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ith\Desktop\TEST J\"/>
    </mc:Choice>
  </mc:AlternateContent>
  <xr:revisionPtr revIDLastSave="0" documentId="13_ncr:1_{5DB01AE1-0FA9-4710-9A40-31A1642AD26D}" xr6:coauthVersionLast="45" xr6:coauthVersionMax="45" xr10:uidLastSave="{00000000-0000-0000-0000-000000000000}"/>
  <bookViews>
    <workbookView xWindow="-96" yWindow="-96" windowWidth="19392" windowHeight="10392" activeTab="2" xr2:uid="{E9E57727-87D9-5142-8378-55719C85378A}"/>
  </bookViews>
  <sheets>
    <sheet name="Sheet1" sheetId="1" r:id="rId1"/>
    <sheet name="Final_Data" sheetId="5" r:id="rId2"/>
    <sheet name="Solution 3" sheetId="12" r:id="rId3"/>
    <sheet name="Solution 2" sheetId="13" r:id="rId4"/>
    <sheet name="Solution 1" sheetId="11" r:id="rId5"/>
  </sheets>
  <calcPr calcId="191029"/>
  <pivotCaches>
    <pivotCache cacheId="247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2" i="5" l="1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K192" i="5"/>
  <c r="K193" i="5"/>
  <c r="K194" i="5"/>
  <c r="K195" i="5"/>
  <c r="K196" i="5"/>
  <c r="K197" i="5"/>
  <c r="K198" i="5"/>
  <c r="K199" i="5"/>
  <c r="K200" i="5"/>
  <c r="K201" i="5"/>
  <c r="K202" i="5"/>
  <c r="K203" i="5"/>
  <c r="K204" i="5"/>
  <c r="K205" i="5"/>
  <c r="K206" i="5"/>
  <c r="K207" i="5"/>
  <c r="K208" i="5"/>
  <c r="K209" i="5"/>
  <c r="K210" i="5"/>
  <c r="K211" i="5"/>
  <c r="K212" i="5"/>
  <c r="K213" i="5"/>
  <c r="K214" i="5"/>
  <c r="K215" i="5"/>
  <c r="K216" i="5"/>
  <c r="K217" i="5"/>
  <c r="K218" i="5"/>
  <c r="K219" i="5"/>
  <c r="K220" i="5"/>
  <c r="K221" i="5"/>
  <c r="K222" i="5"/>
  <c r="K223" i="5"/>
  <c r="K224" i="5"/>
  <c r="K225" i="5"/>
  <c r="K226" i="5"/>
  <c r="K227" i="5"/>
  <c r="K228" i="5"/>
  <c r="K229" i="5"/>
  <c r="K230" i="5"/>
  <c r="K231" i="5"/>
  <c r="K232" i="5"/>
  <c r="K233" i="5"/>
  <c r="K234" i="5"/>
  <c r="K235" i="5"/>
  <c r="K236" i="5"/>
  <c r="K237" i="5"/>
  <c r="K238" i="5"/>
  <c r="K239" i="5"/>
  <c r="K240" i="5"/>
  <c r="K241" i="5"/>
  <c r="K242" i="5"/>
  <c r="K243" i="5"/>
  <c r="K244" i="5"/>
  <c r="K245" i="5"/>
  <c r="K246" i="5"/>
  <c r="K247" i="5"/>
  <c r="K248" i="5"/>
  <c r="K249" i="5"/>
  <c r="K250" i="5"/>
  <c r="K251" i="5"/>
  <c r="K252" i="5"/>
  <c r="K253" i="5"/>
  <c r="K254" i="5"/>
  <c r="K255" i="5"/>
  <c r="K256" i="5"/>
  <c r="K257" i="5"/>
  <c r="K258" i="5"/>
  <c r="K259" i="5"/>
  <c r="K260" i="5"/>
  <c r="K261" i="5"/>
  <c r="K262" i="5"/>
  <c r="K263" i="5"/>
  <c r="K264" i="5"/>
  <c r="K265" i="5"/>
  <c r="K266" i="5"/>
  <c r="K267" i="5"/>
  <c r="K268" i="5"/>
  <c r="K269" i="5"/>
  <c r="K270" i="5"/>
  <c r="K271" i="5"/>
  <c r="K272" i="5"/>
  <c r="K273" i="5"/>
  <c r="K274" i="5"/>
  <c r="K275" i="5"/>
  <c r="K276" i="5"/>
  <c r="K277" i="5"/>
  <c r="K278" i="5"/>
  <c r="K279" i="5"/>
  <c r="K280" i="5"/>
  <c r="K281" i="5"/>
  <c r="K282" i="5"/>
  <c r="K283" i="5"/>
  <c r="K284" i="5"/>
  <c r="K285" i="5"/>
  <c r="K286" i="5"/>
  <c r="K287" i="5"/>
  <c r="K288" i="5"/>
  <c r="K289" i="5"/>
  <c r="K290" i="5"/>
  <c r="K291" i="5"/>
  <c r="K292" i="5"/>
  <c r="K293" i="5"/>
  <c r="K294" i="5"/>
  <c r="K295" i="5"/>
  <c r="K296" i="5"/>
  <c r="K297" i="5"/>
  <c r="K298" i="5"/>
  <c r="K299" i="5"/>
  <c r="K300" i="5"/>
  <c r="K301" i="5"/>
  <c r="K302" i="5"/>
  <c r="K303" i="5"/>
  <c r="K304" i="5"/>
  <c r="K305" i="5"/>
  <c r="K306" i="5"/>
  <c r="K307" i="5"/>
  <c r="K308" i="5"/>
  <c r="K309" i="5"/>
  <c r="K310" i="5"/>
  <c r="K311" i="5"/>
  <c r="K312" i="5"/>
  <c r="K313" i="5"/>
  <c r="K314" i="5"/>
  <c r="K315" i="5"/>
  <c r="K316" i="5"/>
  <c r="K317" i="5"/>
  <c r="K318" i="5"/>
  <c r="K319" i="5"/>
  <c r="K320" i="5"/>
  <c r="K321" i="5"/>
  <c r="K322" i="5"/>
  <c r="K323" i="5"/>
  <c r="K324" i="5"/>
  <c r="K325" i="5"/>
  <c r="K326" i="5"/>
  <c r="K327" i="5"/>
  <c r="K328" i="5"/>
  <c r="K329" i="5"/>
  <c r="K330" i="5"/>
  <c r="K331" i="5"/>
  <c r="K332" i="5"/>
  <c r="K333" i="5"/>
  <c r="K334" i="5"/>
  <c r="K335" i="5"/>
  <c r="K336" i="5"/>
  <c r="K337" i="5"/>
  <c r="K338" i="5"/>
  <c r="K339" i="5"/>
  <c r="K340" i="5"/>
  <c r="K341" i="5"/>
  <c r="K342" i="5"/>
  <c r="K343" i="5"/>
  <c r="K344" i="5"/>
  <c r="K345" i="5"/>
  <c r="K346" i="5"/>
  <c r="K347" i="5"/>
  <c r="K348" i="5"/>
  <c r="K349" i="5"/>
  <c r="K350" i="5"/>
  <c r="K351" i="5"/>
  <c r="K352" i="5"/>
  <c r="K353" i="5"/>
  <c r="K354" i="5"/>
  <c r="K355" i="5"/>
  <c r="K356" i="5"/>
  <c r="K357" i="5"/>
  <c r="K358" i="5"/>
  <c r="K359" i="5"/>
  <c r="K360" i="5"/>
  <c r="K361" i="5"/>
  <c r="K362" i="5"/>
  <c r="K363" i="5"/>
  <c r="K364" i="5"/>
  <c r="K365" i="5"/>
  <c r="K366" i="5"/>
  <c r="K367" i="5"/>
  <c r="K368" i="5"/>
  <c r="K369" i="5"/>
  <c r="K370" i="5"/>
  <c r="K371" i="5"/>
  <c r="K372" i="5"/>
  <c r="K373" i="5"/>
  <c r="K374" i="5"/>
  <c r="K375" i="5"/>
  <c r="K376" i="5"/>
  <c r="K377" i="5"/>
  <c r="K378" i="5"/>
  <c r="K379" i="5"/>
  <c r="K380" i="5"/>
  <c r="K381" i="5"/>
  <c r="K382" i="5"/>
  <c r="K383" i="5"/>
  <c r="K384" i="5"/>
  <c r="K385" i="5"/>
  <c r="K386" i="5"/>
  <c r="K387" i="5"/>
  <c r="K388" i="5"/>
  <c r="K389" i="5"/>
  <c r="K390" i="5"/>
  <c r="K391" i="5"/>
  <c r="K392" i="5"/>
  <c r="K393" i="5"/>
  <c r="K394" i="5"/>
  <c r="K395" i="5"/>
  <c r="K396" i="5"/>
  <c r="K397" i="5"/>
  <c r="K398" i="5"/>
  <c r="K399" i="5"/>
  <c r="K400" i="5"/>
  <c r="K401" i="5"/>
  <c r="K402" i="5"/>
  <c r="K403" i="5"/>
  <c r="K404" i="5"/>
  <c r="K405" i="5"/>
  <c r="K406" i="5"/>
  <c r="K407" i="5"/>
  <c r="K408" i="5"/>
  <c r="K409" i="5"/>
  <c r="K410" i="5"/>
  <c r="K411" i="5"/>
  <c r="K412" i="5"/>
  <c r="K413" i="5"/>
  <c r="K414" i="5"/>
  <c r="K415" i="5"/>
  <c r="K416" i="5"/>
  <c r="K417" i="5"/>
  <c r="K418" i="5"/>
  <c r="K419" i="5"/>
  <c r="K420" i="5"/>
  <c r="K421" i="5"/>
  <c r="K422" i="5"/>
  <c r="K423" i="5"/>
  <c r="K424" i="5"/>
  <c r="K425" i="5"/>
  <c r="K426" i="5"/>
  <c r="K427" i="5"/>
  <c r="K428" i="5"/>
  <c r="K429" i="5"/>
  <c r="K430" i="5"/>
  <c r="K431" i="5"/>
  <c r="K432" i="5"/>
  <c r="K433" i="5"/>
  <c r="K434" i="5"/>
  <c r="K435" i="5"/>
  <c r="K436" i="5"/>
  <c r="K437" i="5"/>
  <c r="K438" i="5"/>
  <c r="K439" i="5"/>
  <c r="K440" i="5"/>
  <c r="K441" i="5"/>
  <c r="K442" i="5"/>
  <c r="K443" i="5"/>
  <c r="K444" i="5"/>
  <c r="K445" i="5"/>
  <c r="K446" i="5"/>
  <c r="K447" i="5"/>
  <c r="K448" i="5"/>
  <c r="K449" i="5"/>
  <c r="K450" i="5"/>
  <c r="K451" i="5"/>
  <c r="K452" i="5"/>
  <c r="K453" i="5"/>
  <c r="K454" i="5"/>
  <c r="K455" i="5"/>
  <c r="K456" i="5"/>
  <c r="K457" i="5"/>
  <c r="K458" i="5"/>
  <c r="K459" i="5"/>
  <c r="K460" i="5"/>
  <c r="K461" i="5"/>
  <c r="K462" i="5"/>
  <c r="K463" i="5"/>
  <c r="K464" i="5"/>
  <c r="K465" i="5"/>
  <c r="K466" i="5"/>
  <c r="K467" i="5"/>
  <c r="K468" i="5"/>
  <c r="K469" i="5"/>
  <c r="K470" i="5"/>
  <c r="K471" i="5"/>
  <c r="K472" i="5"/>
  <c r="K473" i="5"/>
  <c r="K474" i="5"/>
  <c r="K475" i="5"/>
  <c r="K476" i="5"/>
  <c r="K477" i="5"/>
  <c r="K478" i="5"/>
  <c r="K479" i="5"/>
  <c r="K480" i="5"/>
  <c r="K481" i="5"/>
  <c r="K482" i="5"/>
  <c r="K483" i="5"/>
  <c r="K484" i="5"/>
  <c r="K485" i="5"/>
  <c r="K486" i="5"/>
  <c r="K487" i="5"/>
  <c r="K488" i="5"/>
  <c r="K489" i="5"/>
  <c r="K490" i="5"/>
  <c r="K491" i="5"/>
  <c r="K492" i="5"/>
  <c r="K493" i="5"/>
  <c r="K494" i="5"/>
  <c r="K495" i="5"/>
  <c r="K496" i="5"/>
  <c r="K497" i="5"/>
  <c r="K498" i="5"/>
  <c r="K499" i="5"/>
  <c r="K500" i="5"/>
  <c r="K501" i="5"/>
  <c r="K502" i="5"/>
  <c r="K503" i="5"/>
  <c r="K504" i="5"/>
  <c r="K505" i="5"/>
  <c r="K506" i="5"/>
  <c r="K507" i="5"/>
  <c r="K508" i="5"/>
  <c r="K509" i="5"/>
  <c r="K510" i="5"/>
  <c r="K511" i="5"/>
  <c r="K512" i="5"/>
  <c r="K513" i="5"/>
  <c r="K514" i="5"/>
  <c r="K515" i="5"/>
  <c r="K516" i="5"/>
  <c r="K517" i="5"/>
  <c r="K518" i="5"/>
  <c r="K519" i="5"/>
  <c r="K520" i="5"/>
  <c r="K521" i="5"/>
  <c r="K522" i="5"/>
  <c r="K523" i="5"/>
  <c r="K524" i="5"/>
  <c r="K525" i="5"/>
  <c r="K526" i="5"/>
  <c r="K527" i="5"/>
  <c r="K528" i="5"/>
  <c r="K529" i="5"/>
  <c r="K530" i="5"/>
  <c r="K531" i="5"/>
  <c r="K532" i="5"/>
  <c r="K533" i="5"/>
  <c r="K534" i="5"/>
  <c r="K535" i="5"/>
  <c r="K536" i="5"/>
  <c r="K537" i="5"/>
  <c r="K538" i="5"/>
  <c r="K539" i="5"/>
  <c r="K540" i="5"/>
  <c r="K541" i="5"/>
  <c r="K542" i="5"/>
  <c r="K543" i="5"/>
  <c r="K544" i="5"/>
  <c r="K545" i="5"/>
  <c r="K546" i="5"/>
  <c r="K547" i="5"/>
  <c r="K548" i="5"/>
  <c r="K549" i="5"/>
  <c r="K550" i="5"/>
  <c r="K551" i="5"/>
  <c r="K552" i="5"/>
  <c r="K553" i="5"/>
  <c r="K554" i="5"/>
  <c r="K555" i="5"/>
  <c r="K556" i="5"/>
  <c r="K557" i="5"/>
  <c r="K558" i="5"/>
  <c r="K559" i="5"/>
  <c r="K560" i="5"/>
  <c r="K561" i="5"/>
  <c r="K562" i="5"/>
  <c r="K563" i="5"/>
  <c r="K564" i="5"/>
  <c r="K565" i="5"/>
  <c r="K566" i="5"/>
  <c r="K567" i="5"/>
  <c r="K568" i="5"/>
  <c r="K569" i="5"/>
  <c r="K570" i="5"/>
  <c r="K571" i="5"/>
  <c r="K572" i="5"/>
  <c r="K573" i="5"/>
  <c r="K574" i="5"/>
  <c r="K575" i="5"/>
  <c r="K576" i="5"/>
  <c r="K577" i="5"/>
  <c r="K578" i="5"/>
  <c r="K579" i="5"/>
  <c r="K580" i="5"/>
  <c r="K581" i="5"/>
  <c r="K582" i="5"/>
  <c r="K583" i="5"/>
  <c r="K584" i="5"/>
  <c r="K585" i="5"/>
  <c r="K586" i="5"/>
  <c r="K587" i="5"/>
  <c r="K588" i="5"/>
  <c r="K589" i="5"/>
  <c r="K590" i="5"/>
  <c r="K591" i="5"/>
  <c r="K592" i="5"/>
  <c r="K593" i="5"/>
  <c r="K594" i="5"/>
  <c r="K595" i="5"/>
  <c r="K596" i="5"/>
  <c r="K597" i="5"/>
  <c r="K598" i="5"/>
  <c r="K599" i="5"/>
  <c r="K600" i="5"/>
  <c r="K601" i="5"/>
  <c r="K602" i="5"/>
  <c r="K603" i="5"/>
  <c r="K604" i="5"/>
  <c r="K605" i="5"/>
  <c r="K606" i="5"/>
  <c r="K607" i="5"/>
  <c r="K608" i="5"/>
  <c r="K609" i="5"/>
  <c r="K610" i="5"/>
  <c r="K611" i="5"/>
  <c r="K612" i="5"/>
  <c r="K613" i="5"/>
  <c r="K614" i="5"/>
  <c r="K615" i="5"/>
  <c r="K616" i="5"/>
  <c r="K617" i="5"/>
  <c r="K618" i="5"/>
  <c r="K619" i="5"/>
  <c r="K620" i="5"/>
  <c r="K621" i="5"/>
  <c r="K622" i="5"/>
  <c r="K623" i="5"/>
  <c r="K624" i="5"/>
  <c r="K625" i="5"/>
  <c r="K626" i="5"/>
  <c r="K627" i="5"/>
  <c r="K628" i="5"/>
  <c r="K629" i="5"/>
  <c r="K630" i="5"/>
  <c r="K631" i="5"/>
  <c r="K632" i="5"/>
  <c r="K633" i="5"/>
  <c r="K634" i="5"/>
  <c r="K635" i="5"/>
  <c r="K636" i="5"/>
  <c r="K637" i="5"/>
  <c r="K638" i="5"/>
  <c r="K639" i="5"/>
  <c r="K640" i="5"/>
  <c r="K641" i="5"/>
  <c r="K642" i="5"/>
  <c r="K643" i="5"/>
  <c r="K644" i="5"/>
  <c r="K645" i="5"/>
  <c r="K646" i="5"/>
  <c r="K647" i="5"/>
  <c r="K648" i="5"/>
  <c r="K649" i="5"/>
  <c r="K650" i="5"/>
  <c r="K651" i="5"/>
  <c r="K652" i="5"/>
  <c r="K653" i="5"/>
  <c r="K654" i="5"/>
  <c r="K655" i="5"/>
  <c r="K656" i="5"/>
  <c r="K657" i="5"/>
  <c r="K658" i="5"/>
  <c r="K659" i="5"/>
  <c r="K660" i="5"/>
  <c r="K661" i="5"/>
  <c r="K662" i="5"/>
  <c r="K663" i="5"/>
  <c r="K664" i="5"/>
  <c r="K665" i="5"/>
  <c r="K666" i="5"/>
  <c r="K667" i="5"/>
  <c r="K668" i="5"/>
  <c r="K669" i="5"/>
  <c r="K670" i="5"/>
  <c r="K671" i="5"/>
  <c r="K672" i="5"/>
  <c r="K673" i="5"/>
  <c r="K674" i="5"/>
  <c r="K675" i="5"/>
  <c r="K676" i="5"/>
  <c r="K677" i="5"/>
  <c r="K678" i="5"/>
  <c r="K679" i="5"/>
  <c r="K680" i="5"/>
  <c r="K681" i="5"/>
  <c r="K682" i="5"/>
  <c r="K683" i="5"/>
  <c r="K684" i="5"/>
  <c r="K685" i="5"/>
  <c r="K686" i="5"/>
  <c r="K687" i="5"/>
  <c r="K688" i="5"/>
  <c r="K689" i="5"/>
  <c r="K690" i="5"/>
  <c r="K691" i="5"/>
  <c r="K692" i="5"/>
  <c r="K693" i="5"/>
  <c r="K694" i="5"/>
  <c r="K695" i="5"/>
  <c r="K696" i="5"/>
  <c r="K697" i="5"/>
  <c r="K698" i="5"/>
  <c r="K699" i="5"/>
  <c r="K700" i="5"/>
  <c r="K701" i="5"/>
  <c r="K702" i="5"/>
  <c r="K703" i="5"/>
  <c r="K704" i="5"/>
  <c r="K705" i="5"/>
  <c r="K706" i="5"/>
  <c r="K707" i="5"/>
  <c r="K708" i="5"/>
  <c r="K709" i="5"/>
  <c r="K710" i="5"/>
  <c r="K711" i="5"/>
  <c r="K712" i="5"/>
  <c r="K713" i="5"/>
  <c r="K714" i="5"/>
  <c r="K715" i="5"/>
  <c r="K716" i="5"/>
  <c r="K717" i="5"/>
  <c r="K718" i="5"/>
  <c r="K719" i="5"/>
  <c r="K720" i="5"/>
  <c r="K721" i="5"/>
  <c r="K722" i="5"/>
  <c r="K723" i="5"/>
  <c r="K724" i="5"/>
  <c r="K725" i="5"/>
  <c r="K726" i="5"/>
  <c r="K727" i="5"/>
  <c r="K728" i="5"/>
  <c r="K729" i="5"/>
  <c r="K730" i="5"/>
  <c r="K731" i="5"/>
  <c r="K732" i="5"/>
  <c r="K733" i="5"/>
  <c r="K734" i="5"/>
  <c r="K735" i="5"/>
  <c r="K736" i="5"/>
  <c r="K737" i="5"/>
  <c r="K738" i="5"/>
  <c r="K739" i="5"/>
  <c r="K740" i="5"/>
  <c r="K741" i="5"/>
  <c r="K742" i="5"/>
  <c r="K743" i="5"/>
  <c r="K744" i="5"/>
  <c r="K745" i="5"/>
  <c r="K746" i="5"/>
  <c r="K747" i="5"/>
  <c r="K748" i="5"/>
  <c r="K749" i="5"/>
  <c r="K750" i="5"/>
  <c r="K751" i="5"/>
  <c r="K752" i="5"/>
  <c r="K753" i="5"/>
  <c r="K754" i="5"/>
  <c r="K755" i="5"/>
  <c r="K756" i="5"/>
  <c r="K757" i="5"/>
  <c r="K758" i="5"/>
  <c r="K759" i="5"/>
  <c r="K760" i="5"/>
  <c r="K761" i="5"/>
  <c r="K762" i="5"/>
  <c r="K763" i="5"/>
  <c r="K764" i="5"/>
  <c r="K765" i="5"/>
  <c r="K766" i="5"/>
  <c r="K767" i="5"/>
  <c r="K768" i="5"/>
  <c r="K769" i="5"/>
  <c r="K770" i="5"/>
  <c r="K771" i="5"/>
  <c r="K772" i="5"/>
  <c r="K773" i="5"/>
  <c r="K774" i="5"/>
  <c r="K775" i="5"/>
  <c r="K776" i="5"/>
  <c r="K777" i="5"/>
  <c r="K778" i="5"/>
  <c r="K779" i="5"/>
  <c r="K780" i="5"/>
  <c r="K781" i="5"/>
  <c r="K782" i="5"/>
  <c r="K783" i="5"/>
  <c r="K784" i="5"/>
  <c r="K785" i="5"/>
  <c r="K786" i="5"/>
  <c r="K787" i="5"/>
  <c r="K788" i="5"/>
  <c r="K789" i="5"/>
  <c r="K790" i="5"/>
  <c r="K791" i="5"/>
  <c r="K792" i="5"/>
  <c r="K793" i="5"/>
  <c r="K794" i="5"/>
  <c r="K795" i="5"/>
  <c r="K796" i="5"/>
  <c r="K797" i="5"/>
  <c r="K798" i="5"/>
  <c r="K799" i="5"/>
  <c r="K800" i="5"/>
  <c r="K801" i="5"/>
  <c r="K802" i="5"/>
  <c r="K803" i="5"/>
  <c r="K804" i="5"/>
  <c r="K805" i="5"/>
  <c r="K806" i="5"/>
  <c r="K807" i="5"/>
  <c r="K808" i="5"/>
  <c r="K809" i="5"/>
  <c r="K810" i="5"/>
  <c r="K811" i="5"/>
  <c r="K812" i="5"/>
  <c r="K813" i="5"/>
  <c r="K814" i="5"/>
  <c r="K815" i="5"/>
  <c r="K816" i="5"/>
  <c r="K817" i="5"/>
  <c r="K818" i="5"/>
  <c r="K819" i="5"/>
  <c r="K820" i="5"/>
  <c r="K821" i="5"/>
  <c r="K822" i="5"/>
  <c r="K823" i="5"/>
  <c r="K824" i="5"/>
  <c r="K825" i="5"/>
  <c r="K826" i="5"/>
  <c r="K827" i="5"/>
  <c r="K828" i="5"/>
  <c r="K829" i="5"/>
  <c r="K830" i="5"/>
  <c r="K831" i="5"/>
  <c r="K832" i="5"/>
  <c r="K833" i="5"/>
  <c r="K834" i="5"/>
  <c r="K835" i="5"/>
  <c r="K836" i="5"/>
  <c r="K837" i="5"/>
  <c r="K838" i="5"/>
  <c r="K839" i="5"/>
  <c r="K840" i="5"/>
  <c r="K841" i="5"/>
  <c r="K842" i="5"/>
  <c r="K843" i="5"/>
  <c r="K844" i="5"/>
  <c r="K845" i="5"/>
  <c r="K846" i="5"/>
  <c r="K847" i="5"/>
  <c r="K848" i="5"/>
  <c r="K849" i="5"/>
  <c r="K850" i="5"/>
  <c r="K851" i="5"/>
  <c r="K852" i="5"/>
  <c r="K853" i="5"/>
  <c r="K854" i="5"/>
  <c r="K855" i="5"/>
  <c r="K856" i="5"/>
  <c r="K857" i="5"/>
  <c r="K858" i="5"/>
  <c r="K859" i="5"/>
  <c r="K860" i="5"/>
  <c r="K861" i="5"/>
  <c r="K862" i="5"/>
  <c r="K863" i="5"/>
  <c r="K864" i="5"/>
  <c r="K865" i="5"/>
  <c r="K866" i="5"/>
  <c r="K867" i="5"/>
  <c r="K868" i="5"/>
  <c r="K869" i="5"/>
  <c r="K870" i="5"/>
  <c r="K871" i="5"/>
  <c r="K872" i="5"/>
  <c r="K873" i="5"/>
  <c r="K874" i="5"/>
  <c r="K875" i="5"/>
  <c r="K876" i="5"/>
  <c r="K877" i="5"/>
  <c r="K878" i="5"/>
  <c r="K879" i="5"/>
  <c r="K880" i="5"/>
  <c r="K881" i="5"/>
  <c r="K882" i="5"/>
  <c r="K883" i="5"/>
  <c r="K884" i="5"/>
  <c r="K885" i="5"/>
  <c r="K886" i="5"/>
  <c r="K887" i="5"/>
  <c r="K888" i="5"/>
  <c r="K889" i="5"/>
  <c r="K890" i="5"/>
  <c r="K891" i="5"/>
  <c r="K892" i="5"/>
  <c r="K893" i="5"/>
  <c r="K894" i="5"/>
  <c r="K895" i="5"/>
  <c r="K896" i="5"/>
  <c r="K897" i="5"/>
  <c r="K898" i="5"/>
  <c r="K899" i="5"/>
  <c r="K900" i="5"/>
  <c r="K901" i="5"/>
  <c r="K902" i="5"/>
  <c r="K903" i="5"/>
  <c r="K904" i="5"/>
  <c r="K905" i="5"/>
  <c r="K906" i="5"/>
  <c r="K907" i="5"/>
  <c r="K908" i="5"/>
  <c r="K909" i="5"/>
  <c r="K910" i="5"/>
  <c r="K911" i="5"/>
  <c r="K912" i="5"/>
  <c r="K913" i="5"/>
  <c r="K914" i="5"/>
  <c r="K915" i="5"/>
  <c r="K916" i="5"/>
  <c r="K917" i="5"/>
  <c r="K918" i="5"/>
  <c r="K919" i="5"/>
  <c r="K920" i="5"/>
  <c r="K921" i="5"/>
  <c r="K922" i="5"/>
  <c r="K923" i="5"/>
  <c r="K924" i="5"/>
  <c r="K925" i="5"/>
  <c r="K926" i="5"/>
  <c r="K927" i="5"/>
  <c r="K928" i="5"/>
  <c r="K929" i="5"/>
  <c r="K930" i="5"/>
  <c r="K931" i="5"/>
  <c r="K932" i="5"/>
  <c r="K933" i="5"/>
  <c r="K934" i="5"/>
  <c r="K935" i="5"/>
  <c r="K936" i="5"/>
  <c r="K937" i="5"/>
  <c r="K938" i="5"/>
  <c r="K939" i="5"/>
  <c r="K940" i="5"/>
  <c r="K941" i="5"/>
  <c r="K942" i="5"/>
  <c r="K943" i="5"/>
  <c r="K944" i="5"/>
  <c r="K945" i="5"/>
  <c r="K946" i="5"/>
  <c r="K947" i="5"/>
  <c r="K948" i="5"/>
  <c r="K949" i="5"/>
  <c r="K950" i="5"/>
  <c r="K951" i="5"/>
  <c r="K952" i="5"/>
  <c r="K953" i="5"/>
  <c r="K954" i="5"/>
  <c r="K955" i="5"/>
  <c r="K956" i="5"/>
  <c r="K957" i="5"/>
  <c r="K958" i="5"/>
  <c r="K959" i="5"/>
  <c r="K960" i="5"/>
  <c r="K961" i="5"/>
  <c r="K962" i="5"/>
  <c r="K963" i="5"/>
  <c r="K964" i="5"/>
  <c r="K965" i="5"/>
  <c r="K966" i="5"/>
  <c r="K967" i="5"/>
  <c r="K968" i="5"/>
  <c r="K969" i="5"/>
  <c r="K970" i="5"/>
  <c r="K971" i="5"/>
  <c r="K972" i="5"/>
  <c r="K973" i="5"/>
  <c r="K974" i="5"/>
  <c r="K975" i="5"/>
  <c r="K976" i="5"/>
  <c r="K977" i="5"/>
  <c r="K978" i="5"/>
  <c r="K979" i="5"/>
  <c r="K980" i="5"/>
  <c r="K981" i="5"/>
  <c r="K982" i="5"/>
  <c r="K983" i="5"/>
  <c r="K984" i="5"/>
  <c r="K985" i="5"/>
  <c r="K986" i="5"/>
  <c r="K987" i="5"/>
  <c r="K988" i="5"/>
  <c r="K989" i="5"/>
  <c r="K990" i="5"/>
  <c r="K991" i="5"/>
  <c r="K992" i="5"/>
  <c r="K993" i="5"/>
  <c r="K994" i="5"/>
  <c r="K995" i="5"/>
  <c r="K996" i="5"/>
  <c r="K997" i="5"/>
  <c r="K998" i="5"/>
  <c r="K999" i="5"/>
  <c r="K1000" i="5"/>
  <c r="K1001" i="5"/>
  <c r="K1002" i="5"/>
  <c r="K1003" i="5"/>
  <c r="K1004" i="5"/>
  <c r="K1005" i="5"/>
  <c r="K1006" i="5"/>
  <c r="K1007" i="5"/>
  <c r="K1008" i="5"/>
  <c r="K1009" i="5"/>
  <c r="K1010" i="5"/>
  <c r="K1011" i="5"/>
  <c r="K1012" i="5"/>
  <c r="K1013" i="5"/>
  <c r="K1014" i="5"/>
  <c r="K1015" i="5"/>
  <c r="K1016" i="5"/>
  <c r="K1017" i="5"/>
  <c r="K1018" i="5"/>
  <c r="K1019" i="5"/>
  <c r="K1020" i="5"/>
  <c r="K1021" i="5"/>
  <c r="K1022" i="5"/>
  <c r="K1023" i="5"/>
  <c r="K1024" i="5"/>
  <c r="K1025" i="5"/>
  <c r="K1026" i="5"/>
  <c r="K1027" i="5"/>
  <c r="K1028" i="5"/>
  <c r="K1029" i="5"/>
  <c r="K1030" i="5"/>
  <c r="K1031" i="5"/>
  <c r="K1032" i="5"/>
  <c r="K1033" i="5"/>
  <c r="K1034" i="5"/>
  <c r="K1035" i="5"/>
  <c r="K1036" i="5"/>
  <c r="K1037" i="5"/>
  <c r="K1038" i="5"/>
  <c r="K1039" i="5"/>
  <c r="K1040" i="5"/>
  <c r="K1041" i="5"/>
  <c r="K1042" i="5"/>
  <c r="K1043" i="5"/>
  <c r="K1044" i="5"/>
  <c r="K1045" i="5"/>
  <c r="K1046" i="5"/>
  <c r="K1047" i="5"/>
  <c r="K1048" i="5"/>
  <c r="K1049" i="5"/>
  <c r="K1050" i="5"/>
  <c r="K1051" i="5"/>
  <c r="K1052" i="5"/>
  <c r="K1053" i="5"/>
  <c r="K1054" i="5"/>
  <c r="K1055" i="5"/>
  <c r="K1056" i="5"/>
  <c r="K1057" i="5"/>
  <c r="K1058" i="5"/>
  <c r="K1059" i="5"/>
  <c r="K1060" i="5"/>
  <c r="K1061" i="5"/>
  <c r="K1062" i="5"/>
  <c r="K1063" i="5"/>
  <c r="K1064" i="5"/>
  <c r="K1065" i="5"/>
  <c r="K1066" i="5"/>
  <c r="K1067" i="5"/>
  <c r="K1068" i="5"/>
  <c r="K1069" i="5"/>
  <c r="K1070" i="5"/>
  <c r="K1071" i="5"/>
  <c r="K1072" i="5"/>
  <c r="K1073" i="5"/>
  <c r="K1074" i="5"/>
  <c r="K1075" i="5"/>
  <c r="K1076" i="5"/>
  <c r="K1077" i="5"/>
  <c r="K1078" i="5"/>
  <c r="K1079" i="5"/>
  <c r="K1080" i="5"/>
  <c r="K1081" i="5"/>
  <c r="K1082" i="5"/>
  <c r="K1083" i="5"/>
  <c r="K1084" i="5"/>
  <c r="K1085" i="5"/>
  <c r="K1086" i="5"/>
  <c r="K1087" i="5"/>
  <c r="K1088" i="5"/>
  <c r="K1089" i="5"/>
  <c r="K1090" i="5"/>
  <c r="K1091" i="5"/>
  <c r="K1092" i="5"/>
  <c r="K1093" i="5"/>
  <c r="K1094" i="5"/>
  <c r="K1095" i="5"/>
  <c r="K1096" i="5"/>
  <c r="K1097" i="5"/>
  <c r="K1098" i="5"/>
  <c r="K1099" i="5"/>
  <c r="K1100" i="5"/>
  <c r="K1101" i="5"/>
  <c r="K1102" i="5"/>
  <c r="K1103" i="5"/>
  <c r="K1104" i="5"/>
  <c r="K1105" i="5"/>
  <c r="K1106" i="5"/>
  <c r="K1107" i="5"/>
  <c r="K1108" i="5"/>
  <c r="K1109" i="5"/>
  <c r="K1110" i="5"/>
  <c r="K1111" i="5"/>
  <c r="K1112" i="5"/>
  <c r="K1113" i="5"/>
  <c r="K1114" i="5"/>
  <c r="K1115" i="5"/>
  <c r="K1116" i="5"/>
  <c r="K1117" i="5"/>
  <c r="K1118" i="5"/>
  <c r="K1119" i="5"/>
  <c r="K1120" i="5"/>
  <c r="K1121" i="5"/>
  <c r="K1122" i="5"/>
  <c r="K1123" i="5"/>
  <c r="K1124" i="5"/>
  <c r="K1125" i="5"/>
  <c r="K1126" i="5"/>
  <c r="K1127" i="5"/>
  <c r="K1128" i="5"/>
  <c r="K1129" i="5"/>
  <c r="K1130" i="5"/>
  <c r="K1131" i="5"/>
  <c r="K1132" i="5"/>
  <c r="K1133" i="5"/>
  <c r="K1134" i="5"/>
  <c r="K1135" i="5"/>
  <c r="K1136" i="5"/>
  <c r="K1137" i="5"/>
  <c r="K1138" i="5"/>
  <c r="K1139" i="5"/>
  <c r="K1140" i="5"/>
  <c r="K1141" i="5"/>
  <c r="K1142" i="5"/>
  <c r="K1143" i="5"/>
  <c r="K1144" i="5"/>
  <c r="K1145" i="5"/>
  <c r="K1146" i="5"/>
  <c r="K1147" i="5"/>
  <c r="K1148" i="5"/>
  <c r="K1149" i="5"/>
  <c r="K1150" i="5"/>
  <c r="K1151" i="5"/>
  <c r="K1152" i="5"/>
  <c r="K1153" i="5"/>
  <c r="K1154" i="5"/>
  <c r="K1155" i="5"/>
  <c r="K1156" i="5"/>
  <c r="K1157" i="5"/>
  <c r="K1158" i="5"/>
  <c r="K1159" i="5"/>
  <c r="K1160" i="5"/>
  <c r="K1161" i="5"/>
  <c r="K1162" i="5"/>
  <c r="K1163" i="5"/>
  <c r="K1164" i="5"/>
  <c r="K1165" i="5"/>
  <c r="K1166" i="5"/>
  <c r="K1167" i="5"/>
  <c r="K1168" i="5"/>
  <c r="K1169" i="5"/>
  <c r="K1170" i="5"/>
  <c r="K1171" i="5"/>
  <c r="K1172" i="5"/>
  <c r="K1173" i="5"/>
  <c r="K1174" i="5"/>
  <c r="K1175" i="5"/>
  <c r="K1176" i="5"/>
  <c r="K1177" i="5"/>
  <c r="K1178" i="5"/>
  <c r="K1179" i="5"/>
  <c r="K1180" i="5"/>
  <c r="K1181" i="5"/>
  <c r="K1182" i="5"/>
  <c r="K1183" i="5"/>
  <c r="K1184" i="5"/>
  <c r="K1185" i="5"/>
  <c r="K1186" i="5"/>
  <c r="K1187" i="5"/>
  <c r="K1188" i="5"/>
  <c r="K1189" i="5"/>
  <c r="K1190" i="5"/>
  <c r="K1191" i="5"/>
  <c r="K1192" i="5"/>
  <c r="K1193" i="5"/>
  <c r="K1194" i="5"/>
  <c r="K1195" i="5"/>
  <c r="K1196" i="5"/>
  <c r="K1197" i="5"/>
  <c r="K1198" i="5"/>
  <c r="K1199" i="5"/>
  <c r="K1200" i="5"/>
  <c r="K1201" i="5"/>
  <c r="K1202" i="5"/>
  <c r="K1203" i="5"/>
  <c r="K1204" i="5"/>
  <c r="K1205" i="5"/>
  <c r="K1206" i="5"/>
  <c r="K1207" i="5"/>
  <c r="K1208" i="5"/>
  <c r="K1209" i="5"/>
  <c r="K1210" i="5"/>
  <c r="K1211" i="5"/>
  <c r="K1212" i="5"/>
  <c r="K1213" i="5"/>
  <c r="K1214" i="5"/>
  <c r="K1215" i="5"/>
  <c r="K1216" i="5"/>
  <c r="K1217" i="5"/>
  <c r="K1218" i="5"/>
  <c r="K1219" i="5"/>
  <c r="K1220" i="5"/>
  <c r="K1221" i="5"/>
  <c r="K1222" i="5"/>
  <c r="K1223" i="5"/>
  <c r="K1224" i="5"/>
  <c r="K1225" i="5"/>
  <c r="K1226" i="5"/>
  <c r="K1227" i="5"/>
  <c r="K1228" i="5"/>
  <c r="K1229" i="5"/>
  <c r="K1230" i="5"/>
  <c r="K1231" i="5"/>
  <c r="K1232" i="5"/>
  <c r="K1233" i="5"/>
  <c r="K1234" i="5"/>
  <c r="K1235" i="5"/>
  <c r="K1236" i="5"/>
  <c r="K1237" i="5"/>
  <c r="K1238" i="5"/>
  <c r="K1239" i="5"/>
  <c r="K1240" i="5"/>
  <c r="K1241" i="5"/>
  <c r="K1242" i="5"/>
  <c r="K1243" i="5"/>
  <c r="K1244" i="5"/>
  <c r="K1245" i="5"/>
  <c r="K1246" i="5"/>
  <c r="K1247" i="5"/>
  <c r="K1248" i="5"/>
  <c r="K1249" i="5"/>
  <c r="K1250" i="5"/>
  <c r="K1251" i="5"/>
  <c r="K1252" i="5"/>
  <c r="K1253" i="5"/>
  <c r="K1254" i="5"/>
  <c r="K1255" i="5"/>
  <c r="K1256" i="5"/>
  <c r="K1257" i="5"/>
  <c r="K1258" i="5"/>
  <c r="K1259" i="5"/>
  <c r="K1260" i="5"/>
  <c r="K1261" i="5"/>
  <c r="K1262" i="5"/>
  <c r="K1263" i="5"/>
  <c r="K1264" i="5"/>
  <c r="K1265" i="5"/>
  <c r="K1266" i="5"/>
  <c r="K1267" i="5"/>
  <c r="K1268" i="5"/>
  <c r="K1269" i="5"/>
  <c r="K1270" i="5"/>
  <c r="K1271" i="5"/>
  <c r="K1272" i="5"/>
  <c r="K1273" i="5"/>
  <c r="K1274" i="5"/>
  <c r="K1275" i="5"/>
  <c r="K1276" i="5"/>
  <c r="K1277" i="5"/>
  <c r="K1278" i="5"/>
  <c r="K1279" i="5"/>
  <c r="K1280" i="5"/>
  <c r="K1281" i="5"/>
  <c r="K1282" i="5"/>
  <c r="K1283" i="5"/>
  <c r="K1284" i="5"/>
  <c r="K1285" i="5"/>
  <c r="K1286" i="5"/>
  <c r="K1287" i="5"/>
  <c r="K1288" i="5"/>
  <c r="K1289" i="5"/>
  <c r="K1290" i="5"/>
  <c r="K1291" i="5"/>
  <c r="K1292" i="5"/>
  <c r="K1293" i="5"/>
  <c r="K1294" i="5"/>
  <c r="K1295" i="5"/>
  <c r="K1296" i="5"/>
  <c r="K1297" i="5"/>
  <c r="K1298" i="5"/>
  <c r="K1299" i="5"/>
  <c r="K1300" i="5"/>
  <c r="K1301" i="5"/>
  <c r="K1302" i="5"/>
  <c r="K1303" i="5"/>
  <c r="K1304" i="5"/>
  <c r="K1305" i="5"/>
  <c r="K1306" i="5"/>
  <c r="K1307" i="5"/>
  <c r="K1308" i="5"/>
  <c r="K1309" i="5"/>
  <c r="K1310" i="5"/>
  <c r="K1311" i="5"/>
  <c r="K1312" i="5"/>
  <c r="K1313" i="5"/>
  <c r="K1314" i="5"/>
  <c r="K1315" i="5"/>
  <c r="K1316" i="5"/>
  <c r="K1317" i="5"/>
  <c r="K1318" i="5"/>
  <c r="K1319" i="5"/>
  <c r="K1320" i="5"/>
  <c r="K1321" i="5"/>
  <c r="K1322" i="5"/>
  <c r="K1323" i="5"/>
  <c r="K1324" i="5"/>
  <c r="K1325" i="5"/>
  <c r="K1326" i="5"/>
  <c r="K1327" i="5"/>
  <c r="K1328" i="5"/>
  <c r="K1329" i="5"/>
  <c r="K1330" i="5"/>
  <c r="K1331" i="5"/>
  <c r="K1332" i="5"/>
  <c r="K1333" i="5"/>
  <c r="K1334" i="5"/>
  <c r="K1335" i="5"/>
  <c r="K1336" i="5"/>
  <c r="K1337" i="5"/>
  <c r="K1338" i="5"/>
  <c r="K1339" i="5"/>
  <c r="K1340" i="5"/>
  <c r="K1341" i="5"/>
  <c r="K1342" i="5"/>
  <c r="K1343" i="5"/>
  <c r="H2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25" i="5"/>
  <c r="H326" i="5"/>
  <c r="H327" i="5"/>
  <c r="H328" i="5"/>
  <c r="H329" i="5"/>
  <c r="H330" i="5"/>
  <c r="H331" i="5"/>
  <c r="H332" i="5"/>
  <c r="H333" i="5"/>
  <c r="H334" i="5"/>
  <c r="H335" i="5"/>
  <c r="H336" i="5"/>
  <c r="H337" i="5"/>
  <c r="H338" i="5"/>
  <c r="H339" i="5"/>
  <c r="H340" i="5"/>
  <c r="H341" i="5"/>
  <c r="H342" i="5"/>
  <c r="H343" i="5"/>
  <c r="H344" i="5"/>
  <c r="H345" i="5"/>
  <c r="H346" i="5"/>
  <c r="H347" i="5"/>
  <c r="H348" i="5"/>
  <c r="H349" i="5"/>
  <c r="H350" i="5"/>
  <c r="H351" i="5"/>
  <c r="H352" i="5"/>
  <c r="H353" i="5"/>
  <c r="H354" i="5"/>
  <c r="H355" i="5"/>
  <c r="H356" i="5"/>
  <c r="H357" i="5"/>
  <c r="H358" i="5"/>
  <c r="H359" i="5"/>
  <c r="H360" i="5"/>
  <c r="H361" i="5"/>
  <c r="H362" i="5"/>
  <c r="H363" i="5"/>
  <c r="H364" i="5"/>
  <c r="H365" i="5"/>
  <c r="H366" i="5"/>
  <c r="H367" i="5"/>
  <c r="H368" i="5"/>
  <c r="H369" i="5"/>
  <c r="H370" i="5"/>
  <c r="H371" i="5"/>
  <c r="H372" i="5"/>
  <c r="H373" i="5"/>
  <c r="H374" i="5"/>
  <c r="H375" i="5"/>
  <c r="H376" i="5"/>
  <c r="H377" i="5"/>
  <c r="H378" i="5"/>
  <c r="H379" i="5"/>
  <c r="H380" i="5"/>
  <c r="H381" i="5"/>
  <c r="H382" i="5"/>
  <c r="H383" i="5"/>
  <c r="H384" i="5"/>
  <c r="H385" i="5"/>
  <c r="H386" i="5"/>
  <c r="H387" i="5"/>
  <c r="H388" i="5"/>
  <c r="H389" i="5"/>
  <c r="H390" i="5"/>
  <c r="H391" i="5"/>
  <c r="H392" i="5"/>
  <c r="H393" i="5"/>
  <c r="H394" i="5"/>
  <c r="H395" i="5"/>
  <c r="H396" i="5"/>
  <c r="H397" i="5"/>
  <c r="H398" i="5"/>
  <c r="H399" i="5"/>
  <c r="H400" i="5"/>
  <c r="H401" i="5"/>
  <c r="H402" i="5"/>
  <c r="H403" i="5"/>
  <c r="H404" i="5"/>
  <c r="H405" i="5"/>
  <c r="H406" i="5"/>
  <c r="H407" i="5"/>
  <c r="H408" i="5"/>
  <c r="H409" i="5"/>
  <c r="H410" i="5"/>
  <c r="H411" i="5"/>
  <c r="H412" i="5"/>
  <c r="H413" i="5"/>
  <c r="H414" i="5"/>
  <c r="H415" i="5"/>
  <c r="H416" i="5"/>
  <c r="H417" i="5"/>
  <c r="H418" i="5"/>
  <c r="H419" i="5"/>
  <c r="H420" i="5"/>
  <c r="H421" i="5"/>
  <c r="H422" i="5"/>
  <c r="H423" i="5"/>
  <c r="H424" i="5"/>
  <c r="H425" i="5"/>
  <c r="H426" i="5"/>
  <c r="H427" i="5"/>
  <c r="H428" i="5"/>
  <c r="H429" i="5"/>
  <c r="H430" i="5"/>
  <c r="H431" i="5"/>
  <c r="H432" i="5"/>
  <c r="H433" i="5"/>
  <c r="H434" i="5"/>
  <c r="H435" i="5"/>
  <c r="H436" i="5"/>
  <c r="H437" i="5"/>
  <c r="H438" i="5"/>
  <c r="H439" i="5"/>
  <c r="H440" i="5"/>
  <c r="H441" i="5"/>
  <c r="H442" i="5"/>
  <c r="H443" i="5"/>
  <c r="H444" i="5"/>
  <c r="H445" i="5"/>
  <c r="H446" i="5"/>
  <c r="H447" i="5"/>
  <c r="H448" i="5"/>
  <c r="H449" i="5"/>
  <c r="H450" i="5"/>
  <c r="H451" i="5"/>
  <c r="H452" i="5"/>
  <c r="H453" i="5"/>
  <c r="H454" i="5"/>
  <c r="H455" i="5"/>
  <c r="H456" i="5"/>
  <c r="H457" i="5"/>
  <c r="H458" i="5"/>
  <c r="H459" i="5"/>
  <c r="H460" i="5"/>
  <c r="H461" i="5"/>
  <c r="H462" i="5"/>
  <c r="H463" i="5"/>
  <c r="H464" i="5"/>
  <c r="H465" i="5"/>
  <c r="H466" i="5"/>
  <c r="H467" i="5"/>
  <c r="H468" i="5"/>
  <c r="H469" i="5"/>
  <c r="H470" i="5"/>
  <c r="H471" i="5"/>
  <c r="H472" i="5"/>
  <c r="H473" i="5"/>
  <c r="H474" i="5"/>
  <c r="H475" i="5"/>
  <c r="H476" i="5"/>
  <c r="H477" i="5"/>
  <c r="H478" i="5"/>
  <c r="H479" i="5"/>
  <c r="H480" i="5"/>
  <c r="H481" i="5"/>
  <c r="H482" i="5"/>
  <c r="H483" i="5"/>
  <c r="H484" i="5"/>
  <c r="H485" i="5"/>
  <c r="H486" i="5"/>
  <c r="H487" i="5"/>
  <c r="H488" i="5"/>
  <c r="H489" i="5"/>
  <c r="H490" i="5"/>
  <c r="H491" i="5"/>
  <c r="H492" i="5"/>
  <c r="H493" i="5"/>
  <c r="H494" i="5"/>
  <c r="H495" i="5"/>
  <c r="H496" i="5"/>
  <c r="H497" i="5"/>
  <c r="H498" i="5"/>
  <c r="H499" i="5"/>
  <c r="H500" i="5"/>
  <c r="H501" i="5"/>
  <c r="H502" i="5"/>
  <c r="H503" i="5"/>
  <c r="H504" i="5"/>
  <c r="H505" i="5"/>
  <c r="H506" i="5"/>
  <c r="H507" i="5"/>
  <c r="H508" i="5"/>
  <c r="H509" i="5"/>
  <c r="H510" i="5"/>
  <c r="H511" i="5"/>
  <c r="H512" i="5"/>
  <c r="H513" i="5"/>
  <c r="H514" i="5"/>
  <c r="H515" i="5"/>
  <c r="H516" i="5"/>
  <c r="H517" i="5"/>
  <c r="H518" i="5"/>
  <c r="H519" i="5"/>
  <c r="H520" i="5"/>
  <c r="H521" i="5"/>
  <c r="H522" i="5"/>
  <c r="H523" i="5"/>
  <c r="H524" i="5"/>
  <c r="H525" i="5"/>
  <c r="H526" i="5"/>
  <c r="H527" i="5"/>
  <c r="H528" i="5"/>
  <c r="H529" i="5"/>
  <c r="H530" i="5"/>
  <c r="H531" i="5"/>
  <c r="H532" i="5"/>
  <c r="H533" i="5"/>
  <c r="H534" i="5"/>
  <c r="H535" i="5"/>
  <c r="H536" i="5"/>
  <c r="H537" i="5"/>
  <c r="H538" i="5"/>
  <c r="H539" i="5"/>
  <c r="H540" i="5"/>
  <c r="H541" i="5"/>
  <c r="H542" i="5"/>
  <c r="H543" i="5"/>
  <c r="H544" i="5"/>
  <c r="H545" i="5"/>
  <c r="H546" i="5"/>
  <c r="H547" i="5"/>
  <c r="H548" i="5"/>
  <c r="H549" i="5"/>
  <c r="H550" i="5"/>
  <c r="H551" i="5"/>
  <c r="H552" i="5"/>
  <c r="H553" i="5"/>
  <c r="H554" i="5"/>
  <c r="H555" i="5"/>
  <c r="H556" i="5"/>
  <c r="H557" i="5"/>
  <c r="H558" i="5"/>
  <c r="H559" i="5"/>
  <c r="H560" i="5"/>
  <c r="H561" i="5"/>
  <c r="H562" i="5"/>
  <c r="H563" i="5"/>
  <c r="H564" i="5"/>
  <c r="H565" i="5"/>
  <c r="H566" i="5"/>
  <c r="H567" i="5"/>
  <c r="H568" i="5"/>
  <c r="H569" i="5"/>
  <c r="H570" i="5"/>
  <c r="H571" i="5"/>
  <c r="H572" i="5"/>
  <c r="H573" i="5"/>
  <c r="H574" i="5"/>
  <c r="H575" i="5"/>
  <c r="H576" i="5"/>
  <c r="H577" i="5"/>
  <c r="H578" i="5"/>
  <c r="H579" i="5"/>
  <c r="H580" i="5"/>
  <c r="H581" i="5"/>
  <c r="H582" i="5"/>
  <c r="H583" i="5"/>
  <c r="H584" i="5"/>
  <c r="H585" i="5"/>
  <c r="H586" i="5"/>
  <c r="H587" i="5"/>
  <c r="H588" i="5"/>
  <c r="H589" i="5"/>
  <c r="H590" i="5"/>
  <c r="H591" i="5"/>
  <c r="H592" i="5"/>
  <c r="H593" i="5"/>
  <c r="H594" i="5"/>
  <c r="H595" i="5"/>
  <c r="H596" i="5"/>
  <c r="H597" i="5"/>
  <c r="H598" i="5"/>
  <c r="H599" i="5"/>
  <c r="H600" i="5"/>
  <c r="H601" i="5"/>
  <c r="H602" i="5"/>
  <c r="H603" i="5"/>
  <c r="H604" i="5"/>
  <c r="H605" i="5"/>
  <c r="H606" i="5"/>
  <c r="H607" i="5"/>
  <c r="H608" i="5"/>
  <c r="H609" i="5"/>
  <c r="H610" i="5"/>
  <c r="H611" i="5"/>
  <c r="H612" i="5"/>
  <c r="H613" i="5"/>
  <c r="H614" i="5"/>
  <c r="H615" i="5"/>
  <c r="H616" i="5"/>
  <c r="H617" i="5"/>
  <c r="H618" i="5"/>
  <c r="H619" i="5"/>
  <c r="H620" i="5"/>
  <c r="H621" i="5"/>
  <c r="H622" i="5"/>
  <c r="H623" i="5"/>
  <c r="H624" i="5"/>
  <c r="H625" i="5"/>
  <c r="H626" i="5"/>
  <c r="H627" i="5"/>
  <c r="H628" i="5"/>
  <c r="H629" i="5"/>
  <c r="H630" i="5"/>
  <c r="H631" i="5"/>
  <c r="H632" i="5"/>
  <c r="H633" i="5"/>
  <c r="H634" i="5"/>
  <c r="H635" i="5"/>
  <c r="H636" i="5"/>
  <c r="H637" i="5"/>
  <c r="H638" i="5"/>
  <c r="H639" i="5"/>
  <c r="H640" i="5"/>
  <c r="H641" i="5"/>
  <c r="H642" i="5"/>
  <c r="H643" i="5"/>
  <c r="H644" i="5"/>
  <c r="H645" i="5"/>
  <c r="H646" i="5"/>
  <c r="H647" i="5"/>
  <c r="H648" i="5"/>
  <c r="H649" i="5"/>
  <c r="H650" i="5"/>
  <c r="H651" i="5"/>
  <c r="H652" i="5"/>
  <c r="H653" i="5"/>
  <c r="H654" i="5"/>
  <c r="H655" i="5"/>
  <c r="H656" i="5"/>
  <c r="H657" i="5"/>
  <c r="H658" i="5"/>
  <c r="H659" i="5"/>
  <c r="H660" i="5"/>
  <c r="H661" i="5"/>
  <c r="H662" i="5"/>
  <c r="H663" i="5"/>
  <c r="H664" i="5"/>
  <c r="H665" i="5"/>
  <c r="H666" i="5"/>
  <c r="H667" i="5"/>
  <c r="H668" i="5"/>
  <c r="H669" i="5"/>
  <c r="H670" i="5"/>
  <c r="H671" i="5"/>
  <c r="H672" i="5"/>
  <c r="H673" i="5"/>
  <c r="H674" i="5"/>
  <c r="H675" i="5"/>
  <c r="H676" i="5"/>
  <c r="H677" i="5"/>
  <c r="H678" i="5"/>
  <c r="H679" i="5"/>
  <c r="H680" i="5"/>
  <c r="H681" i="5"/>
  <c r="H682" i="5"/>
  <c r="H683" i="5"/>
  <c r="H684" i="5"/>
  <c r="H685" i="5"/>
  <c r="H686" i="5"/>
  <c r="H687" i="5"/>
  <c r="H688" i="5"/>
  <c r="H689" i="5"/>
  <c r="H690" i="5"/>
  <c r="H691" i="5"/>
  <c r="H692" i="5"/>
  <c r="H693" i="5"/>
  <c r="H694" i="5"/>
  <c r="H695" i="5"/>
  <c r="H696" i="5"/>
  <c r="H697" i="5"/>
  <c r="H698" i="5"/>
  <c r="H699" i="5"/>
  <c r="H700" i="5"/>
  <c r="H701" i="5"/>
  <c r="H702" i="5"/>
  <c r="H703" i="5"/>
  <c r="H704" i="5"/>
  <c r="H705" i="5"/>
  <c r="H706" i="5"/>
  <c r="H707" i="5"/>
  <c r="H708" i="5"/>
  <c r="H709" i="5"/>
  <c r="H710" i="5"/>
  <c r="H711" i="5"/>
  <c r="H712" i="5"/>
  <c r="H713" i="5"/>
  <c r="H714" i="5"/>
  <c r="H715" i="5"/>
  <c r="H716" i="5"/>
  <c r="H717" i="5"/>
  <c r="H718" i="5"/>
  <c r="H719" i="5"/>
  <c r="H720" i="5"/>
  <c r="H721" i="5"/>
  <c r="H722" i="5"/>
  <c r="H723" i="5"/>
  <c r="H724" i="5"/>
  <c r="H725" i="5"/>
  <c r="H726" i="5"/>
  <c r="H727" i="5"/>
  <c r="H728" i="5"/>
  <c r="H729" i="5"/>
  <c r="H730" i="5"/>
  <c r="H731" i="5"/>
  <c r="H732" i="5"/>
  <c r="H733" i="5"/>
  <c r="H734" i="5"/>
  <c r="H735" i="5"/>
  <c r="H736" i="5"/>
  <c r="H737" i="5"/>
  <c r="H738" i="5"/>
  <c r="H739" i="5"/>
  <c r="H740" i="5"/>
  <c r="H741" i="5"/>
  <c r="H742" i="5"/>
  <c r="H743" i="5"/>
  <c r="H744" i="5"/>
  <c r="H745" i="5"/>
  <c r="H746" i="5"/>
  <c r="H747" i="5"/>
  <c r="H748" i="5"/>
  <c r="H749" i="5"/>
  <c r="H750" i="5"/>
  <c r="H751" i="5"/>
  <c r="H752" i="5"/>
  <c r="H753" i="5"/>
  <c r="H754" i="5"/>
  <c r="H755" i="5"/>
  <c r="H756" i="5"/>
  <c r="H757" i="5"/>
  <c r="H758" i="5"/>
  <c r="H759" i="5"/>
  <c r="H760" i="5"/>
  <c r="H761" i="5"/>
  <c r="H762" i="5"/>
  <c r="H763" i="5"/>
  <c r="H764" i="5"/>
  <c r="H765" i="5"/>
  <c r="H766" i="5"/>
  <c r="H767" i="5"/>
  <c r="H768" i="5"/>
  <c r="H769" i="5"/>
  <c r="H770" i="5"/>
  <c r="H771" i="5"/>
  <c r="H772" i="5"/>
  <c r="H773" i="5"/>
  <c r="H774" i="5"/>
  <c r="H775" i="5"/>
  <c r="H776" i="5"/>
  <c r="H777" i="5"/>
  <c r="H778" i="5"/>
  <c r="H779" i="5"/>
  <c r="H780" i="5"/>
  <c r="H781" i="5"/>
  <c r="H782" i="5"/>
  <c r="H783" i="5"/>
  <c r="H784" i="5"/>
  <c r="H785" i="5"/>
  <c r="H786" i="5"/>
  <c r="H787" i="5"/>
  <c r="H788" i="5"/>
  <c r="H789" i="5"/>
  <c r="H790" i="5"/>
  <c r="H791" i="5"/>
  <c r="H792" i="5"/>
  <c r="H793" i="5"/>
  <c r="H794" i="5"/>
  <c r="H795" i="5"/>
  <c r="H796" i="5"/>
  <c r="H797" i="5"/>
  <c r="H798" i="5"/>
  <c r="H799" i="5"/>
  <c r="H800" i="5"/>
  <c r="H801" i="5"/>
  <c r="H802" i="5"/>
  <c r="H803" i="5"/>
  <c r="H804" i="5"/>
  <c r="H805" i="5"/>
  <c r="H806" i="5"/>
  <c r="H807" i="5"/>
  <c r="H808" i="5"/>
  <c r="H809" i="5"/>
  <c r="H810" i="5"/>
  <c r="H811" i="5"/>
  <c r="H812" i="5"/>
  <c r="H813" i="5"/>
  <c r="H814" i="5"/>
  <c r="H815" i="5"/>
  <c r="H816" i="5"/>
  <c r="H817" i="5"/>
  <c r="H818" i="5"/>
  <c r="H819" i="5"/>
  <c r="H820" i="5"/>
  <c r="H821" i="5"/>
  <c r="H822" i="5"/>
  <c r="H823" i="5"/>
  <c r="H824" i="5"/>
  <c r="H825" i="5"/>
  <c r="H826" i="5"/>
  <c r="H827" i="5"/>
  <c r="H828" i="5"/>
  <c r="H829" i="5"/>
  <c r="H830" i="5"/>
  <c r="H831" i="5"/>
  <c r="H832" i="5"/>
  <c r="H833" i="5"/>
  <c r="H834" i="5"/>
  <c r="H835" i="5"/>
  <c r="H836" i="5"/>
  <c r="H837" i="5"/>
  <c r="H838" i="5"/>
  <c r="H839" i="5"/>
  <c r="H840" i="5"/>
  <c r="H841" i="5"/>
  <c r="H842" i="5"/>
  <c r="H843" i="5"/>
  <c r="H844" i="5"/>
  <c r="H845" i="5"/>
  <c r="H846" i="5"/>
  <c r="H847" i="5"/>
  <c r="H848" i="5"/>
  <c r="H849" i="5"/>
  <c r="H850" i="5"/>
  <c r="H851" i="5"/>
  <c r="H852" i="5"/>
  <c r="H853" i="5"/>
  <c r="H854" i="5"/>
  <c r="H855" i="5"/>
  <c r="H856" i="5"/>
  <c r="H857" i="5"/>
  <c r="H858" i="5"/>
  <c r="H859" i="5"/>
  <c r="H860" i="5"/>
  <c r="H861" i="5"/>
  <c r="H862" i="5"/>
  <c r="H863" i="5"/>
  <c r="H864" i="5"/>
  <c r="H865" i="5"/>
  <c r="H866" i="5"/>
  <c r="H867" i="5"/>
  <c r="H868" i="5"/>
  <c r="H869" i="5"/>
  <c r="H870" i="5"/>
  <c r="H871" i="5"/>
  <c r="H872" i="5"/>
  <c r="H873" i="5"/>
  <c r="H874" i="5"/>
  <c r="H875" i="5"/>
  <c r="H876" i="5"/>
  <c r="H877" i="5"/>
  <c r="H878" i="5"/>
  <c r="H879" i="5"/>
  <c r="H880" i="5"/>
  <c r="H881" i="5"/>
  <c r="H882" i="5"/>
  <c r="H883" i="5"/>
  <c r="H884" i="5"/>
  <c r="H885" i="5"/>
  <c r="H886" i="5"/>
  <c r="H887" i="5"/>
  <c r="H888" i="5"/>
  <c r="H889" i="5"/>
  <c r="H890" i="5"/>
  <c r="H891" i="5"/>
  <c r="H892" i="5"/>
  <c r="H893" i="5"/>
  <c r="H894" i="5"/>
  <c r="H895" i="5"/>
  <c r="H896" i="5"/>
  <c r="H897" i="5"/>
  <c r="H898" i="5"/>
  <c r="H899" i="5"/>
  <c r="H900" i="5"/>
  <c r="H901" i="5"/>
  <c r="H902" i="5"/>
  <c r="H903" i="5"/>
  <c r="H904" i="5"/>
  <c r="H905" i="5"/>
  <c r="H906" i="5"/>
  <c r="H907" i="5"/>
  <c r="H908" i="5"/>
  <c r="H909" i="5"/>
  <c r="H910" i="5"/>
  <c r="H911" i="5"/>
  <c r="H912" i="5"/>
  <c r="H913" i="5"/>
  <c r="H914" i="5"/>
  <c r="H915" i="5"/>
  <c r="H916" i="5"/>
  <c r="H917" i="5"/>
  <c r="H918" i="5"/>
  <c r="H919" i="5"/>
  <c r="H920" i="5"/>
  <c r="H921" i="5"/>
  <c r="H922" i="5"/>
  <c r="H923" i="5"/>
  <c r="H924" i="5"/>
  <c r="H925" i="5"/>
  <c r="H926" i="5"/>
  <c r="H927" i="5"/>
  <c r="H928" i="5"/>
  <c r="H929" i="5"/>
  <c r="H930" i="5"/>
  <c r="H931" i="5"/>
  <c r="H932" i="5"/>
  <c r="H933" i="5"/>
  <c r="H934" i="5"/>
  <c r="H935" i="5"/>
  <c r="H936" i="5"/>
  <c r="H937" i="5"/>
  <c r="H938" i="5"/>
  <c r="H939" i="5"/>
  <c r="H940" i="5"/>
  <c r="H941" i="5"/>
  <c r="H942" i="5"/>
  <c r="H943" i="5"/>
  <c r="H944" i="5"/>
  <c r="H945" i="5"/>
  <c r="H946" i="5"/>
  <c r="H947" i="5"/>
  <c r="H948" i="5"/>
  <c r="H949" i="5"/>
  <c r="H950" i="5"/>
  <c r="H951" i="5"/>
  <c r="H952" i="5"/>
  <c r="H953" i="5"/>
  <c r="H954" i="5"/>
  <c r="H955" i="5"/>
  <c r="H956" i="5"/>
  <c r="H957" i="5"/>
  <c r="H958" i="5"/>
  <c r="H959" i="5"/>
  <c r="H960" i="5"/>
  <c r="H961" i="5"/>
  <c r="H962" i="5"/>
  <c r="H963" i="5"/>
  <c r="H964" i="5"/>
  <c r="H965" i="5"/>
  <c r="H966" i="5"/>
  <c r="H967" i="5"/>
  <c r="H968" i="5"/>
  <c r="H969" i="5"/>
  <c r="H970" i="5"/>
  <c r="H971" i="5"/>
  <c r="H972" i="5"/>
  <c r="H973" i="5"/>
  <c r="H974" i="5"/>
  <c r="H975" i="5"/>
  <c r="H976" i="5"/>
  <c r="H977" i="5"/>
  <c r="H978" i="5"/>
  <c r="H979" i="5"/>
  <c r="H980" i="5"/>
  <c r="H981" i="5"/>
  <c r="H982" i="5"/>
  <c r="H983" i="5"/>
  <c r="H984" i="5"/>
  <c r="H985" i="5"/>
  <c r="H986" i="5"/>
  <c r="H987" i="5"/>
  <c r="H988" i="5"/>
  <c r="H989" i="5"/>
  <c r="H990" i="5"/>
  <c r="H991" i="5"/>
  <c r="H992" i="5"/>
  <c r="H993" i="5"/>
  <c r="H994" i="5"/>
  <c r="H995" i="5"/>
  <c r="H996" i="5"/>
  <c r="H997" i="5"/>
  <c r="H998" i="5"/>
  <c r="H999" i="5"/>
  <c r="H1000" i="5"/>
  <c r="H1001" i="5"/>
  <c r="H1002" i="5"/>
  <c r="H1003" i="5"/>
  <c r="H1004" i="5"/>
  <c r="H1005" i="5"/>
  <c r="H1006" i="5"/>
  <c r="H1007" i="5"/>
  <c r="H1008" i="5"/>
  <c r="H1009" i="5"/>
  <c r="H1010" i="5"/>
  <c r="H1011" i="5"/>
  <c r="H1012" i="5"/>
  <c r="H1013" i="5"/>
  <c r="H1014" i="5"/>
  <c r="H1015" i="5"/>
  <c r="H1016" i="5"/>
  <c r="H1017" i="5"/>
  <c r="H1018" i="5"/>
  <c r="H1019" i="5"/>
  <c r="H1020" i="5"/>
  <c r="H1021" i="5"/>
  <c r="H1022" i="5"/>
  <c r="H1023" i="5"/>
  <c r="H1024" i="5"/>
  <c r="H1025" i="5"/>
  <c r="H1026" i="5"/>
  <c r="H1027" i="5"/>
  <c r="H1028" i="5"/>
  <c r="H1029" i="5"/>
  <c r="H1030" i="5"/>
  <c r="H1031" i="5"/>
  <c r="H1032" i="5"/>
  <c r="H1033" i="5"/>
  <c r="H1034" i="5"/>
  <c r="H1035" i="5"/>
  <c r="H1036" i="5"/>
  <c r="H1037" i="5"/>
  <c r="H1038" i="5"/>
  <c r="H1039" i="5"/>
  <c r="H1040" i="5"/>
  <c r="H1041" i="5"/>
  <c r="H1042" i="5"/>
  <c r="H1043" i="5"/>
  <c r="H1044" i="5"/>
  <c r="H1045" i="5"/>
  <c r="H1046" i="5"/>
  <c r="H1047" i="5"/>
  <c r="H1048" i="5"/>
  <c r="H1049" i="5"/>
  <c r="H1050" i="5"/>
  <c r="H1051" i="5"/>
  <c r="H1052" i="5"/>
  <c r="H1053" i="5"/>
  <c r="H1054" i="5"/>
  <c r="H1055" i="5"/>
  <c r="H1056" i="5"/>
  <c r="H1057" i="5"/>
  <c r="H1058" i="5"/>
  <c r="H1059" i="5"/>
  <c r="H1060" i="5"/>
  <c r="H1061" i="5"/>
  <c r="H1062" i="5"/>
  <c r="H1063" i="5"/>
  <c r="H1064" i="5"/>
  <c r="H1065" i="5"/>
  <c r="H1066" i="5"/>
  <c r="H1067" i="5"/>
  <c r="H1068" i="5"/>
  <c r="H1069" i="5"/>
  <c r="H1070" i="5"/>
  <c r="H1071" i="5"/>
  <c r="H1072" i="5"/>
  <c r="H1073" i="5"/>
  <c r="H1074" i="5"/>
  <c r="H1075" i="5"/>
  <c r="H1076" i="5"/>
  <c r="H1077" i="5"/>
  <c r="H1078" i="5"/>
  <c r="H1079" i="5"/>
  <c r="H1080" i="5"/>
  <c r="H1081" i="5"/>
  <c r="H1082" i="5"/>
  <c r="H1083" i="5"/>
  <c r="H1084" i="5"/>
  <c r="H1085" i="5"/>
  <c r="H1086" i="5"/>
  <c r="H1087" i="5"/>
  <c r="H1088" i="5"/>
  <c r="H1089" i="5"/>
  <c r="H1090" i="5"/>
  <c r="H1091" i="5"/>
  <c r="H1092" i="5"/>
  <c r="H1093" i="5"/>
  <c r="H1094" i="5"/>
  <c r="H1095" i="5"/>
  <c r="H1096" i="5"/>
  <c r="H1097" i="5"/>
  <c r="H1098" i="5"/>
  <c r="H1099" i="5"/>
  <c r="H1100" i="5"/>
  <c r="H1101" i="5"/>
  <c r="H1102" i="5"/>
  <c r="H1103" i="5"/>
  <c r="H1104" i="5"/>
  <c r="H1105" i="5"/>
  <c r="H1106" i="5"/>
  <c r="H1107" i="5"/>
  <c r="H1108" i="5"/>
  <c r="H1109" i="5"/>
  <c r="H1110" i="5"/>
  <c r="H1111" i="5"/>
  <c r="H1112" i="5"/>
  <c r="H1113" i="5"/>
  <c r="H1114" i="5"/>
  <c r="H1115" i="5"/>
  <c r="H1116" i="5"/>
  <c r="H1117" i="5"/>
  <c r="H1118" i="5"/>
  <c r="H1119" i="5"/>
  <c r="H1120" i="5"/>
  <c r="H1121" i="5"/>
  <c r="H1122" i="5"/>
  <c r="H1123" i="5"/>
  <c r="H1124" i="5"/>
  <c r="H1125" i="5"/>
  <c r="H1126" i="5"/>
  <c r="H1127" i="5"/>
  <c r="H1128" i="5"/>
  <c r="H1129" i="5"/>
  <c r="H1130" i="5"/>
  <c r="H1131" i="5"/>
  <c r="H1132" i="5"/>
  <c r="H1133" i="5"/>
  <c r="H1134" i="5"/>
  <c r="H1135" i="5"/>
  <c r="H1136" i="5"/>
  <c r="H1137" i="5"/>
  <c r="H1138" i="5"/>
  <c r="H1139" i="5"/>
  <c r="H1140" i="5"/>
  <c r="H1141" i="5"/>
  <c r="H1142" i="5"/>
  <c r="H1143" i="5"/>
  <c r="H1144" i="5"/>
  <c r="H1145" i="5"/>
  <c r="H1146" i="5"/>
  <c r="H1147" i="5"/>
  <c r="H1148" i="5"/>
  <c r="H1149" i="5"/>
  <c r="H1150" i="5"/>
  <c r="H1151" i="5"/>
  <c r="H1152" i="5"/>
  <c r="H1153" i="5"/>
  <c r="H1154" i="5"/>
  <c r="H1155" i="5"/>
  <c r="H1156" i="5"/>
  <c r="H1157" i="5"/>
  <c r="H1158" i="5"/>
  <c r="H1159" i="5"/>
  <c r="H1160" i="5"/>
  <c r="H1161" i="5"/>
  <c r="H1162" i="5"/>
  <c r="H1163" i="5"/>
  <c r="H1164" i="5"/>
  <c r="H1165" i="5"/>
  <c r="H1166" i="5"/>
  <c r="H1167" i="5"/>
  <c r="H1168" i="5"/>
  <c r="H1169" i="5"/>
  <c r="H1170" i="5"/>
  <c r="H1171" i="5"/>
  <c r="H1172" i="5"/>
  <c r="H1173" i="5"/>
  <c r="H1174" i="5"/>
  <c r="H1175" i="5"/>
  <c r="H1176" i="5"/>
  <c r="H1177" i="5"/>
  <c r="H1178" i="5"/>
  <c r="H1179" i="5"/>
  <c r="H1180" i="5"/>
  <c r="H1181" i="5"/>
  <c r="H1182" i="5"/>
  <c r="H1183" i="5"/>
  <c r="H1184" i="5"/>
  <c r="H1185" i="5"/>
  <c r="H1186" i="5"/>
  <c r="H1187" i="5"/>
  <c r="H1188" i="5"/>
  <c r="H1189" i="5"/>
  <c r="H1190" i="5"/>
  <c r="H1191" i="5"/>
  <c r="H1192" i="5"/>
  <c r="H1193" i="5"/>
  <c r="H1194" i="5"/>
  <c r="H1195" i="5"/>
  <c r="H1196" i="5"/>
  <c r="H1197" i="5"/>
  <c r="H1198" i="5"/>
  <c r="H1199" i="5"/>
  <c r="H1200" i="5"/>
  <c r="H1201" i="5"/>
  <c r="H1202" i="5"/>
  <c r="H1203" i="5"/>
  <c r="H1204" i="5"/>
  <c r="H1205" i="5"/>
  <c r="H1206" i="5"/>
  <c r="H1207" i="5"/>
  <c r="H1208" i="5"/>
  <c r="H1209" i="5"/>
  <c r="H1210" i="5"/>
  <c r="H1211" i="5"/>
  <c r="H1212" i="5"/>
  <c r="H1213" i="5"/>
  <c r="H1214" i="5"/>
  <c r="H1215" i="5"/>
  <c r="H1216" i="5"/>
  <c r="H1217" i="5"/>
  <c r="H1218" i="5"/>
  <c r="H1219" i="5"/>
  <c r="H1220" i="5"/>
  <c r="H1221" i="5"/>
  <c r="H1222" i="5"/>
  <c r="H1223" i="5"/>
  <c r="H1224" i="5"/>
  <c r="H1225" i="5"/>
  <c r="H1226" i="5"/>
  <c r="H1227" i="5"/>
  <c r="H1228" i="5"/>
  <c r="H1229" i="5"/>
  <c r="H1230" i="5"/>
  <c r="H1231" i="5"/>
  <c r="H1232" i="5"/>
  <c r="H1233" i="5"/>
  <c r="H1234" i="5"/>
  <c r="H1235" i="5"/>
  <c r="H1236" i="5"/>
  <c r="H1237" i="5"/>
  <c r="H1238" i="5"/>
  <c r="H1239" i="5"/>
  <c r="H1240" i="5"/>
  <c r="H1241" i="5"/>
  <c r="H1242" i="5"/>
  <c r="H1243" i="5"/>
  <c r="H1244" i="5"/>
  <c r="H1245" i="5"/>
  <c r="H1246" i="5"/>
  <c r="H1247" i="5"/>
  <c r="H1248" i="5"/>
  <c r="H1249" i="5"/>
  <c r="H1250" i="5"/>
  <c r="H1251" i="5"/>
  <c r="H1252" i="5"/>
  <c r="H1253" i="5"/>
  <c r="H1254" i="5"/>
  <c r="H1255" i="5"/>
  <c r="H1256" i="5"/>
  <c r="H1257" i="5"/>
  <c r="H1258" i="5"/>
  <c r="H1259" i="5"/>
  <c r="H1260" i="5"/>
  <c r="H1261" i="5"/>
  <c r="H1262" i="5"/>
  <c r="H1263" i="5"/>
  <c r="H1264" i="5"/>
  <c r="H1265" i="5"/>
  <c r="H1266" i="5"/>
  <c r="H1267" i="5"/>
  <c r="H1268" i="5"/>
  <c r="H1269" i="5"/>
  <c r="H1270" i="5"/>
  <c r="H1271" i="5"/>
  <c r="H1272" i="5"/>
  <c r="H1273" i="5"/>
  <c r="H1274" i="5"/>
  <c r="H1275" i="5"/>
  <c r="H1276" i="5"/>
  <c r="H1277" i="5"/>
  <c r="H1278" i="5"/>
  <c r="H1279" i="5"/>
  <c r="H1280" i="5"/>
  <c r="H1281" i="5"/>
  <c r="H1282" i="5"/>
  <c r="H1283" i="5"/>
  <c r="H1284" i="5"/>
  <c r="H1285" i="5"/>
  <c r="H1286" i="5"/>
  <c r="H1287" i="5"/>
  <c r="H1288" i="5"/>
  <c r="H1289" i="5"/>
  <c r="H1290" i="5"/>
  <c r="H1291" i="5"/>
  <c r="H1292" i="5"/>
  <c r="H1293" i="5"/>
  <c r="H1294" i="5"/>
  <c r="H1295" i="5"/>
  <c r="H1296" i="5"/>
  <c r="H1297" i="5"/>
  <c r="H1298" i="5"/>
  <c r="H1299" i="5"/>
  <c r="H1300" i="5"/>
  <c r="H1301" i="5"/>
  <c r="H1302" i="5"/>
  <c r="H1303" i="5"/>
  <c r="H1304" i="5"/>
  <c r="H1305" i="5"/>
  <c r="H1306" i="5"/>
  <c r="H1307" i="5"/>
  <c r="H1308" i="5"/>
  <c r="H1309" i="5"/>
  <c r="H1310" i="5"/>
  <c r="H1311" i="5"/>
  <c r="H1312" i="5"/>
  <c r="H1313" i="5"/>
  <c r="H1314" i="5"/>
  <c r="H1315" i="5"/>
  <c r="H1316" i="5"/>
  <c r="H1317" i="5"/>
  <c r="H1318" i="5"/>
  <c r="H1319" i="5"/>
  <c r="H1320" i="5"/>
  <c r="H1321" i="5"/>
  <c r="H1322" i="5"/>
  <c r="H1323" i="5"/>
  <c r="H1324" i="5"/>
  <c r="H1325" i="5"/>
  <c r="H1326" i="5"/>
  <c r="H1327" i="5"/>
  <c r="H1328" i="5"/>
  <c r="H1329" i="5"/>
  <c r="H1330" i="5"/>
  <c r="H1331" i="5"/>
  <c r="H1332" i="5"/>
  <c r="H1333" i="5"/>
  <c r="H1334" i="5"/>
  <c r="H1335" i="5"/>
  <c r="H1336" i="5"/>
  <c r="H1337" i="5"/>
  <c r="H1338" i="5"/>
  <c r="H1339" i="5"/>
  <c r="H1340" i="5"/>
  <c r="H1341" i="5"/>
  <c r="H1342" i="5"/>
  <c r="H1343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J192" i="5"/>
  <c r="J193" i="5"/>
  <c r="J194" i="5"/>
  <c r="J195" i="5"/>
  <c r="J196" i="5"/>
  <c r="J197" i="5"/>
  <c r="J198" i="5"/>
  <c r="J199" i="5"/>
  <c r="J200" i="5"/>
  <c r="J201" i="5"/>
  <c r="J202" i="5"/>
  <c r="J203" i="5"/>
  <c r="J204" i="5"/>
  <c r="J205" i="5"/>
  <c r="J206" i="5"/>
  <c r="J207" i="5"/>
  <c r="J208" i="5"/>
  <c r="J209" i="5"/>
  <c r="J210" i="5"/>
  <c r="J211" i="5"/>
  <c r="J212" i="5"/>
  <c r="J213" i="5"/>
  <c r="J214" i="5"/>
  <c r="J215" i="5"/>
  <c r="J216" i="5"/>
  <c r="J217" i="5"/>
  <c r="J218" i="5"/>
  <c r="J219" i="5"/>
  <c r="J220" i="5"/>
  <c r="J221" i="5"/>
  <c r="J222" i="5"/>
  <c r="J223" i="5"/>
  <c r="J224" i="5"/>
  <c r="J225" i="5"/>
  <c r="J226" i="5"/>
  <c r="J227" i="5"/>
  <c r="J228" i="5"/>
  <c r="J229" i="5"/>
  <c r="J230" i="5"/>
  <c r="J231" i="5"/>
  <c r="J232" i="5"/>
  <c r="J233" i="5"/>
  <c r="J234" i="5"/>
  <c r="J235" i="5"/>
  <c r="J236" i="5"/>
  <c r="J237" i="5"/>
  <c r="J238" i="5"/>
  <c r="J239" i="5"/>
  <c r="J240" i="5"/>
  <c r="J241" i="5"/>
  <c r="J242" i="5"/>
  <c r="J243" i="5"/>
  <c r="J244" i="5"/>
  <c r="J245" i="5"/>
  <c r="J246" i="5"/>
  <c r="J247" i="5"/>
  <c r="J248" i="5"/>
  <c r="J249" i="5"/>
  <c r="J250" i="5"/>
  <c r="J251" i="5"/>
  <c r="J252" i="5"/>
  <c r="J253" i="5"/>
  <c r="J254" i="5"/>
  <c r="J255" i="5"/>
  <c r="J256" i="5"/>
  <c r="J257" i="5"/>
  <c r="J258" i="5"/>
  <c r="J259" i="5"/>
  <c r="J260" i="5"/>
  <c r="J261" i="5"/>
  <c r="J262" i="5"/>
  <c r="J263" i="5"/>
  <c r="J264" i="5"/>
  <c r="J265" i="5"/>
  <c r="J266" i="5"/>
  <c r="J267" i="5"/>
  <c r="J268" i="5"/>
  <c r="J269" i="5"/>
  <c r="J270" i="5"/>
  <c r="J271" i="5"/>
  <c r="J272" i="5"/>
  <c r="J273" i="5"/>
  <c r="J274" i="5"/>
  <c r="J275" i="5"/>
  <c r="J276" i="5"/>
  <c r="J277" i="5"/>
  <c r="J278" i="5"/>
  <c r="J279" i="5"/>
  <c r="J280" i="5"/>
  <c r="J281" i="5"/>
  <c r="J282" i="5"/>
  <c r="J283" i="5"/>
  <c r="J284" i="5"/>
  <c r="J285" i="5"/>
  <c r="J286" i="5"/>
  <c r="J287" i="5"/>
  <c r="J288" i="5"/>
  <c r="J289" i="5"/>
  <c r="J290" i="5"/>
  <c r="J291" i="5"/>
  <c r="J292" i="5"/>
  <c r="J293" i="5"/>
  <c r="J294" i="5"/>
  <c r="J295" i="5"/>
  <c r="J296" i="5"/>
  <c r="J297" i="5"/>
  <c r="J298" i="5"/>
  <c r="J299" i="5"/>
  <c r="J300" i="5"/>
  <c r="J301" i="5"/>
  <c r="J302" i="5"/>
  <c r="J303" i="5"/>
  <c r="J304" i="5"/>
  <c r="J305" i="5"/>
  <c r="J306" i="5"/>
  <c r="J307" i="5"/>
  <c r="J308" i="5"/>
  <c r="J309" i="5"/>
  <c r="J310" i="5"/>
  <c r="J311" i="5"/>
  <c r="J312" i="5"/>
  <c r="J313" i="5"/>
  <c r="J314" i="5"/>
  <c r="J315" i="5"/>
  <c r="J316" i="5"/>
  <c r="J317" i="5"/>
  <c r="J318" i="5"/>
  <c r="J319" i="5"/>
  <c r="J320" i="5"/>
  <c r="J321" i="5"/>
  <c r="J322" i="5"/>
  <c r="J323" i="5"/>
  <c r="J324" i="5"/>
  <c r="J325" i="5"/>
  <c r="J326" i="5"/>
  <c r="J327" i="5"/>
  <c r="J328" i="5"/>
  <c r="J329" i="5"/>
  <c r="J330" i="5"/>
  <c r="J331" i="5"/>
  <c r="J332" i="5"/>
  <c r="J333" i="5"/>
  <c r="J334" i="5"/>
  <c r="J335" i="5"/>
  <c r="J336" i="5"/>
  <c r="J337" i="5"/>
  <c r="J338" i="5"/>
  <c r="J339" i="5"/>
  <c r="J340" i="5"/>
  <c r="J341" i="5"/>
  <c r="J342" i="5"/>
  <c r="J343" i="5"/>
  <c r="J344" i="5"/>
  <c r="J345" i="5"/>
  <c r="J346" i="5"/>
  <c r="J347" i="5"/>
  <c r="J348" i="5"/>
  <c r="J349" i="5"/>
  <c r="J350" i="5"/>
  <c r="J351" i="5"/>
  <c r="J352" i="5"/>
  <c r="J353" i="5"/>
  <c r="J354" i="5"/>
  <c r="J355" i="5"/>
  <c r="J356" i="5"/>
  <c r="J357" i="5"/>
  <c r="J358" i="5"/>
  <c r="J359" i="5"/>
  <c r="J360" i="5"/>
  <c r="J361" i="5"/>
  <c r="J362" i="5"/>
  <c r="J363" i="5"/>
  <c r="J364" i="5"/>
  <c r="J365" i="5"/>
  <c r="J366" i="5"/>
  <c r="J367" i="5"/>
  <c r="J368" i="5"/>
  <c r="J369" i="5"/>
  <c r="J370" i="5"/>
  <c r="J371" i="5"/>
  <c r="J372" i="5"/>
  <c r="J373" i="5"/>
  <c r="J374" i="5"/>
  <c r="J375" i="5"/>
  <c r="J376" i="5"/>
  <c r="J377" i="5"/>
  <c r="J378" i="5"/>
  <c r="J379" i="5"/>
  <c r="J380" i="5"/>
  <c r="J381" i="5"/>
  <c r="J382" i="5"/>
  <c r="J383" i="5"/>
  <c r="J384" i="5"/>
  <c r="J385" i="5"/>
  <c r="J386" i="5"/>
  <c r="J387" i="5"/>
  <c r="J388" i="5"/>
  <c r="J389" i="5"/>
  <c r="J390" i="5"/>
  <c r="J391" i="5"/>
  <c r="J392" i="5"/>
  <c r="J393" i="5"/>
  <c r="J394" i="5"/>
  <c r="J395" i="5"/>
  <c r="J396" i="5"/>
  <c r="J397" i="5"/>
  <c r="J398" i="5"/>
  <c r="J399" i="5"/>
  <c r="J400" i="5"/>
  <c r="J401" i="5"/>
  <c r="J402" i="5"/>
  <c r="J403" i="5"/>
  <c r="J404" i="5"/>
  <c r="J405" i="5"/>
  <c r="J406" i="5"/>
  <c r="J407" i="5"/>
  <c r="J408" i="5"/>
  <c r="J409" i="5"/>
  <c r="J410" i="5"/>
  <c r="J411" i="5"/>
  <c r="J412" i="5"/>
  <c r="J413" i="5"/>
  <c r="J414" i="5"/>
  <c r="J415" i="5"/>
  <c r="J416" i="5"/>
  <c r="J417" i="5"/>
  <c r="J418" i="5"/>
  <c r="J419" i="5"/>
  <c r="J420" i="5"/>
  <c r="J421" i="5"/>
  <c r="J422" i="5"/>
  <c r="J423" i="5"/>
  <c r="J424" i="5"/>
  <c r="J425" i="5"/>
  <c r="J426" i="5"/>
  <c r="J427" i="5"/>
  <c r="J428" i="5"/>
  <c r="J429" i="5"/>
  <c r="J430" i="5"/>
  <c r="J431" i="5"/>
  <c r="J432" i="5"/>
  <c r="J433" i="5"/>
  <c r="J434" i="5"/>
  <c r="J435" i="5"/>
  <c r="J436" i="5"/>
  <c r="J437" i="5"/>
  <c r="J438" i="5"/>
  <c r="J439" i="5"/>
  <c r="J440" i="5"/>
  <c r="J441" i="5"/>
  <c r="J442" i="5"/>
  <c r="J443" i="5"/>
  <c r="J444" i="5"/>
  <c r="J445" i="5"/>
  <c r="J446" i="5"/>
  <c r="J447" i="5"/>
  <c r="J448" i="5"/>
  <c r="J449" i="5"/>
  <c r="J450" i="5"/>
  <c r="J451" i="5"/>
  <c r="J452" i="5"/>
  <c r="J453" i="5"/>
  <c r="J454" i="5"/>
  <c r="J455" i="5"/>
  <c r="J456" i="5"/>
  <c r="J457" i="5"/>
  <c r="J458" i="5"/>
  <c r="J459" i="5"/>
  <c r="J460" i="5"/>
  <c r="J461" i="5"/>
  <c r="J462" i="5"/>
  <c r="J463" i="5"/>
  <c r="J464" i="5"/>
  <c r="J465" i="5"/>
  <c r="J466" i="5"/>
  <c r="J467" i="5"/>
  <c r="J468" i="5"/>
  <c r="J469" i="5"/>
  <c r="J470" i="5"/>
  <c r="J471" i="5"/>
  <c r="J472" i="5"/>
  <c r="J473" i="5"/>
  <c r="J474" i="5"/>
  <c r="J475" i="5"/>
  <c r="J476" i="5"/>
  <c r="J477" i="5"/>
  <c r="J478" i="5"/>
  <c r="J479" i="5"/>
  <c r="J480" i="5"/>
  <c r="J481" i="5"/>
  <c r="J482" i="5"/>
  <c r="J483" i="5"/>
  <c r="J484" i="5"/>
  <c r="J485" i="5"/>
  <c r="J486" i="5"/>
  <c r="J487" i="5"/>
  <c r="J488" i="5"/>
  <c r="J489" i="5"/>
  <c r="J490" i="5"/>
  <c r="J491" i="5"/>
  <c r="J492" i="5"/>
  <c r="J493" i="5"/>
  <c r="J494" i="5"/>
  <c r="J495" i="5"/>
  <c r="J496" i="5"/>
  <c r="J497" i="5"/>
  <c r="J498" i="5"/>
  <c r="J499" i="5"/>
  <c r="J500" i="5"/>
  <c r="J501" i="5"/>
  <c r="J502" i="5"/>
  <c r="J503" i="5"/>
  <c r="J504" i="5"/>
  <c r="J505" i="5"/>
  <c r="J506" i="5"/>
  <c r="J507" i="5"/>
  <c r="J508" i="5"/>
  <c r="J509" i="5"/>
  <c r="J510" i="5"/>
  <c r="J511" i="5"/>
  <c r="J512" i="5"/>
  <c r="J513" i="5"/>
  <c r="J514" i="5"/>
  <c r="J515" i="5"/>
  <c r="J516" i="5"/>
  <c r="J517" i="5"/>
  <c r="J518" i="5"/>
  <c r="J519" i="5"/>
  <c r="J520" i="5"/>
  <c r="J521" i="5"/>
  <c r="J522" i="5"/>
  <c r="J523" i="5"/>
  <c r="J524" i="5"/>
  <c r="J525" i="5"/>
  <c r="J526" i="5"/>
  <c r="J527" i="5"/>
  <c r="J528" i="5"/>
  <c r="J529" i="5"/>
  <c r="J530" i="5"/>
  <c r="J531" i="5"/>
  <c r="J532" i="5"/>
  <c r="J533" i="5"/>
  <c r="J534" i="5"/>
  <c r="J535" i="5"/>
  <c r="J536" i="5"/>
  <c r="J537" i="5"/>
  <c r="J538" i="5"/>
  <c r="J539" i="5"/>
  <c r="J540" i="5"/>
  <c r="J541" i="5"/>
  <c r="J542" i="5"/>
  <c r="J543" i="5"/>
  <c r="J544" i="5"/>
  <c r="J545" i="5"/>
  <c r="J546" i="5"/>
  <c r="J547" i="5"/>
  <c r="J548" i="5"/>
  <c r="J549" i="5"/>
  <c r="J550" i="5"/>
  <c r="J551" i="5"/>
  <c r="J552" i="5"/>
  <c r="J553" i="5"/>
  <c r="J554" i="5"/>
  <c r="J555" i="5"/>
  <c r="J556" i="5"/>
  <c r="J557" i="5"/>
  <c r="J558" i="5"/>
  <c r="J559" i="5"/>
  <c r="J560" i="5"/>
  <c r="J561" i="5"/>
  <c r="J562" i="5"/>
  <c r="J563" i="5"/>
  <c r="J564" i="5"/>
  <c r="J565" i="5"/>
  <c r="J566" i="5"/>
  <c r="J567" i="5"/>
  <c r="J568" i="5"/>
  <c r="J569" i="5"/>
  <c r="J570" i="5"/>
  <c r="J571" i="5"/>
  <c r="J572" i="5"/>
  <c r="J573" i="5"/>
  <c r="J574" i="5"/>
  <c r="J575" i="5"/>
  <c r="J576" i="5"/>
  <c r="J577" i="5"/>
  <c r="J578" i="5"/>
  <c r="J579" i="5"/>
  <c r="J580" i="5"/>
  <c r="J581" i="5"/>
  <c r="J582" i="5"/>
  <c r="J583" i="5"/>
  <c r="J584" i="5"/>
  <c r="J585" i="5"/>
  <c r="J586" i="5"/>
  <c r="J587" i="5"/>
  <c r="J588" i="5"/>
  <c r="J589" i="5"/>
  <c r="J590" i="5"/>
  <c r="J591" i="5"/>
  <c r="J592" i="5"/>
  <c r="J593" i="5"/>
  <c r="J594" i="5"/>
  <c r="J595" i="5"/>
  <c r="J596" i="5"/>
  <c r="J597" i="5"/>
  <c r="J598" i="5"/>
  <c r="J599" i="5"/>
  <c r="J600" i="5"/>
  <c r="J601" i="5"/>
  <c r="J602" i="5"/>
  <c r="J603" i="5"/>
  <c r="J604" i="5"/>
  <c r="J605" i="5"/>
  <c r="J606" i="5"/>
  <c r="J607" i="5"/>
  <c r="J608" i="5"/>
  <c r="J609" i="5"/>
  <c r="J610" i="5"/>
  <c r="J611" i="5"/>
  <c r="J612" i="5"/>
  <c r="J613" i="5"/>
  <c r="J614" i="5"/>
  <c r="J615" i="5"/>
  <c r="J616" i="5"/>
  <c r="J617" i="5"/>
  <c r="J618" i="5"/>
  <c r="J619" i="5"/>
  <c r="J620" i="5"/>
  <c r="J621" i="5"/>
  <c r="J622" i="5"/>
  <c r="J623" i="5"/>
  <c r="J624" i="5"/>
  <c r="J625" i="5"/>
  <c r="J626" i="5"/>
  <c r="J627" i="5"/>
  <c r="J628" i="5"/>
  <c r="J629" i="5"/>
  <c r="J630" i="5"/>
  <c r="J631" i="5"/>
  <c r="J632" i="5"/>
  <c r="J633" i="5"/>
  <c r="J634" i="5"/>
  <c r="J635" i="5"/>
  <c r="J636" i="5"/>
  <c r="J637" i="5"/>
  <c r="J638" i="5"/>
  <c r="J639" i="5"/>
  <c r="J640" i="5"/>
  <c r="J641" i="5"/>
  <c r="J642" i="5"/>
  <c r="J643" i="5"/>
  <c r="J644" i="5"/>
  <c r="J645" i="5"/>
  <c r="J646" i="5"/>
  <c r="J647" i="5"/>
  <c r="J648" i="5"/>
  <c r="J649" i="5"/>
  <c r="J650" i="5"/>
  <c r="J651" i="5"/>
  <c r="J652" i="5"/>
  <c r="J653" i="5"/>
  <c r="J654" i="5"/>
  <c r="J655" i="5"/>
  <c r="J656" i="5"/>
  <c r="J657" i="5"/>
  <c r="J658" i="5"/>
  <c r="J659" i="5"/>
  <c r="J660" i="5"/>
  <c r="J661" i="5"/>
  <c r="J662" i="5"/>
  <c r="J663" i="5"/>
  <c r="J664" i="5"/>
  <c r="J665" i="5"/>
  <c r="J666" i="5"/>
  <c r="J667" i="5"/>
  <c r="J668" i="5"/>
  <c r="J669" i="5"/>
  <c r="J670" i="5"/>
  <c r="J671" i="5"/>
  <c r="J672" i="5"/>
  <c r="J673" i="5"/>
  <c r="J674" i="5"/>
  <c r="J675" i="5"/>
  <c r="J676" i="5"/>
  <c r="J677" i="5"/>
  <c r="J678" i="5"/>
  <c r="J679" i="5"/>
  <c r="J680" i="5"/>
  <c r="J681" i="5"/>
  <c r="J682" i="5"/>
  <c r="J683" i="5"/>
  <c r="J684" i="5"/>
  <c r="J685" i="5"/>
  <c r="J686" i="5"/>
  <c r="J687" i="5"/>
  <c r="J688" i="5"/>
  <c r="J689" i="5"/>
  <c r="J690" i="5"/>
  <c r="J691" i="5"/>
  <c r="J692" i="5"/>
  <c r="J693" i="5"/>
  <c r="J694" i="5"/>
  <c r="J695" i="5"/>
  <c r="J696" i="5"/>
  <c r="J697" i="5"/>
  <c r="J698" i="5"/>
  <c r="J699" i="5"/>
  <c r="J700" i="5"/>
  <c r="J701" i="5"/>
  <c r="J702" i="5"/>
  <c r="J703" i="5"/>
  <c r="J704" i="5"/>
  <c r="J705" i="5"/>
  <c r="J706" i="5"/>
  <c r="J707" i="5"/>
  <c r="J708" i="5"/>
  <c r="J709" i="5"/>
  <c r="J710" i="5"/>
  <c r="J711" i="5"/>
  <c r="J712" i="5"/>
  <c r="J713" i="5"/>
  <c r="J714" i="5"/>
  <c r="J715" i="5"/>
  <c r="J716" i="5"/>
  <c r="J717" i="5"/>
  <c r="J718" i="5"/>
  <c r="J719" i="5"/>
  <c r="J720" i="5"/>
  <c r="J721" i="5"/>
  <c r="J722" i="5"/>
  <c r="J723" i="5"/>
  <c r="J724" i="5"/>
  <c r="J725" i="5"/>
  <c r="J726" i="5"/>
  <c r="J727" i="5"/>
  <c r="J728" i="5"/>
  <c r="J729" i="5"/>
  <c r="J730" i="5"/>
  <c r="J731" i="5"/>
  <c r="J732" i="5"/>
  <c r="J733" i="5"/>
  <c r="J734" i="5"/>
  <c r="J735" i="5"/>
  <c r="J736" i="5"/>
  <c r="J737" i="5"/>
  <c r="J738" i="5"/>
  <c r="J739" i="5"/>
  <c r="J740" i="5"/>
  <c r="J741" i="5"/>
  <c r="J742" i="5"/>
  <c r="J743" i="5"/>
  <c r="J744" i="5"/>
  <c r="J745" i="5"/>
  <c r="J746" i="5"/>
  <c r="J747" i="5"/>
  <c r="J748" i="5"/>
  <c r="J749" i="5"/>
  <c r="J750" i="5"/>
  <c r="J751" i="5"/>
  <c r="J752" i="5"/>
  <c r="J753" i="5"/>
  <c r="J754" i="5"/>
  <c r="J755" i="5"/>
  <c r="J756" i="5"/>
  <c r="J757" i="5"/>
  <c r="J758" i="5"/>
  <c r="J759" i="5"/>
  <c r="J760" i="5"/>
  <c r="J761" i="5"/>
  <c r="J762" i="5"/>
  <c r="J763" i="5"/>
  <c r="J764" i="5"/>
  <c r="J765" i="5"/>
  <c r="J766" i="5"/>
  <c r="J767" i="5"/>
  <c r="J768" i="5"/>
  <c r="J769" i="5"/>
  <c r="J770" i="5"/>
  <c r="J771" i="5"/>
  <c r="J772" i="5"/>
  <c r="J773" i="5"/>
  <c r="J774" i="5"/>
  <c r="J775" i="5"/>
  <c r="J776" i="5"/>
  <c r="J777" i="5"/>
  <c r="J778" i="5"/>
  <c r="J779" i="5"/>
  <c r="J780" i="5"/>
  <c r="J781" i="5"/>
  <c r="J782" i="5"/>
  <c r="J783" i="5"/>
  <c r="J784" i="5"/>
  <c r="J785" i="5"/>
  <c r="J786" i="5"/>
  <c r="J787" i="5"/>
  <c r="J788" i="5"/>
  <c r="J789" i="5"/>
  <c r="J790" i="5"/>
  <c r="J791" i="5"/>
  <c r="J792" i="5"/>
  <c r="J793" i="5"/>
  <c r="J794" i="5"/>
  <c r="J795" i="5"/>
  <c r="J796" i="5"/>
  <c r="J797" i="5"/>
  <c r="J798" i="5"/>
  <c r="J799" i="5"/>
  <c r="J800" i="5"/>
  <c r="J801" i="5"/>
  <c r="J802" i="5"/>
  <c r="J803" i="5"/>
  <c r="J804" i="5"/>
  <c r="J805" i="5"/>
  <c r="J806" i="5"/>
  <c r="J807" i="5"/>
  <c r="J808" i="5"/>
  <c r="J809" i="5"/>
  <c r="J810" i="5"/>
  <c r="J811" i="5"/>
  <c r="J812" i="5"/>
  <c r="J813" i="5"/>
  <c r="J814" i="5"/>
  <c r="J815" i="5"/>
  <c r="J816" i="5"/>
  <c r="J817" i="5"/>
  <c r="J818" i="5"/>
  <c r="J819" i="5"/>
  <c r="J820" i="5"/>
  <c r="J821" i="5"/>
  <c r="J822" i="5"/>
  <c r="J823" i="5"/>
  <c r="J824" i="5"/>
  <c r="J825" i="5"/>
  <c r="J826" i="5"/>
  <c r="J827" i="5"/>
  <c r="J828" i="5"/>
  <c r="J829" i="5"/>
  <c r="J830" i="5"/>
  <c r="J831" i="5"/>
  <c r="J832" i="5"/>
  <c r="J833" i="5"/>
  <c r="J834" i="5"/>
  <c r="J835" i="5"/>
  <c r="J836" i="5"/>
  <c r="J837" i="5"/>
  <c r="J838" i="5"/>
  <c r="J839" i="5"/>
  <c r="J840" i="5"/>
  <c r="J841" i="5"/>
  <c r="J842" i="5"/>
  <c r="J843" i="5"/>
  <c r="J844" i="5"/>
  <c r="J845" i="5"/>
  <c r="J846" i="5"/>
  <c r="J847" i="5"/>
  <c r="J848" i="5"/>
  <c r="J849" i="5"/>
  <c r="J850" i="5"/>
  <c r="J851" i="5"/>
  <c r="J852" i="5"/>
  <c r="J853" i="5"/>
  <c r="J854" i="5"/>
  <c r="J855" i="5"/>
  <c r="J856" i="5"/>
  <c r="J857" i="5"/>
  <c r="J858" i="5"/>
  <c r="J859" i="5"/>
  <c r="J860" i="5"/>
  <c r="J861" i="5"/>
  <c r="J862" i="5"/>
  <c r="J863" i="5"/>
  <c r="J864" i="5"/>
  <c r="J865" i="5"/>
  <c r="J866" i="5"/>
  <c r="J867" i="5"/>
  <c r="J868" i="5"/>
  <c r="J869" i="5"/>
  <c r="J870" i="5"/>
  <c r="J871" i="5"/>
  <c r="J872" i="5"/>
  <c r="J873" i="5"/>
  <c r="J874" i="5"/>
  <c r="J875" i="5"/>
  <c r="J876" i="5"/>
  <c r="J877" i="5"/>
  <c r="J878" i="5"/>
  <c r="J879" i="5"/>
  <c r="J880" i="5"/>
  <c r="J881" i="5"/>
  <c r="J882" i="5"/>
  <c r="J883" i="5"/>
  <c r="J884" i="5"/>
  <c r="J885" i="5"/>
  <c r="J886" i="5"/>
  <c r="J887" i="5"/>
  <c r="J888" i="5"/>
  <c r="J889" i="5"/>
  <c r="J890" i="5"/>
  <c r="J891" i="5"/>
  <c r="J892" i="5"/>
  <c r="J893" i="5"/>
  <c r="J894" i="5"/>
  <c r="J895" i="5"/>
  <c r="J896" i="5"/>
  <c r="J897" i="5"/>
  <c r="J898" i="5"/>
  <c r="J899" i="5"/>
  <c r="J900" i="5"/>
  <c r="J901" i="5"/>
  <c r="J902" i="5"/>
  <c r="J903" i="5"/>
  <c r="J904" i="5"/>
  <c r="J905" i="5"/>
  <c r="J906" i="5"/>
  <c r="J907" i="5"/>
  <c r="J908" i="5"/>
  <c r="J909" i="5"/>
  <c r="J910" i="5"/>
  <c r="J911" i="5"/>
  <c r="J912" i="5"/>
  <c r="J913" i="5"/>
  <c r="J914" i="5"/>
  <c r="J915" i="5"/>
  <c r="J916" i="5"/>
  <c r="J917" i="5"/>
  <c r="J918" i="5"/>
  <c r="J919" i="5"/>
  <c r="J920" i="5"/>
  <c r="J921" i="5"/>
  <c r="J922" i="5"/>
  <c r="J923" i="5"/>
  <c r="J924" i="5"/>
  <c r="J925" i="5"/>
  <c r="J926" i="5"/>
  <c r="J927" i="5"/>
  <c r="J928" i="5"/>
  <c r="J929" i="5"/>
  <c r="J930" i="5"/>
  <c r="J931" i="5"/>
  <c r="J932" i="5"/>
  <c r="J933" i="5"/>
  <c r="J934" i="5"/>
  <c r="J935" i="5"/>
  <c r="J936" i="5"/>
  <c r="J937" i="5"/>
  <c r="J938" i="5"/>
  <c r="J939" i="5"/>
  <c r="J940" i="5"/>
  <c r="J941" i="5"/>
  <c r="J942" i="5"/>
  <c r="J943" i="5"/>
  <c r="J944" i="5"/>
  <c r="J945" i="5"/>
  <c r="J946" i="5"/>
  <c r="J947" i="5"/>
  <c r="J948" i="5"/>
  <c r="J949" i="5"/>
  <c r="J950" i="5"/>
  <c r="J951" i="5"/>
  <c r="J952" i="5"/>
  <c r="J953" i="5"/>
  <c r="J954" i="5"/>
  <c r="J955" i="5"/>
  <c r="J956" i="5"/>
  <c r="J957" i="5"/>
  <c r="J958" i="5"/>
  <c r="J959" i="5"/>
  <c r="J960" i="5"/>
  <c r="J961" i="5"/>
  <c r="J962" i="5"/>
  <c r="J963" i="5"/>
  <c r="J964" i="5"/>
  <c r="J965" i="5"/>
  <c r="J966" i="5"/>
  <c r="J967" i="5"/>
  <c r="J968" i="5"/>
  <c r="J969" i="5"/>
  <c r="J970" i="5"/>
  <c r="J971" i="5"/>
  <c r="J972" i="5"/>
  <c r="J973" i="5"/>
  <c r="J974" i="5"/>
  <c r="J975" i="5"/>
  <c r="J976" i="5"/>
  <c r="J977" i="5"/>
  <c r="J978" i="5"/>
  <c r="J979" i="5"/>
  <c r="J980" i="5"/>
  <c r="J981" i="5"/>
  <c r="J982" i="5"/>
  <c r="J983" i="5"/>
  <c r="J984" i="5"/>
  <c r="J985" i="5"/>
  <c r="J986" i="5"/>
  <c r="J987" i="5"/>
  <c r="J988" i="5"/>
  <c r="J989" i="5"/>
  <c r="J990" i="5"/>
  <c r="J991" i="5"/>
  <c r="J992" i="5"/>
  <c r="J993" i="5"/>
  <c r="J994" i="5"/>
  <c r="J995" i="5"/>
  <c r="J996" i="5"/>
  <c r="J997" i="5"/>
  <c r="J998" i="5"/>
  <c r="J999" i="5"/>
  <c r="J1000" i="5"/>
  <c r="J1001" i="5"/>
  <c r="J1002" i="5"/>
  <c r="J1003" i="5"/>
  <c r="J1004" i="5"/>
  <c r="J1005" i="5"/>
  <c r="J1006" i="5"/>
  <c r="J1007" i="5"/>
  <c r="J1008" i="5"/>
  <c r="J1009" i="5"/>
  <c r="J1010" i="5"/>
  <c r="J1011" i="5"/>
  <c r="J1012" i="5"/>
  <c r="J1013" i="5"/>
  <c r="J1014" i="5"/>
  <c r="J1015" i="5"/>
  <c r="J1016" i="5"/>
  <c r="J1017" i="5"/>
  <c r="J1018" i="5"/>
  <c r="J1019" i="5"/>
  <c r="J1020" i="5"/>
  <c r="J1021" i="5"/>
  <c r="J1022" i="5"/>
  <c r="J1023" i="5"/>
  <c r="J1024" i="5"/>
  <c r="J1025" i="5"/>
  <c r="J1026" i="5"/>
  <c r="J1027" i="5"/>
  <c r="J1028" i="5"/>
  <c r="J1029" i="5"/>
  <c r="J1030" i="5"/>
  <c r="J1031" i="5"/>
  <c r="J1032" i="5"/>
  <c r="J1033" i="5"/>
  <c r="J1034" i="5"/>
  <c r="J1035" i="5"/>
  <c r="J1036" i="5"/>
  <c r="J1037" i="5"/>
  <c r="J1038" i="5"/>
  <c r="J1039" i="5"/>
  <c r="J1040" i="5"/>
  <c r="J1041" i="5"/>
  <c r="J1042" i="5"/>
  <c r="J1043" i="5"/>
  <c r="J1044" i="5"/>
  <c r="J1045" i="5"/>
  <c r="J1046" i="5"/>
  <c r="J1047" i="5"/>
  <c r="J1048" i="5"/>
  <c r="J1049" i="5"/>
  <c r="J1050" i="5"/>
  <c r="J1051" i="5"/>
  <c r="J1052" i="5"/>
  <c r="J1053" i="5"/>
  <c r="J1054" i="5"/>
  <c r="J1055" i="5"/>
  <c r="J1056" i="5"/>
  <c r="J1057" i="5"/>
  <c r="J1058" i="5"/>
  <c r="J1059" i="5"/>
  <c r="J1060" i="5"/>
  <c r="J1061" i="5"/>
  <c r="J1062" i="5"/>
  <c r="J1063" i="5"/>
  <c r="J1064" i="5"/>
  <c r="J1065" i="5"/>
  <c r="J1066" i="5"/>
  <c r="J1067" i="5"/>
  <c r="J1068" i="5"/>
  <c r="J1069" i="5"/>
  <c r="J1070" i="5"/>
  <c r="J1071" i="5"/>
  <c r="J1072" i="5"/>
  <c r="J1073" i="5"/>
  <c r="J1074" i="5"/>
  <c r="J1075" i="5"/>
  <c r="J1076" i="5"/>
  <c r="J1077" i="5"/>
  <c r="J1078" i="5"/>
  <c r="J1079" i="5"/>
  <c r="J1080" i="5"/>
  <c r="J1081" i="5"/>
  <c r="J1082" i="5"/>
  <c r="J1083" i="5"/>
  <c r="J1084" i="5"/>
  <c r="J1085" i="5"/>
  <c r="J1086" i="5"/>
  <c r="J1087" i="5"/>
  <c r="J1088" i="5"/>
  <c r="J1089" i="5"/>
  <c r="J1090" i="5"/>
  <c r="J1091" i="5"/>
  <c r="J1092" i="5"/>
  <c r="J1093" i="5"/>
  <c r="J1094" i="5"/>
  <c r="J1095" i="5"/>
  <c r="J1096" i="5"/>
  <c r="J1097" i="5"/>
  <c r="J1098" i="5"/>
  <c r="J1099" i="5"/>
  <c r="J1100" i="5"/>
  <c r="J1101" i="5"/>
  <c r="J1102" i="5"/>
  <c r="J1103" i="5"/>
  <c r="J1104" i="5"/>
  <c r="J1105" i="5"/>
  <c r="J1106" i="5"/>
  <c r="J1107" i="5"/>
  <c r="J1108" i="5"/>
  <c r="J1109" i="5"/>
  <c r="J1110" i="5"/>
  <c r="J1111" i="5"/>
  <c r="J1112" i="5"/>
  <c r="J1113" i="5"/>
  <c r="J1114" i="5"/>
  <c r="J1115" i="5"/>
  <c r="J1116" i="5"/>
  <c r="J1117" i="5"/>
  <c r="J1118" i="5"/>
  <c r="J1119" i="5"/>
  <c r="J1120" i="5"/>
  <c r="J1121" i="5"/>
  <c r="J1122" i="5"/>
  <c r="J1123" i="5"/>
  <c r="J1124" i="5"/>
  <c r="J1125" i="5"/>
  <c r="J1126" i="5"/>
  <c r="J1127" i="5"/>
  <c r="J1128" i="5"/>
  <c r="J1129" i="5"/>
  <c r="J1130" i="5"/>
  <c r="J1131" i="5"/>
  <c r="J1132" i="5"/>
  <c r="J1133" i="5"/>
  <c r="J1134" i="5"/>
  <c r="J1135" i="5"/>
  <c r="J1136" i="5"/>
  <c r="J1137" i="5"/>
  <c r="J1138" i="5"/>
  <c r="J1139" i="5"/>
  <c r="J1140" i="5"/>
  <c r="J1141" i="5"/>
  <c r="J1142" i="5"/>
  <c r="J1143" i="5"/>
  <c r="J1144" i="5"/>
  <c r="J1145" i="5"/>
  <c r="J1146" i="5"/>
  <c r="J1147" i="5"/>
  <c r="J1148" i="5"/>
  <c r="J1149" i="5"/>
  <c r="J1150" i="5"/>
  <c r="J1151" i="5"/>
  <c r="J1152" i="5"/>
  <c r="J1153" i="5"/>
  <c r="J1154" i="5"/>
  <c r="J1155" i="5"/>
  <c r="J1156" i="5"/>
  <c r="J1157" i="5"/>
  <c r="J1158" i="5"/>
  <c r="J1159" i="5"/>
  <c r="J1160" i="5"/>
  <c r="J1161" i="5"/>
  <c r="J1162" i="5"/>
  <c r="J1163" i="5"/>
  <c r="J1164" i="5"/>
  <c r="J1165" i="5"/>
  <c r="J1166" i="5"/>
  <c r="J1167" i="5"/>
  <c r="J1168" i="5"/>
  <c r="J1169" i="5"/>
  <c r="J1170" i="5"/>
  <c r="J1171" i="5"/>
  <c r="J1172" i="5"/>
  <c r="J1173" i="5"/>
  <c r="J1174" i="5"/>
  <c r="J1175" i="5"/>
  <c r="J1176" i="5"/>
  <c r="J1177" i="5"/>
  <c r="J1178" i="5"/>
  <c r="J1179" i="5"/>
  <c r="J1180" i="5"/>
  <c r="J1181" i="5"/>
  <c r="J1182" i="5"/>
  <c r="J1183" i="5"/>
  <c r="J1184" i="5"/>
  <c r="J1185" i="5"/>
  <c r="J1186" i="5"/>
  <c r="J1187" i="5"/>
  <c r="J1188" i="5"/>
  <c r="J1189" i="5"/>
  <c r="J1190" i="5"/>
  <c r="J1191" i="5"/>
  <c r="J1192" i="5"/>
  <c r="J1193" i="5"/>
  <c r="J1194" i="5"/>
  <c r="J1195" i="5"/>
  <c r="J1196" i="5"/>
  <c r="J1197" i="5"/>
  <c r="J1198" i="5"/>
  <c r="J1199" i="5"/>
  <c r="J1200" i="5"/>
  <c r="J1201" i="5"/>
  <c r="J1202" i="5"/>
  <c r="J1203" i="5"/>
  <c r="J1204" i="5"/>
  <c r="J1205" i="5"/>
  <c r="J1206" i="5"/>
  <c r="J1207" i="5"/>
  <c r="J1208" i="5"/>
  <c r="J1209" i="5"/>
  <c r="J1210" i="5"/>
  <c r="J1211" i="5"/>
  <c r="J1212" i="5"/>
  <c r="J1213" i="5"/>
  <c r="J1214" i="5"/>
  <c r="J1215" i="5"/>
  <c r="J1216" i="5"/>
  <c r="J1217" i="5"/>
  <c r="J1218" i="5"/>
  <c r="J1219" i="5"/>
  <c r="J1220" i="5"/>
  <c r="J1221" i="5"/>
  <c r="J1222" i="5"/>
  <c r="J1223" i="5"/>
  <c r="J1224" i="5"/>
  <c r="J1225" i="5"/>
  <c r="J1226" i="5"/>
  <c r="J1227" i="5"/>
  <c r="J1228" i="5"/>
  <c r="J1229" i="5"/>
  <c r="J1230" i="5"/>
  <c r="J1231" i="5"/>
  <c r="J1232" i="5"/>
  <c r="J1233" i="5"/>
  <c r="J1234" i="5"/>
  <c r="J1235" i="5"/>
  <c r="J1236" i="5"/>
  <c r="J1237" i="5"/>
  <c r="J1238" i="5"/>
  <c r="J1239" i="5"/>
  <c r="J1240" i="5"/>
  <c r="J1241" i="5"/>
  <c r="J1242" i="5"/>
  <c r="J1243" i="5"/>
  <c r="J1244" i="5"/>
  <c r="J1245" i="5"/>
  <c r="J1246" i="5"/>
  <c r="J1247" i="5"/>
  <c r="J1248" i="5"/>
  <c r="J1249" i="5"/>
  <c r="J1250" i="5"/>
  <c r="J1251" i="5"/>
  <c r="J1252" i="5"/>
  <c r="J1253" i="5"/>
  <c r="J1254" i="5"/>
  <c r="J1255" i="5"/>
  <c r="J1256" i="5"/>
  <c r="J1257" i="5"/>
  <c r="J1258" i="5"/>
  <c r="J1259" i="5"/>
  <c r="J1260" i="5"/>
  <c r="J1261" i="5"/>
  <c r="J1262" i="5"/>
  <c r="J1263" i="5"/>
  <c r="J1264" i="5"/>
  <c r="J1265" i="5"/>
  <c r="J1266" i="5"/>
  <c r="J1267" i="5"/>
  <c r="J1268" i="5"/>
  <c r="J1269" i="5"/>
  <c r="J1270" i="5"/>
  <c r="J1271" i="5"/>
  <c r="J1272" i="5"/>
  <c r="J1273" i="5"/>
  <c r="J1274" i="5"/>
  <c r="J1275" i="5"/>
  <c r="J1276" i="5"/>
  <c r="J1277" i="5"/>
  <c r="J1278" i="5"/>
  <c r="J1279" i="5"/>
  <c r="J1280" i="5"/>
  <c r="J1281" i="5"/>
  <c r="J1282" i="5"/>
  <c r="J1283" i="5"/>
  <c r="J1284" i="5"/>
  <c r="J1285" i="5"/>
  <c r="J1286" i="5"/>
  <c r="J1287" i="5"/>
  <c r="J1288" i="5"/>
  <c r="J1289" i="5"/>
  <c r="J1290" i="5"/>
  <c r="J1291" i="5"/>
  <c r="J1292" i="5"/>
  <c r="J1293" i="5"/>
  <c r="J1294" i="5"/>
  <c r="J1295" i="5"/>
  <c r="J1296" i="5"/>
  <c r="J1297" i="5"/>
  <c r="J1298" i="5"/>
  <c r="J1299" i="5"/>
  <c r="J1300" i="5"/>
  <c r="J1301" i="5"/>
  <c r="J1302" i="5"/>
  <c r="J1303" i="5"/>
  <c r="J1304" i="5"/>
  <c r="J1305" i="5"/>
  <c r="J1306" i="5"/>
  <c r="J1307" i="5"/>
  <c r="J1308" i="5"/>
  <c r="J1309" i="5"/>
  <c r="J1310" i="5"/>
  <c r="J1311" i="5"/>
  <c r="J1312" i="5"/>
  <c r="J1313" i="5"/>
  <c r="J1314" i="5"/>
  <c r="J1315" i="5"/>
  <c r="J1316" i="5"/>
  <c r="J1317" i="5"/>
  <c r="J1318" i="5"/>
  <c r="J1319" i="5"/>
  <c r="J1320" i="5"/>
  <c r="J1321" i="5"/>
  <c r="J1322" i="5"/>
  <c r="J1323" i="5"/>
  <c r="J1324" i="5"/>
  <c r="J1325" i="5"/>
  <c r="J1326" i="5"/>
  <c r="J1327" i="5"/>
  <c r="J1328" i="5"/>
  <c r="J1329" i="5"/>
  <c r="J1330" i="5"/>
  <c r="J1331" i="5"/>
  <c r="J1332" i="5"/>
  <c r="J1333" i="5"/>
  <c r="J1334" i="5"/>
  <c r="J1335" i="5"/>
  <c r="J1336" i="5"/>
  <c r="J1337" i="5"/>
  <c r="J1338" i="5"/>
  <c r="J1339" i="5"/>
  <c r="J1340" i="5"/>
  <c r="J1341" i="5"/>
  <c r="J1342" i="5"/>
  <c r="J1343" i="5"/>
  <c r="J2" i="5"/>
  <c r="I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353" i="5"/>
  <c r="G354" i="5"/>
  <c r="G355" i="5"/>
  <c r="G356" i="5"/>
  <c r="G357" i="5"/>
  <c r="G358" i="5"/>
  <c r="G359" i="5"/>
  <c r="G360" i="5"/>
  <c r="G361" i="5"/>
  <c r="G362" i="5"/>
  <c r="G363" i="5"/>
  <c r="G364" i="5"/>
  <c r="G365" i="5"/>
  <c r="G366" i="5"/>
  <c r="G367" i="5"/>
  <c r="G368" i="5"/>
  <c r="G369" i="5"/>
  <c r="G370" i="5"/>
  <c r="G371" i="5"/>
  <c r="G372" i="5"/>
  <c r="G373" i="5"/>
  <c r="G374" i="5"/>
  <c r="G375" i="5"/>
  <c r="G376" i="5"/>
  <c r="G377" i="5"/>
  <c r="G378" i="5"/>
  <c r="G379" i="5"/>
  <c r="G380" i="5"/>
  <c r="G381" i="5"/>
  <c r="G382" i="5"/>
  <c r="G383" i="5"/>
  <c r="G384" i="5"/>
  <c r="G385" i="5"/>
  <c r="G386" i="5"/>
  <c r="G387" i="5"/>
  <c r="G388" i="5"/>
  <c r="G389" i="5"/>
  <c r="G390" i="5"/>
  <c r="G391" i="5"/>
  <c r="G392" i="5"/>
  <c r="G393" i="5"/>
  <c r="G394" i="5"/>
  <c r="G395" i="5"/>
  <c r="G396" i="5"/>
  <c r="G397" i="5"/>
  <c r="G398" i="5"/>
  <c r="G399" i="5"/>
  <c r="G400" i="5"/>
  <c r="G401" i="5"/>
  <c r="G402" i="5"/>
  <c r="G403" i="5"/>
  <c r="G404" i="5"/>
  <c r="G405" i="5"/>
  <c r="G406" i="5"/>
  <c r="G407" i="5"/>
  <c r="G408" i="5"/>
  <c r="G409" i="5"/>
  <c r="G410" i="5"/>
  <c r="G411" i="5"/>
  <c r="G412" i="5"/>
  <c r="G413" i="5"/>
  <c r="G414" i="5"/>
  <c r="G415" i="5"/>
  <c r="G416" i="5"/>
  <c r="G417" i="5"/>
  <c r="G418" i="5"/>
  <c r="G419" i="5"/>
  <c r="G420" i="5"/>
  <c r="G421" i="5"/>
  <c r="G422" i="5"/>
  <c r="G423" i="5"/>
  <c r="G424" i="5"/>
  <c r="G425" i="5"/>
  <c r="G426" i="5"/>
  <c r="G427" i="5"/>
  <c r="G428" i="5"/>
  <c r="G429" i="5"/>
  <c r="G430" i="5"/>
  <c r="G431" i="5"/>
  <c r="G432" i="5"/>
  <c r="G433" i="5"/>
  <c r="G434" i="5"/>
  <c r="G435" i="5"/>
  <c r="G436" i="5"/>
  <c r="G437" i="5"/>
  <c r="G438" i="5"/>
  <c r="G439" i="5"/>
  <c r="G440" i="5"/>
  <c r="G441" i="5"/>
  <c r="G442" i="5"/>
  <c r="G443" i="5"/>
  <c r="G444" i="5"/>
  <c r="G445" i="5"/>
  <c r="G446" i="5"/>
  <c r="G447" i="5"/>
  <c r="G448" i="5"/>
  <c r="G449" i="5"/>
  <c r="G450" i="5"/>
  <c r="G451" i="5"/>
  <c r="G452" i="5"/>
  <c r="G453" i="5"/>
  <c r="G454" i="5"/>
  <c r="G455" i="5"/>
  <c r="G456" i="5"/>
  <c r="G457" i="5"/>
  <c r="G458" i="5"/>
  <c r="G459" i="5"/>
  <c r="G460" i="5"/>
  <c r="G461" i="5"/>
  <c r="G462" i="5"/>
  <c r="G463" i="5"/>
  <c r="G464" i="5"/>
  <c r="G465" i="5"/>
  <c r="G466" i="5"/>
  <c r="G467" i="5"/>
  <c r="G468" i="5"/>
  <c r="G469" i="5"/>
  <c r="G470" i="5"/>
  <c r="G471" i="5"/>
  <c r="G472" i="5"/>
  <c r="G473" i="5"/>
  <c r="G474" i="5"/>
  <c r="G475" i="5"/>
  <c r="G476" i="5"/>
  <c r="G477" i="5"/>
  <c r="G478" i="5"/>
  <c r="G479" i="5"/>
  <c r="G480" i="5"/>
  <c r="G481" i="5"/>
  <c r="G482" i="5"/>
  <c r="G483" i="5"/>
  <c r="G484" i="5"/>
  <c r="G485" i="5"/>
  <c r="G486" i="5"/>
  <c r="G487" i="5"/>
  <c r="G488" i="5"/>
  <c r="G489" i="5"/>
  <c r="G490" i="5"/>
  <c r="G491" i="5"/>
  <c r="G492" i="5"/>
  <c r="G493" i="5"/>
  <c r="G494" i="5"/>
  <c r="G495" i="5"/>
  <c r="G496" i="5"/>
  <c r="G497" i="5"/>
  <c r="G498" i="5"/>
  <c r="G499" i="5"/>
  <c r="G500" i="5"/>
  <c r="G501" i="5"/>
  <c r="G502" i="5"/>
  <c r="G503" i="5"/>
  <c r="G504" i="5"/>
  <c r="G505" i="5"/>
  <c r="G506" i="5"/>
  <c r="G507" i="5"/>
  <c r="G508" i="5"/>
  <c r="G509" i="5"/>
  <c r="G510" i="5"/>
  <c r="G511" i="5"/>
  <c r="G512" i="5"/>
  <c r="G513" i="5"/>
  <c r="G514" i="5"/>
  <c r="G515" i="5"/>
  <c r="G516" i="5"/>
  <c r="G517" i="5"/>
  <c r="G518" i="5"/>
  <c r="G519" i="5"/>
  <c r="G520" i="5"/>
  <c r="G521" i="5"/>
  <c r="G522" i="5"/>
  <c r="G523" i="5"/>
  <c r="G524" i="5"/>
  <c r="G525" i="5"/>
  <c r="G526" i="5"/>
  <c r="G527" i="5"/>
  <c r="G528" i="5"/>
  <c r="G529" i="5"/>
  <c r="G530" i="5"/>
  <c r="G531" i="5"/>
  <c r="G532" i="5"/>
  <c r="G533" i="5"/>
  <c r="G534" i="5"/>
  <c r="G535" i="5"/>
  <c r="G536" i="5"/>
  <c r="G537" i="5"/>
  <c r="G538" i="5"/>
  <c r="G539" i="5"/>
  <c r="G540" i="5"/>
  <c r="G541" i="5"/>
  <c r="G542" i="5"/>
  <c r="G543" i="5"/>
  <c r="G544" i="5"/>
  <c r="G545" i="5"/>
  <c r="G546" i="5"/>
  <c r="G547" i="5"/>
  <c r="G548" i="5"/>
  <c r="G549" i="5"/>
  <c r="G550" i="5"/>
  <c r="G551" i="5"/>
  <c r="G552" i="5"/>
  <c r="G553" i="5"/>
  <c r="G554" i="5"/>
  <c r="G555" i="5"/>
  <c r="G556" i="5"/>
  <c r="G557" i="5"/>
  <c r="G558" i="5"/>
  <c r="G559" i="5"/>
  <c r="G560" i="5"/>
  <c r="G561" i="5"/>
  <c r="G562" i="5"/>
  <c r="G563" i="5"/>
  <c r="G564" i="5"/>
  <c r="G565" i="5"/>
  <c r="G566" i="5"/>
  <c r="G567" i="5"/>
  <c r="G568" i="5"/>
  <c r="G569" i="5"/>
  <c r="G570" i="5"/>
  <c r="G571" i="5"/>
  <c r="G572" i="5"/>
  <c r="G573" i="5"/>
  <c r="G574" i="5"/>
  <c r="G575" i="5"/>
  <c r="G576" i="5"/>
  <c r="G577" i="5"/>
  <c r="G578" i="5"/>
  <c r="G579" i="5"/>
  <c r="G580" i="5"/>
  <c r="G581" i="5"/>
  <c r="G582" i="5"/>
  <c r="G583" i="5"/>
  <c r="G584" i="5"/>
  <c r="G585" i="5"/>
  <c r="G586" i="5"/>
  <c r="G587" i="5"/>
  <c r="G588" i="5"/>
  <c r="G589" i="5"/>
  <c r="G590" i="5"/>
  <c r="G591" i="5"/>
  <c r="G592" i="5"/>
  <c r="G593" i="5"/>
  <c r="G594" i="5"/>
  <c r="G595" i="5"/>
  <c r="G596" i="5"/>
  <c r="G597" i="5"/>
  <c r="G598" i="5"/>
  <c r="G599" i="5"/>
  <c r="G600" i="5"/>
  <c r="G601" i="5"/>
  <c r="G602" i="5"/>
  <c r="G603" i="5"/>
  <c r="G604" i="5"/>
  <c r="G605" i="5"/>
  <c r="G606" i="5"/>
  <c r="G607" i="5"/>
  <c r="G608" i="5"/>
  <c r="G609" i="5"/>
  <c r="G610" i="5"/>
  <c r="G611" i="5"/>
  <c r="G612" i="5"/>
  <c r="G613" i="5"/>
  <c r="G614" i="5"/>
  <c r="G615" i="5"/>
  <c r="G616" i="5"/>
  <c r="G617" i="5"/>
  <c r="G618" i="5"/>
  <c r="G619" i="5"/>
  <c r="G620" i="5"/>
  <c r="G621" i="5"/>
  <c r="G622" i="5"/>
  <c r="G623" i="5"/>
  <c r="G624" i="5"/>
  <c r="G625" i="5"/>
  <c r="G626" i="5"/>
  <c r="G627" i="5"/>
  <c r="G628" i="5"/>
  <c r="G629" i="5"/>
  <c r="G630" i="5"/>
  <c r="G631" i="5"/>
  <c r="G632" i="5"/>
  <c r="G633" i="5"/>
  <c r="G634" i="5"/>
  <c r="G635" i="5"/>
  <c r="G636" i="5"/>
  <c r="G637" i="5"/>
  <c r="G638" i="5"/>
  <c r="G639" i="5"/>
  <c r="G640" i="5"/>
  <c r="G641" i="5"/>
  <c r="G642" i="5"/>
  <c r="G643" i="5"/>
  <c r="G644" i="5"/>
  <c r="G645" i="5"/>
  <c r="G646" i="5"/>
  <c r="G647" i="5"/>
  <c r="G648" i="5"/>
  <c r="G649" i="5"/>
  <c r="G650" i="5"/>
  <c r="G651" i="5"/>
  <c r="G652" i="5"/>
  <c r="G653" i="5"/>
  <c r="G654" i="5"/>
  <c r="G655" i="5"/>
  <c r="G656" i="5"/>
  <c r="G657" i="5"/>
  <c r="G658" i="5"/>
  <c r="G659" i="5"/>
  <c r="G660" i="5"/>
  <c r="G661" i="5"/>
  <c r="G662" i="5"/>
  <c r="G663" i="5"/>
  <c r="G664" i="5"/>
  <c r="G665" i="5"/>
  <c r="G666" i="5"/>
  <c r="G667" i="5"/>
  <c r="G668" i="5"/>
  <c r="G669" i="5"/>
  <c r="G670" i="5"/>
  <c r="G671" i="5"/>
  <c r="G672" i="5"/>
  <c r="G673" i="5"/>
  <c r="G674" i="5"/>
  <c r="G675" i="5"/>
  <c r="G676" i="5"/>
  <c r="G677" i="5"/>
  <c r="G678" i="5"/>
  <c r="G679" i="5"/>
  <c r="G680" i="5"/>
  <c r="G681" i="5"/>
  <c r="G682" i="5"/>
  <c r="G683" i="5"/>
  <c r="G684" i="5"/>
  <c r="G685" i="5"/>
  <c r="G686" i="5"/>
  <c r="G687" i="5"/>
  <c r="G688" i="5"/>
  <c r="G689" i="5"/>
  <c r="G690" i="5"/>
  <c r="G691" i="5"/>
  <c r="G692" i="5"/>
  <c r="G693" i="5"/>
  <c r="G694" i="5"/>
  <c r="G695" i="5"/>
  <c r="G696" i="5"/>
  <c r="G697" i="5"/>
  <c r="G698" i="5"/>
  <c r="G699" i="5"/>
  <c r="G700" i="5"/>
  <c r="G701" i="5"/>
  <c r="G702" i="5"/>
  <c r="G703" i="5"/>
  <c r="G704" i="5"/>
  <c r="G705" i="5"/>
  <c r="G706" i="5"/>
  <c r="G707" i="5"/>
  <c r="G708" i="5"/>
  <c r="G709" i="5"/>
  <c r="G710" i="5"/>
  <c r="G711" i="5"/>
  <c r="G712" i="5"/>
  <c r="G713" i="5"/>
  <c r="G714" i="5"/>
  <c r="G715" i="5"/>
  <c r="G716" i="5"/>
  <c r="G717" i="5"/>
  <c r="G718" i="5"/>
  <c r="G719" i="5"/>
  <c r="G720" i="5"/>
  <c r="G721" i="5"/>
  <c r="G722" i="5"/>
  <c r="G723" i="5"/>
  <c r="G724" i="5"/>
  <c r="G725" i="5"/>
  <c r="G726" i="5"/>
  <c r="G727" i="5"/>
  <c r="G728" i="5"/>
  <c r="G729" i="5"/>
  <c r="G730" i="5"/>
  <c r="G731" i="5"/>
  <c r="G732" i="5"/>
  <c r="G733" i="5"/>
  <c r="G734" i="5"/>
  <c r="G735" i="5"/>
  <c r="G736" i="5"/>
  <c r="G737" i="5"/>
  <c r="G738" i="5"/>
  <c r="G739" i="5"/>
  <c r="G740" i="5"/>
  <c r="G741" i="5"/>
  <c r="G742" i="5"/>
  <c r="G743" i="5"/>
  <c r="G744" i="5"/>
  <c r="G745" i="5"/>
  <c r="G746" i="5"/>
  <c r="G747" i="5"/>
  <c r="G748" i="5"/>
  <c r="G749" i="5"/>
  <c r="G750" i="5"/>
  <c r="G751" i="5"/>
  <c r="G752" i="5"/>
  <c r="G753" i="5"/>
  <c r="G754" i="5"/>
  <c r="G755" i="5"/>
  <c r="G756" i="5"/>
  <c r="G757" i="5"/>
  <c r="G758" i="5"/>
  <c r="G759" i="5"/>
  <c r="G760" i="5"/>
  <c r="G761" i="5"/>
  <c r="G762" i="5"/>
  <c r="G763" i="5"/>
  <c r="G764" i="5"/>
  <c r="G765" i="5"/>
  <c r="G766" i="5"/>
  <c r="G767" i="5"/>
  <c r="G768" i="5"/>
  <c r="G769" i="5"/>
  <c r="G770" i="5"/>
  <c r="G771" i="5"/>
  <c r="G772" i="5"/>
  <c r="G773" i="5"/>
  <c r="G774" i="5"/>
  <c r="G775" i="5"/>
  <c r="G776" i="5"/>
  <c r="G777" i="5"/>
  <c r="G778" i="5"/>
  <c r="G779" i="5"/>
  <c r="G780" i="5"/>
  <c r="G781" i="5"/>
  <c r="G782" i="5"/>
  <c r="G783" i="5"/>
  <c r="G784" i="5"/>
  <c r="G785" i="5"/>
  <c r="G786" i="5"/>
  <c r="G787" i="5"/>
  <c r="G788" i="5"/>
  <c r="G789" i="5"/>
  <c r="G790" i="5"/>
  <c r="G791" i="5"/>
  <c r="G792" i="5"/>
  <c r="G793" i="5"/>
  <c r="G794" i="5"/>
  <c r="G795" i="5"/>
  <c r="G796" i="5"/>
  <c r="G797" i="5"/>
  <c r="G798" i="5"/>
  <c r="G799" i="5"/>
  <c r="G800" i="5"/>
  <c r="G801" i="5"/>
  <c r="G802" i="5"/>
  <c r="G803" i="5"/>
  <c r="G804" i="5"/>
  <c r="G805" i="5"/>
  <c r="G806" i="5"/>
  <c r="G807" i="5"/>
  <c r="G808" i="5"/>
  <c r="G809" i="5"/>
  <c r="G810" i="5"/>
  <c r="G811" i="5"/>
  <c r="G812" i="5"/>
  <c r="G813" i="5"/>
  <c r="G814" i="5"/>
  <c r="G815" i="5"/>
  <c r="G816" i="5"/>
  <c r="G817" i="5"/>
  <c r="G818" i="5"/>
  <c r="G819" i="5"/>
  <c r="G820" i="5"/>
  <c r="G821" i="5"/>
  <c r="G822" i="5"/>
  <c r="G823" i="5"/>
  <c r="G824" i="5"/>
  <c r="G825" i="5"/>
  <c r="G826" i="5"/>
  <c r="G827" i="5"/>
  <c r="G828" i="5"/>
  <c r="G829" i="5"/>
  <c r="G830" i="5"/>
  <c r="G831" i="5"/>
  <c r="G832" i="5"/>
  <c r="G833" i="5"/>
  <c r="G834" i="5"/>
  <c r="G835" i="5"/>
  <c r="G836" i="5"/>
  <c r="G837" i="5"/>
  <c r="G838" i="5"/>
  <c r="G839" i="5"/>
  <c r="G840" i="5"/>
  <c r="G841" i="5"/>
  <c r="G842" i="5"/>
  <c r="G843" i="5"/>
  <c r="G844" i="5"/>
  <c r="G845" i="5"/>
  <c r="G846" i="5"/>
  <c r="G847" i="5"/>
  <c r="G848" i="5"/>
  <c r="G849" i="5"/>
  <c r="G850" i="5"/>
  <c r="G851" i="5"/>
  <c r="G852" i="5"/>
  <c r="G853" i="5"/>
  <c r="G854" i="5"/>
  <c r="G855" i="5"/>
  <c r="G856" i="5"/>
  <c r="G857" i="5"/>
  <c r="G858" i="5"/>
  <c r="G859" i="5"/>
  <c r="G860" i="5"/>
  <c r="G861" i="5"/>
  <c r="G862" i="5"/>
  <c r="G863" i="5"/>
  <c r="G864" i="5"/>
  <c r="G865" i="5"/>
  <c r="G866" i="5"/>
  <c r="G867" i="5"/>
  <c r="G868" i="5"/>
  <c r="G869" i="5"/>
  <c r="G870" i="5"/>
  <c r="G871" i="5"/>
  <c r="G872" i="5"/>
  <c r="G873" i="5"/>
  <c r="G874" i="5"/>
  <c r="G875" i="5"/>
  <c r="G876" i="5"/>
  <c r="G877" i="5"/>
  <c r="G878" i="5"/>
  <c r="G879" i="5"/>
  <c r="G880" i="5"/>
  <c r="G881" i="5"/>
  <c r="G882" i="5"/>
  <c r="G883" i="5"/>
  <c r="G884" i="5"/>
  <c r="G885" i="5"/>
  <c r="G886" i="5"/>
  <c r="G887" i="5"/>
  <c r="G888" i="5"/>
  <c r="G889" i="5"/>
  <c r="G890" i="5"/>
  <c r="G891" i="5"/>
  <c r="G892" i="5"/>
  <c r="G893" i="5"/>
  <c r="G894" i="5"/>
  <c r="G895" i="5"/>
  <c r="G896" i="5"/>
  <c r="G897" i="5"/>
  <c r="G898" i="5"/>
  <c r="G899" i="5"/>
  <c r="G900" i="5"/>
  <c r="G901" i="5"/>
  <c r="G902" i="5"/>
  <c r="G903" i="5"/>
  <c r="G904" i="5"/>
  <c r="G905" i="5"/>
  <c r="G906" i="5"/>
  <c r="G907" i="5"/>
  <c r="G908" i="5"/>
  <c r="G909" i="5"/>
  <c r="G910" i="5"/>
  <c r="G911" i="5"/>
  <c r="G912" i="5"/>
  <c r="G913" i="5"/>
  <c r="G914" i="5"/>
  <c r="G915" i="5"/>
  <c r="G916" i="5"/>
  <c r="G917" i="5"/>
  <c r="G918" i="5"/>
  <c r="G919" i="5"/>
  <c r="G920" i="5"/>
  <c r="G921" i="5"/>
  <c r="G922" i="5"/>
  <c r="G923" i="5"/>
  <c r="G924" i="5"/>
  <c r="G925" i="5"/>
  <c r="G926" i="5"/>
  <c r="G927" i="5"/>
  <c r="G928" i="5"/>
  <c r="G929" i="5"/>
  <c r="G930" i="5"/>
  <c r="G931" i="5"/>
  <c r="G932" i="5"/>
  <c r="G933" i="5"/>
  <c r="G934" i="5"/>
  <c r="G935" i="5"/>
  <c r="G936" i="5"/>
  <c r="G937" i="5"/>
  <c r="G938" i="5"/>
  <c r="G939" i="5"/>
  <c r="G940" i="5"/>
  <c r="G941" i="5"/>
  <c r="G942" i="5"/>
  <c r="G943" i="5"/>
  <c r="G944" i="5"/>
  <c r="G945" i="5"/>
  <c r="G946" i="5"/>
  <c r="G947" i="5"/>
  <c r="G948" i="5"/>
  <c r="G949" i="5"/>
  <c r="G950" i="5"/>
  <c r="G951" i="5"/>
  <c r="G952" i="5"/>
  <c r="G953" i="5"/>
  <c r="G954" i="5"/>
  <c r="G955" i="5"/>
  <c r="G956" i="5"/>
  <c r="G957" i="5"/>
  <c r="G958" i="5"/>
  <c r="G959" i="5"/>
  <c r="G960" i="5"/>
  <c r="G961" i="5"/>
  <c r="G962" i="5"/>
  <c r="G963" i="5"/>
  <c r="G964" i="5"/>
  <c r="G965" i="5"/>
  <c r="G966" i="5"/>
  <c r="G967" i="5"/>
  <c r="G968" i="5"/>
  <c r="G969" i="5"/>
  <c r="G970" i="5"/>
  <c r="G971" i="5"/>
  <c r="G972" i="5"/>
  <c r="G973" i="5"/>
  <c r="G974" i="5"/>
  <c r="G975" i="5"/>
  <c r="G976" i="5"/>
  <c r="G977" i="5"/>
  <c r="G978" i="5"/>
  <c r="G979" i="5"/>
  <c r="G980" i="5"/>
  <c r="G981" i="5"/>
  <c r="G982" i="5"/>
  <c r="G983" i="5"/>
  <c r="G984" i="5"/>
  <c r="G985" i="5"/>
  <c r="G986" i="5"/>
  <c r="G987" i="5"/>
  <c r="G988" i="5"/>
  <c r="G989" i="5"/>
  <c r="G990" i="5"/>
  <c r="G991" i="5"/>
  <c r="G992" i="5"/>
  <c r="G993" i="5"/>
  <c r="G994" i="5"/>
  <c r="G995" i="5"/>
  <c r="G996" i="5"/>
  <c r="G997" i="5"/>
  <c r="G998" i="5"/>
  <c r="G999" i="5"/>
  <c r="G1000" i="5"/>
  <c r="G1001" i="5"/>
  <c r="G1002" i="5"/>
  <c r="G1003" i="5"/>
  <c r="G1004" i="5"/>
  <c r="G1005" i="5"/>
  <c r="G1006" i="5"/>
  <c r="G1007" i="5"/>
  <c r="G1008" i="5"/>
  <c r="G1009" i="5"/>
  <c r="G1010" i="5"/>
  <c r="G1011" i="5"/>
  <c r="G1012" i="5"/>
  <c r="G1013" i="5"/>
  <c r="G1014" i="5"/>
  <c r="G1015" i="5"/>
  <c r="G1016" i="5"/>
  <c r="G1017" i="5"/>
  <c r="G1018" i="5"/>
  <c r="G1019" i="5"/>
  <c r="G1020" i="5"/>
  <c r="G1021" i="5"/>
  <c r="G1022" i="5"/>
  <c r="G1023" i="5"/>
  <c r="G1024" i="5"/>
  <c r="G1025" i="5"/>
  <c r="G1026" i="5"/>
  <c r="G1027" i="5"/>
  <c r="G1028" i="5"/>
  <c r="G1029" i="5"/>
  <c r="G1030" i="5"/>
  <c r="G1031" i="5"/>
  <c r="G1032" i="5"/>
  <c r="G1033" i="5"/>
  <c r="G1034" i="5"/>
  <c r="G1035" i="5"/>
  <c r="G1036" i="5"/>
  <c r="G1037" i="5"/>
  <c r="G1038" i="5"/>
  <c r="G1039" i="5"/>
  <c r="G1040" i="5"/>
  <c r="G1041" i="5"/>
  <c r="G1042" i="5"/>
  <c r="G1043" i="5"/>
  <c r="G1044" i="5"/>
  <c r="G1045" i="5"/>
  <c r="G1046" i="5"/>
  <c r="G1047" i="5"/>
  <c r="G1048" i="5"/>
  <c r="G1049" i="5"/>
  <c r="G1050" i="5"/>
  <c r="G1051" i="5"/>
  <c r="G1052" i="5"/>
  <c r="G1053" i="5"/>
  <c r="G1054" i="5"/>
  <c r="G1055" i="5"/>
  <c r="G1056" i="5"/>
  <c r="G1057" i="5"/>
  <c r="G1058" i="5"/>
  <c r="G1059" i="5"/>
  <c r="G1060" i="5"/>
  <c r="G1061" i="5"/>
  <c r="G1062" i="5"/>
  <c r="G1063" i="5"/>
  <c r="G1064" i="5"/>
  <c r="G1065" i="5"/>
  <c r="G1066" i="5"/>
  <c r="G1067" i="5"/>
  <c r="G1068" i="5"/>
  <c r="G1069" i="5"/>
  <c r="G1070" i="5"/>
  <c r="G1071" i="5"/>
  <c r="G1072" i="5"/>
  <c r="G1073" i="5"/>
  <c r="G1074" i="5"/>
  <c r="G1075" i="5"/>
  <c r="G1076" i="5"/>
  <c r="G1077" i="5"/>
  <c r="G1078" i="5"/>
  <c r="G1079" i="5"/>
  <c r="G1080" i="5"/>
  <c r="G1081" i="5"/>
  <c r="G1082" i="5"/>
  <c r="G1083" i="5"/>
  <c r="G1084" i="5"/>
  <c r="G1085" i="5"/>
  <c r="G1086" i="5"/>
  <c r="G1087" i="5"/>
  <c r="G1088" i="5"/>
  <c r="G1089" i="5"/>
  <c r="G1090" i="5"/>
  <c r="G1091" i="5"/>
  <c r="G1092" i="5"/>
  <c r="G1093" i="5"/>
  <c r="G1094" i="5"/>
  <c r="G1095" i="5"/>
  <c r="G1096" i="5"/>
  <c r="G1097" i="5"/>
  <c r="G1098" i="5"/>
  <c r="G1099" i="5"/>
  <c r="G1100" i="5"/>
  <c r="G1101" i="5"/>
  <c r="G1102" i="5"/>
  <c r="G1103" i="5"/>
  <c r="G1104" i="5"/>
  <c r="G1105" i="5"/>
  <c r="G1106" i="5"/>
  <c r="G1107" i="5"/>
  <c r="G1108" i="5"/>
  <c r="G1109" i="5"/>
  <c r="G1110" i="5"/>
  <c r="G1111" i="5"/>
  <c r="G1112" i="5"/>
  <c r="G1113" i="5"/>
  <c r="G1114" i="5"/>
  <c r="G1115" i="5"/>
  <c r="G1116" i="5"/>
  <c r="G1117" i="5"/>
  <c r="G1118" i="5"/>
  <c r="G1119" i="5"/>
  <c r="G1120" i="5"/>
  <c r="G1121" i="5"/>
  <c r="G1122" i="5"/>
  <c r="G1123" i="5"/>
  <c r="G1124" i="5"/>
  <c r="G1125" i="5"/>
  <c r="G1126" i="5"/>
  <c r="G1127" i="5"/>
  <c r="G1128" i="5"/>
  <c r="G1129" i="5"/>
  <c r="G1130" i="5"/>
  <c r="G1131" i="5"/>
  <c r="G1132" i="5"/>
  <c r="G1133" i="5"/>
  <c r="G1134" i="5"/>
  <c r="G1135" i="5"/>
  <c r="G1136" i="5"/>
  <c r="G1137" i="5"/>
  <c r="G1138" i="5"/>
  <c r="G1139" i="5"/>
  <c r="G1140" i="5"/>
  <c r="G1141" i="5"/>
  <c r="G1142" i="5"/>
  <c r="G1143" i="5"/>
  <c r="G1144" i="5"/>
  <c r="G1145" i="5"/>
  <c r="G1146" i="5"/>
  <c r="G1147" i="5"/>
  <c r="G1148" i="5"/>
  <c r="G1149" i="5"/>
  <c r="G1150" i="5"/>
  <c r="G1151" i="5"/>
  <c r="G1152" i="5"/>
  <c r="G1153" i="5"/>
  <c r="G1154" i="5"/>
  <c r="G1155" i="5"/>
  <c r="G1156" i="5"/>
  <c r="G1157" i="5"/>
  <c r="G1158" i="5"/>
  <c r="G1159" i="5"/>
  <c r="G1160" i="5"/>
  <c r="G1161" i="5"/>
  <c r="G1162" i="5"/>
  <c r="G1163" i="5"/>
  <c r="G1164" i="5"/>
  <c r="G1165" i="5"/>
  <c r="G1166" i="5"/>
  <c r="G1167" i="5"/>
  <c r="G1168" i="5"/>
  <c r="G1169" i="5"/>
  <c r="G1170" i="5"/>
  <c r="G1171" i="5"/>
  <c r="G1172" i="5"/>
  <c r="G1173" i="5"/>
  <c r="G1174" i="5"/>
  <c r="G1175" i="5"/>
  <c r="G1176" i="5"/>
  <c r="G1177" i="5"/>
  <c r="G1178" i="5"/>
  <c r="G1179" i="5"/>
  <c r="G1180" i="5"/>
  <c r="G1181" i="5"/>
  <c r="G1182" i="5"/>
  <c r="G1183" i="5"/>
  <c r="G1184" i="5"/>
  <c r="G1185" i="5"/>
  <c r="G1186" i="5"/>
  <c r="G1187" i="5"/>
  <c r="G1188" i="5"/>
  <c r="G1189" i="5"/>
  <c r="G1190" i="5"/>
  <c r="G1191" i="5"/>
  <c r="G1192" i="5"/>
  <c r="G1193" i="5"/>
  <c r="G1194" i="5"/>
  <c r="G1195" i="5"/>
  <c r="G1196" i="5"/>
  <c r="G1197" i="5"/>
  <c r="G1198" i="5"/>
  <c r="G1199" i="5"/>
  <c r="G1200" i="5"/>
  <c r="G1201" i="5"/>
  <c r="G1202" i="5"/>
  <c r="G1203" i="5"/>
  <c r="G1204" i="5"/>
  <c r="G1205" i="5"/>
  <c r="G1206" i="5"/>
  <c r="G1207" i="5"/>
  <c r="G1208" i="5"/>
  <c r="G1209" i="5"/>
  <c r="G1210" i="5"/>
  <c r="G1211" i="5"/>
  <c r="G1212" i="5"/>
  <c r="G1213" i="5"/>
  <c r="G1214" i="5"/>
  <c r="G1215" i="5"/>
  <c r="G1216" i="5"/>
  <c r="G1217" i="5"/>
  <c r="G1218" i="5"/>
  <c r="G1219" i="5"/>
  <c r="G1220" i="5"/>
  <c r="G1221" i="5"/>
  <c r="G1222" i="5"/>
  <c r="G1223" i="5"/>
  <c r="G1224" i="5"/>
  <c r="G1225" i="5"/>
  <c r="G1226" i="5"/>
  <c r="G1227" i="5"/>
  <c r="G1228" i="5"/>
  <c r="G1229" i="5"/>
  <c r="G1230" i="5"/>
  <c r="G1231" i="5"/>
  <c r="G1232" i="5"/>
  <c r="G1233" i="5"/>
  <c r="G1234" i="5"/>
  <c r="G1235" i="5"/>
  <c r="G1236" i="5"/>
  <c r="G1237" i="5"/>
  <c r="G1238" i="5"/>
  <c r="G1239" i="5"/>
  <c r="G1240" i="5"/>
  <c r="G1241" i="5"/>
  <c r="G1242" i="5"/>
  <c r="G1243" i="5"/>
  <c r="G1244" i="5"/>
  <c r="G1245" i="5"/>
  <c r="G1246" i="5"/>
  <c r="G1247" i="5"/>
  <c r="G1248" i="5"/>
  <c r="G1249" i="5"/>
  <c r="G1250" i="5"/>
  <c r="G1251" i="5"/>
  <c r="G1252" i="5"/>
  <c r="G1253" i="5"/>
  <c r="G1254" i="5"/>
  <c r="G1255" i="5"/>
  <c r="G1256" i="5"/>
  <c r="G1257" i="5"/>
  <c r="G1258" i="5"/>
  <c r="G1259" i="5"/>
  <c r="G1260" i="5"/>
  <c r="G1261" i="5"/>
  <c r="G1262" i="5"/>
  <c r="G1263" i="5"/>
  <c r="G1264" i="5"/>
  <c r="G1265" i="5"/>
  <c r="G1266" i="5"/>
  <c r="G1267" i="5"/>
  <c r="G1268" i="5"/>
  <c r="G1269" i="5"/>
  <c r="G1270" i="5"/>
  <c r="G1271" i="5"/>
  <c r="G1272" i="5"/>
  <c r="G1273" i="5"/>
  <c r="G1274" i="5"/>
  <c r="G1275" i="5"/>
  <c r="G1276" i="5"/>
  <c r="G1277" i="5"/>
  <c r="G1278" i="5"/>
  <c r="G1279" i="5"/>
  <c r="G1280" i="5"/>
  <c r="G1281" i="5"/>
  <c r="G1282" i="5"/>
  <c r="G1283" i="5"/>
  <c r="G1284" i="5"/>
  <c r="G1285" i="5"/>
  <c r="G1286" i="5"/>
  <c r="G1287" i="5"/>
  <c r="G1288" i="5"/>
  <c r="G1289" i="5"/>
  <c r="G1290" i="5"/>
  <c r="G1291" i="5"/>
  <c r="G1292" i="5"/>
  <c r="G1293" i="5"/>
  <c r="G1294" i="5"/>
  <c r="G1295" i="5"/>
  <c r="G1296" i="5"/>
  <c r="G1297" i="5"/>
  <c r="G1298" i="5"/>
  <c r="G1299" i="5"/>
  <c r="G1300" i="5"/>
  <c r="G1301" i="5"/>
  <c r="G1302" i="5"/>
  <c r="G1303" i="5"/>
  <c r="G1304" i="5"/>
  <c r="G1305" i="5"/>
  <c r="G1306" i="5"/>
  <c r="G1307" i="5"/>
  <c r="G1308" i="5"/>
  <c r="G1309" i="5"/>
  <c r="G1310" i="5"/>
  <c r="G1311" i="5"/>
  <c r="G1312" i="5"/>
  <c r="G1313" i="5"/>
  <c r="G1314" i="5"/>
  <c r="G1315" i="5"/>
  <c r="G1316" i="5"/>
  <c r="G1317" i="5"/>
  <c r="G1318" i="5"/>
  <c r="G1319" i="5"/>
  <c r="G1320" i="5"/>
  <c r="G1321" i="5"/>
  <c r="G1322" i="5"/>
  <c r="G1323" i="5"/>
  <c r="G1324" i="5"/>
  <c r="G1325" i="5"/>
  <c r="G1326" i="5"/>
  <c r="G1327" i="5"/>
  <c r="G1328" i="5"/>
  <c r="G1329" i="5"/>
  <c r="G1330" i="5"/>
  <c r="G1331" i="5"/>
  <c r="G1332" i="5"/>
  <c r="G1333" i="5"/>
  <c r="G1334" i="5"/>
  <c r="G1335" i="5"/>
  <c r="G1336" i="5"/>
  <c r="G1337" i="5"/>
  <c r="G1338" i="5"/>
  <c r="G1339" i="5"/>
  <c r="G1340" i="5"/>
  <c r="G1341" i="5"/>
  <c r="G1342" i="5"/>
  <c r="G1343" i="5"/>
  <c r="G2" i="5"/>
</calcChain>
</file>

<file path=xl/sharedStrings.xml><?xml version="1.0" encoding="utf-8"?>
<sst xmlns="http://schemas.openxmlformats.org/spreadsheetml/2006/main" count="7574" uniqueCount="226">
  <si>
    <t>Store audit report</t>
  </si>
  <si>
    <t>MB0001 Dixie</t>
  </si>
  <si>
    <t xml:space="preserve"> ON</t>
  </si>
  <si>
    <t>2017/02/01 Wed to 2017/04/30 Sun</t>
  </si>
  <si>
    <t>Date</t>
  </si>
  <si>
    <t>Sales</t>
  </si>
  <si>
    <t>Tax1</t>
  </si>
  <si>
    <t>Tax2</t>
  </si>
  <si>
    <t>Disc</t>
  </si>
  <si>
    <t>Gross Sales</t>
  </si>
  <si>
    <t>Indic Sales</t>
  </si>
  <si>
    <t># Trans</t>
  </si>
  <si>
    <t>Average</t>
  </si>
  <si>
    <t>Total S</t>
  </si>
  <si>
    <t>Delivery Count</t>
  </si>
  <si>
    <t>Delivery</t>
  </si>
  <si>
    <t>Takeout Count</t>
  </si>
  <si>
    <t>Takeout</t>
  </si>
  <si>
    <t>Station 1</t>
  </si>
  <si>
    <t>Gift Load</t>
  </si>
  <si>
    <t>Loyalty Load</t>
  </si>
  <si>
    <t>Refund Total</t>
  </si>
  <si>
    <t>Items Refunded Quantity</t>
  </si>
  <si>
    <t>% Ref. on Sales</t>
  </si>
  <si>
    <t>Void Bills Total</t>
  </si>
  <si>
    <t>Void Bills Quantity</t>
  </si>
  <si>
    <t>% Void Bills on Sales</t>
  </si>
  <si>
    <t>Cancel Total Void</t>
  </si>
  <si>
    <t>Cancel Void Quantity</t>
  </si>
  <si>
    <t>% Cancel Void on Sales</t>
  </si>
  <si>
    <t>Cancel Quantity</t>
  </si>
  <si>
    <t>Item Total Void</t>
  </si>
  <si>
    <t>Item Void Quantity</t>
  </si>
  <si>
    <t>% Void Items on Saless</t>
  </si>
  <si>
    <t>Drawer Quantity</t>
  </si>
  <si>
    <t>Total S Accounted</t>
  </si>
  <si>
    <t>Total % Void &amp; Ref.</t>
  </si>
  <si>
    <t>INTERAC</t>
  </si>
  <si>
    <t>MASTER</t>
  </si>
  <si>
    <t>VISA</t>
  </si>
  <si>
    <t>AMEX</t>
  </si>
  <si>
    <t>LOYALTY</t>
  </si>
  <si>
    <t>GIFT CERT.</t>
  </si>
  <si>
    <t>POINTS</t>
  </si>
  <si>
    <t>$ gift</t>
  </si>
  <si>
    <t>ARGENT</t>
  </si>
  <si>
    <t>Debit $ Advance</t>
  </si>
  <si>
    <t>Tips</t>
  </si>
  <si>
    <t>Paidouts</t>
  </si>
  <si>
    <t>CASH deposit</t>
  </si>
  <si>
    <t>2017-02-01 Wed</t>
  </si>
  <si>
    <t>2017-02-02 Thu</t>
  </si>
  <si>
    <t>2017-02-03 Fri</t>
  </si>
  <si>
    <t>2017-02-04 Sat</t>
  </si>
  <si>
    <t>2017-02-05 Sun</t>
  </si>
  <si>
    <t>2017-02-06 Mon</t>
  </si>
  <si>
    <t>2017-02-07 Tue</t>
  </si>
  <si>
    <t>2017-02-08 Wed</t>
  </si>
  <si>
    <t>2017-02-09 Thu</t>
  </si>
  <si>
    <t>2017-02-10 Fri</t>
  </si>
  <si>
    <t>2017-02-11 Sat</t>
  </si>
  <si>
    <t>2017-02-12 Sun</t>
  </si>
  <si>
    <t>2017-02-13 Mon</t>
  </si>
  <si>
    <t>2017-02-14 Tue</t>
  </si>
  <si>
    <t>2017-02-15 Wed</t>
  </si>
  <si>
    <t>2017-02-16 Thu</t>
  </si>
  <si>
    <t>2017-02-17 Fri</t>
  </si>
  <si>
    <t>2017-02-18 Sat</t>
  </si>
  <si>
    <t>2017-02-19 Sun</t>
  </si>
  <si>
    <t>2017-02-20 Mon</t>
  </si>
  <si>
    <t>2017-02-21 Tue</t>
  </si>
  <si>
    <t>2017-02-22 Wed</t>
  </si>
  <si>
    <t>2017-02-23 Thu</t>
  </si>
  <si>
    <t>2017-02-24 Fri</t>
  </si>
  <si>
    <t>2017-02-25 Sat</t>
  </si>
  <si>
    <t>2017-02-26 Sun</t>
  </si>
  <si>
    <t>2017-02-27 Mon</t>
  </si>
  <si>
    <t>2017-02-28 Tue</t>
  </si>
  <si>
    <t>2017-03-01 Wed</t>
  </si>
  <si>
    <t>2017-03-02 Thu</t>
  </si>
  <si>
    <t>2017-03-03 Fri</t>
  </si>
  <si>
    <t>2017-03-04 Sat</t>
  </si>
  <si>
    <t>2017-03-05 Sun</t>
  </si>
  <si>
    <t>2017-03-06 Mon</t>
  </si>
  <si>
    <t>2017-03-07 Tue</t>
  </si>
  <si>
    <t>2017-03-08 Wed</t>
  </si>
  <si>
    <t>2017-03-09 Thu</t>
  </si>
  <si>
    <t>2017-03-10 Fri</t>
  </si>
  <si>
    <t>2017-03-11 Sat</t>
  </si>
  <si>
    <t>2017-03-12 Sun</t>
  </si>
  <si>
    <t>2017-03-13 Mon</t>
  </si>
  <si>
    <t>2017-03-14 Tue</t>
  </si>
  <si>
    <t>2017-03-15 Wed</t>
  </si>
  <si>
    <t>2017-03-16 Thu</t>
  </si>
  <si>
    <t>2017-03-17 Fri</t>
  </si>
  <si>
    <t>2017-03-18 Sat</t>
  </si>
  <si>
    <t>2017-03-19 Sun</t>
  </si>
  <si>
    <t>2017-03-20 Mon</t>
  </si>
  <si>
    <t>2017-03-21 Tue</t>
  </si>
  <si>
    <t>2017-03-22 Wed</t>
  </si>
  <si>
    <t>2017-03-23 Thu</t>
  </si>
  <si>
    <t>2017-03-24 Fri</t>
  </si>
  <si>
    <t>2017-03-25 Sat</t>
  </si>
  <si>
    <t>2017-03-26 Sun</t>
  </si>
  <si>
    <t>2017-03-27 Mon</t>
  </si>
  <si>
    <t>2017-03-28 Tue</t>
  </si>
  <si>
    <t>2017-03-29 Wed</t>
  </si>
  <si>
    <t>2017-03-30 Thu</t>
  </si>
  <si>
    <t>2017-03-31 Fri</t>
  </si>
  <si>
    <t>2017-04-01 Sat</t>
  </si>
  <si>
    <t>2017-04-02 Sun</t>
  </si>
  <si>
    <t>2017-04-03 Mon</t>
  </si>
  <si>
    <t>2017-04-04 Tue</t>
  </si>
  <si>
    <t>2017-04-05 Wed</t>
  </si>
  <si>
    <t>2017-04-06 Thu</t>
  </si>
  <si>
    <t>2017-04-07 Fri</t>
  </si>
  <si>
    <t>2017-04-08 Sat</t>
  </si>
  <si>
    <t>2017-04-09 Sun</t>
  </si>
  <si>
    <t>2017-04-10 Mon</t>
  </si>
  <si>
    <t>2017-04-11 Tue</t>
  </si>
  <si>
    <t>2017-04-12 Wed</t>
  </si>
  <si>
    <t>2017-04-13 Thu</t>
  </si>
  <si>
    <t>2017-04-14 Fri</t>
  </si>
  <si>
    <t>2017-04-15 Sat</t>
  </si>
  <si>
    <t>2017-04-16 Sun</t>
  </si>
  <si>
    <t>2017-04-17 Mon</t>
  </si>
  <si>
    <t>2017-04-18 Tue</t>
  </si>
  <si>
    <t>2017-04-19 Wed</t>
  </si>
  <si>
    <t>2017-04-20 Thu</t>
  </si>
  <si>
    <t>2017-04-21 Fri</t>
  </si>
  <si>
    <t>2017-04-22 Sat</t>
  </si>
  <si>
    <t>2017-04-23 Sun</t>
  </si>
  <si>
    <t>2017-04-24 Mon</t>
  </si>
  <si>
    <t>2017-04-25 Tue</t>
  </si>
  <si>
    <t>2017-04-26 Wed</t>
  </si>
  <si>
    <t>2017-04-27 Thu</t>
  </si>
  <si>
    <t>2017-04-28 Fri</t>
  </si>
  <si>
    <t>2017-04-29 Sat</t>
  </si>
  <si>
    <t>2017-04-30 Sun</t>
  </si>
  <si>
    <t>TOTAL MB0001</t>
  </si>
  <si>
    <t>MB0002 Courtney Park (Mississauga Entertainment)</t>
  </si>
  <si>
    <t>CREDIT CARD</t>
  </si>
  <si>
    <t>TOTAL MB0002</t>
  </si>
  <si>
    <t>MB0003 Colossus Vaughan</t>
  </si>
  <si>
    <t>PT6</t>
  </si>
  <si>
    <t>TOTAL MB0003</t>
  </si>
  <si>
    <t>MB0004 Burlington Upper Middle</t>
  </si>
  <si>
    <t>TOTAL MB0004</t>
  </si>
  <si>
    <t>MB0005 Milton</t>
  </si>
  <si>
    <t>TOTAL MB0005</t>
  </si>
  <si>
    <t>MB0007 Rochdale</t>
  </si>
  <si>
    <t xml:space="preserve"> SK</t>
  </si>
  <si>
    <t>TOTAL MB0007</t>
  </si>
  <si>
    <t>MB0008 Mapleview</t>
  </si>
  <si>
    <t>TOTAL MB0008</t>
  </si>
  <si>
    <t>MB0011 Medicine Hat</t>
  </si>
  <si>
    <t xml:space="preserve"> AB</t>
  </si>
  <si>
    <t>TOTAL MB0011</t>
  </si>
  <si>
    <t>MB0012 AMC Kanata</t>
  </si>
  <si>
    <t>TO BE REC</t>
  </si>
  <si>
    <t>CHECK</t>
  </si>
  <si>
    <t>DELI SERV.</t>
  </si>
  <si>
    <t>TOTAL MB0012</t>
  </si>
  <si>
    <t>MB0015 Beacon Hill</t>
  </si>
  <si>
    <t>TOTAL MB0015</t>
  </si>
  <si>
    <t>MB0016 Northtown</t>
  </si>
  <si>
    <t>TOTAL MB0016</t>
  </si>
  <si>
    <t>MB0017 Grand Prairie</t>
  </si>
  <si>
    <t>$ GIFT</t>
  </si>
  <si>
    <t>TOTAL MB0017</t>
  </si>
  <si>
    <t>MB0096 Mega Centre Cote Vertu</t>
  </si>
  <si>
    <t xml:space="preserve"> QC</t>
  </si>
  <si>
    <t>TOTAL MB0096</t>
  </si>
  <si>
    <t>MB0102 Complexe Desjardins</t>
  </si>
  <si>
    <t>TOTAL MB0102</t>
  </si>
  <si>
    <t>MB0107 Galeries de la Capitale</t>
  </si>
  <si>
    <t>TOTAL MB0107</t>
  </si>
  <si>
    <t>MB0110 Centre Lachenaie</t>
  </si>
  <si>
    <t>TOTAL MB0110</t>
  </si>
  <si>
    <t>MB0114 Place Cite Vaudreuil</t>
  </si>
  <si>
    <t>TOTAL MB0114</t>
  </si>
  <si>
    <t>Store_Location</t>
  </si>
  <si>
    <t>Province</t>
  </si>
  <si>
    <t>Month</t>
  </si>
  <si>
    <t>Day</t>
  </si>
  <si>
    <t>Year</t>
  </si>
  <si>
    <t>Day of Week</t>
  </si>
  <si>
    <t>Grand Total</t>
  </si>
  <si>
    <t>Store</t>
  </si>
  <si>
    <t>Traffic</t>
  </si>
  <si>
    <t>TEXT(LEFT([@Date],10), "YYYY-MM-DD")</t>
  </si>
  <si>
    <t>February</t>
  </si>
  <si>
    <t>Wednesday</t>
  </si>
  <si>
    <t>Thursday</t>
  </si>
  <si>
    <t>Friday</t>
  </si>
  <si>
    <t>Saturday</t>
  </si>
  <si>
    <t>Sunday</t>
  </si>
  <si>
    <t>Monday</t>
  </si>
  <si>
    <t>Tuesday</t>
  </si>
  <si>
    <t>March</t>
  </si>
  <si>
    <t>April</t>
  </si>
  <si>
    <t>Formatted Date</t>
  </si>
  <si>
    <t>TEXT([@[Formatted Date]], "dddd")</t>
  </si>
  <si>
    <t>TEXT([@[Formatted Date]],"DD")</t>
  </si>
  <si>
    <t>TEXT([@[Formatted Date]],"MMMM")</t>
  </si>
  <si>
    <t>Total Traffic</t>
  </si>
  <si>
    <t>2/1/2017 - 2/7/2017</t>
  </si>
  <si>
    <t>2/8/2017 - 2/14/2017</t>
  </si>
  <si>
    <t>2/15/2017 - 2/21/2017</t>
  </si>
  <si>
    <t>2/22/2017 - 2/28/2017</t>
  </si>
  <si>
    <t>3/1/2017 - 3/7/2017</t>
  </si>
  <si>
    <t>3/8/2017 - 3/14/2017</t>
  </si>
  <si>
    <t>3/15/2017 - 3/21/2017</t>
  </si>
  <si>
    <t>3/22/2017 - 3/28/2017</t>
  </si>
  <si>
    <t>3/29/2017 - 4/4/2017</t>
  </si>
  <si>
    <t>4/5/2017 - 4/11/2017</t>
  </si>
  <si>
    <t>4/12/2017 - 4/18/2017</t>
  </si>
  <si>
    <t>4/19/2017 - 4/25/2017</t>
  </si>
  <si>
    <t>4/26/2017 - 5/1/2017</t>
  </si>
  <si>
    <t>Sale</t>
  </si>
  <si>
    <t>Alberta</t>
  </si>
  <si>
    <t>Quebec</t>
  </si>
  <si>
    <t>Duration</t>
  </si>
  <si>
    <t xml:space="preserve"> </t>
  </si>
  <si>
    <t>Stores</t>
  </si>
  <si>
    <t>Weekday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</si>
</sst>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[$$-1009]#,##0.0"/>
  </numFmts>
  <fonts count="2" x14ac:knownFonts="1">
    <font>
      <sz val="12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 indent="1"/>
    </xf>
    <xf numFmtId="169" fontId="0" fillId="0" borderId="0" xfId="0" applyNumberFormat="1"/>
    <xf numFmtId="0" fontId="0" fillId="0" borderId="0" xfId="0" pivotButton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18"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0" formatCode="General"/>
    </dxf>
    <dxf>
      <numFmt numFmtId="0" formatCode="General"/>
    </dxf>
    <dxf>
      <numFmt numFmtId="19" formatCode="m/d/yyyy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ithya Behara" refreshedDate="44110.009540624997" createdVersion="6" refreshedVersion="6" minRefreshableVersion="3" recordCount="1342" xr:uid="{7D41423B-D284-45FB-8AC9-658B7A0127A2}">
  <cacheSource type="worksheet">
    <worksheetSource name="Final_Data_Table"/>
  </cacheSource>
  <cacheFields count="11">
    <cacheField name="Date" numFmtId="0">
      <sharedItems/>
    </cacheField>
    <cacheField name="Sales" numFmtId="0">
      <sharedItems containsSemiMixedTypes="0" containsString="0" containsNumber="1" minValue="0" maxValue="6306.4"/>
    </cacheField>
    <cacheField name="Indic Sales" numFmtId="0">
      <sharedItems containsSemiMixedTypes="0" containsString="0" containsNumber="1" minValue="0" maxValue="6290.05"/>
    </cacheField>
    <cacheField name="# Trans" numFmtId="0">
      <sharedItems containsSemiMixedTypes="0" containsString="0" containsNumber="1" containsInteger="1" minValue="0" maxValue="361"/>
    </cacheField>
    <cacheField name="Store_Location" numFmtId="0">
      <sharedItems count="16">
        <s v="MB0001 Dixie"/>
        <s v="MB0002 Courtney Park (Mississauga Entertainment)"/>
        <s v="MB0003 Colossus Vaughan"/>
        <s v="MB0004 Burlington Upper Middle"/>
        <s v="MB0005 Milton"/>
        <s v="MB0007 Rochdale"/>
        <s v="MB0008 Mapleview"/>
        <s v="MB0011 Medicine Hat"/>
        <s v="MB0012 AMC Kanata"/>
        <s v="MB0015 Beacon Hill"/>
        <s v="MB0016 Northtown"/>
        <s v="MB0017 Grand Prairie"/>
        <s v="MB0096 Mega Centre Cote Vertu"/>
        <s v="MB0102 Complexe Desjardins"/>
        <s v="MB0107 Galeries de la Capitale"/>
        <s v="MB0114 Place Cite Vaudreuil"/>
      </sharedItems>
    </cacheField>
    <cacheField name="Province" numFmtId="0">
      <sharedItems containsBlank="1" count="5">
        <s v=" ON"/>
        <s v=" SK"/>
        <s v=" AB"/>
        <s v=" QC"/>
        <m/>
      </sharedItems>
    </cacheField>
    <cacheField name="Formatted Date" numFmtId="14">
      <sharedItems containsSemiMixedTypes="0" containsNonDate="0" containsDate="1" containsString="0" minDate="2017-02-01T00:00:00" maxDate="2017-05-01T00:00:00" count="89">
        <d v="2017-02-01T00:00:00"/>
        <d v="2017-02-02T00:00:00"/>
        <d v="2017-02-03T00:00:00"/>
        <d v="2017-02-04T00:00:00"/>
        <d v="2017-02-05T00:00:00"/>
        <d v="2017-02-06T00:00:00"/>
        <d v="2017-02-07T00:00:00"/>
        <d v="2017-02-08T00:00:00"/>
        <d v="2017-02-09T00:00:00"/>
        <d v="2017-02-10T00:00:00"/>
        <d v="2017-02-11T00:00:00"/>
        <d v="2017-02-12T00:00:00"/>
        <d v="2017-02-13T00:00:00"/>
        <d v="2017-02-14T00:00:00"/>
        <d v="2017-02-15T00:00:00"/>
        <d v="2017-02-16T00:00:00"/>
        <d v="2017-02-17T00:00:00"/>
        <d v="2017-02-18T00:00:00"/>
        <d v="2017-02-19T00:00:00"/>
        <d v="2017-02-20T00:00:00"/>
        <d v="2017-02-21T00:00:00"/>
        <d v="2017-02-22T00:00:00"/>
        <d v="2017-02-23T00:00:00"/>
        <d v="2017-02-24T00:00:00"/>
        <d v="2017-02-25T00:00:00"/>
        <d v="2017-02-26T00:00:00"/>
        <d v="2017-02-27T00:00:00"/>
        <d v="2017-02-28T00:00:00"/>
        <d v="2017-03-01T00:00:00"/>
        <d v="2017-03-02T00:00:00"/>
        <d v="2017-03-03T00:00:00"/>
        <d v="2017-03-04T00:00:00"/>
        <d v="2017-03-05T00:00:00"/>
        <d v="2017-03-06T00:00:00"/>
        <d v="2017-03-07T00:00:00"/>
        <d v="2017-03-08T00:00:00"/>
        <d v="2017-03-09T00:00:00"/>
        <d v="2017-03-10T00:00:00"/>
        <d v="2017-03-11T00:00:00"/>
        <d v="2017-03-12T00:00:00"/>
        <d v="2017-03-13T00:00:00"/>
        <d v="2017-03-14T00:00:00"/>
        <d v="2017-03-15T00:00:00"/>
        <d v="2017-03-16T00:00:00"/>
        <d v="2017-03-17T00:00:00"/>
        <d v="2017-03-18T00:00:00"/>
        <d v="2017-03-19T00:00:00"/>
        <d v="2017-03-20T00:00:00"/>
        <d v="2017-03-21T00:00:00"/>
        <d v="2017-03-22T00:00:00"/>
        <d v="2017-03-23T00:00:00"/>
        <d v="2017-03-24T00:00:00"/>
        <d v="2017-03-25T00:00:00"/>
        <d v="2017-03-26T00:00:00"/>
        <d v="2017-03-27T00:00:00"/>
        <d v="2017-03-28T00:00:00"/>
        <d v="2017-03-29T00:00:00"/>
        <d v="2017-03-30T00:00:00"/>
        <d v="2017-03-31T00:00:00"/>
        <d v="2017-04-01T00:00:00"/>
        <d v="2017-04-02T00:00:00"/>
        <d v="2017-04-03T00:00:00"/>
        <d v="2017-04-04T00:00:00"/>
        <d v="2017-04-05T00:00:00"/>
        <d v="2017-04-06T00:00:00"/>
        <d v="2017-04-07T00:00:00"/>
        <d v="2017-04-08T00:00:00"/>
        <d v="2017-04-09T00:00:00"/>
        <d v="2017-04-10T00:00:00"/>
        <d v="2017-04-11T00:00:00"/>
        <d v="2017-04-12T00:00:00"/>
        <d v="2017-04-13T00:00:00"/>
        <d v="2017-04-14T00:00:00"/>
        <d v="2017-04-15T00:00:00"/>
        <d v="2017-04-16T00:00:00"/>
        <d v="2017-04-17T00:00:00"/>
        <d v="2017-04-18T00:00:00"/>
        <d v="2017-04-19T00:00:00"/>
        <d v="2017-04-20T00:00:00"/>
        <d v="2017-04-21T00:00:00"/>
        <d v="2017-04-22T00:00:00"/>
        <d v="2017-04-23T00:00:00"/>
        <d v="2017-04-24T00:00:00"/>
        <d v="2017-04-25T00:00:00"/>
        <d v="2017-04-26T00:00:00"/>
        <d v="2017-04-27T00:00:00"/>
        <d v="2017-04-28T00:00:00"/>
        <d v="2017-04-29T00:00:00"/>
        <d v="2017-04-30T00:00:00"/>
      </sharedItems>
      <fieldGroup base="6">
        <rangePr groupBy="days" startDate="2017-02-01T00:00:00" endDate="2017-05-01T00:00:00" groupInterval="7"/>
        <groupItems count="15">
          <s v="&lt;2/1/2017"/>
          <s v="2/1/2017 - 2/7/2017"/>
          <s v="2/8/2017 - 2/14/2017"/>
          <s v="2/15/2017 - 2/21/2017"/>
          <s v="2/22/2017 - 2/28/2017"/>
          <s v="3/1/2017 - 3/7/2017"/>
          <s v="3/8/2017 - 3/14/2017"/>
          <s v="3/15/2017 - 3/21/2017"/>
          <s v="3/22/2017 - 3/28/2017"/>
          <s v="3/29/2017 - 4/4/2017"/>
          <s v="4/5/2017 - 4/11/2017"/>
          <s v="4/12/2017 - 4/18/2017"/>
          <s v="4/19/2017 - 4/25/2017"/>
          <s v="4/26/2017 - 5/1/2017"/>
          <s v="&gt;5/1/2017"/>
        </groupItems>
      </fieldGroup>
    </cacheField>
    <cacheField name="Year" numFmtId="0">
      <sharedItems/>
    </cacheField>
    <cacheField name="Month" numFmtId="0">
      <sharedItems count="3">
        <s v="February"/>
        <s v="March"/>
        <s v="April"/>
      </sharedItems>
    </cacheField>
    <cacheField name="Day" numFmtId="0">
      <sharedItems/>
    </cacheField>
    <cacheField name="Weekday" numFmtId="0">
      <sharedItems count="7">
        <s v="Wednesday"/>
        <s v="Thursday"/>
        <s v="Friday"/>
        <s v="Saturday"/>
        <s v="Sunday"/>
        <s v="Monday"/>
        <s v="Tuesday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42">
  <r>
    <s v="2017-02-01 Wed"/>
    <n v="808.2"/>
    <n v="802.02"/>
    <n v="63"/>
    <x v="0"/>
    <x v="0"/>
    <x v="0"/>
    <s v="2017"/>
    <x v="0"/>
    <s v="01"/>
    <x v="0"/>
  </r>
  <r>
    <s v="2017-02-02 Thu"/>
    <n v="735.2"/>
    <n v="733.31"/>
    <n v="51"/>
    <x v="0"/>
    <x v="0"/>
    <x v="1"/>
    <s v="2017"/>
    <x v="0"/>
    <s v="02"/>
    <x v="1"/>
  </r>
  <r>
    <s v="2017-02-03 Fri"/>
    <n v="1878.6"/>
    <n v="1870.69"/>
    <n v="82"/>
    <x v="0"/>
    <x v="0"/>
    <x v="2"/>
    <s v="2017"/>
    <x v="0"/>
    <s v="03"/>
    <x v="2"/>
  </r>
  <r>
    <s v="2017-02-04 Sat"/>
    <n v="467.25"/>
    <n v="465.95"/>
    <n v="33"/>
    <x v="0"/>
    <x v="0"/>
    <x v="3"/>
    <s v="2017"/>
    <x v="0"/>
    <s v="04"/>
    <x v="3"/>
  </r>
  <r>
    <s v="2017-02-05 Sun"/>
    <n v="370.3"/>
    <n v="366.66"/>
    <n v="23"/>
    <x v="0"/>
    <x v="0"/>
    <x v="4"/>
    <s v="2017"/>
    <x v="0"/>
    <s v="05"/>
    <x v="4"/>
  </r>
  <r>
    <s v="2017-02-06 Mon"/>
    <n v="735.05"/>
    <n v="731.26"/>
    <n v="60"/>
    <x v="0"/>
    <x v="0"/>
    <x v="5"/>
    <s v="2017"/>
    <x v="0"/>
    <s v="06"/>
    <x v="5"/>
  </r>
  <r>
    <s v="2017-02-07 Tue"/>
    <n v="543"/>
    <n v="530.24"/>
    <n v="40"/>
    <x v="0"/>
    <x v="0"/>
    <x v="6"/>
    <s v="2017"/>
    <x v="0"/>
    <s v="07"/>
    <x v="6"/>
  </r>
  <r>
    <s v="2017-02-08 Wed"/>
    <n v="726.6"/>
    <n v="715.88"/>
    <n v="55"/>
    <x v="0"/>
    <x v="0"/>
    <x v="7"/>
    <s v="2017"/>
    <x v="0"/>
    <s v="08"/>
    <x v="0"/>
  </r>
  <r>
    <s v="2017-02-09 Thu"/>
    <n v="788.7"/>
    <n v="781.77"/>
    <n v="53"/>
    <x v="0"/>
    <x v="0"/>
    <x v="8"/>
    <s v="2017"/>
    <x v="0"/>
    <s v="09"/>
    <x v="1"/>
  </r>
  <r>
    <s v="2017-02-10 Fri"/>
    <n v="1011.5"/>
    <n v="997.3"/>
    <n v="70"/>
    <x v="0"/>
    <x v="0"/>
    <x v="9"/>
    <s v="2017"/>
    <x v="0"/>
    <s v="10"/>
    <x v="2"/>
  </r>
  <r>
    <s v="2017-02-11 Sat"/>
    <n v="615.4"/>
    <n v="610.66"/>
    <n v="36"/>
    <x v="0"/>
    <x v="0"/>
    <x v="10"/>
    <s v="2017"/>
    <x v="0"/>
    <s v="11"/>
    <x v="3"/>
  </r>
  <r>
    <s v="2017-02-12 Sun"/>
    <n v="338.7"/>
    <n v="337.65"/>
    <n v="19"/>
    <x v="0"/>
    <x v="0"/>
    <x v="11"/>
    <s v="2017"/>
    <x v="0"/>
    <s v="12"/>
    <x v="4"/>
  </r>
  <r>
    <s v="2017-02-13 Mon"/>
    <n v="725.5"/>
    <n v="717.08"/>
    <n v="51"/>
    <x v="0"/>
    <x v="0"/>
    <x v="12"/>
    <s v="2017"/>
    <x v="0"/>
    <s v="13"/>
    <x v="5"/>
  </r>
  <r>
    <s v="2017-02-14 Tue"/>
    <n v="904.45"/>
    <n v="896.38"/>
    <n v="54"/>
    <x v="0"/>
    <x v="0"/>
    <x v="13"/>
    <s v="2017"/>
    <x v="0"/>
    <s v="14"/>
    <x v="6"/>
  </r>
  <r>
    <s v="2017-02-15 Wed"/>
    <n v="862.8"/>
    <n v="848.86"/>
    <n v="57"/>
    <x v="0"/>
    <x v="0"/>
    <x v="14"/>
    <s v="2017"/>
    <x v="0"/>
    <s v="15"/>
    <x v="0"/>
  </r>
  <r>
    <s v="2017-02-16 Thu"/>
    <n v="1048.05"/>
    <n v="1036.6300000000001"/>
    <n v="68"/>
    <x v="0"/>
    <x v="0"/>
    <x v="15"/>
    <s v="2017"/>
    <x v="0"/>
    <s v="16"/>
    <x v="1"/>
  </r>
  <r>
    <s v="2017-02-17 Fri"/>
    <n v="720.85"/>
    <n v="716.35"/>
    <n v="49"/>
    <x v="0"/>
    <x v="0"/>
    <x v="16"/>
    <s v="2017"/>
    <x v="0"/>
    <s v="17"/>
    <x v="2"/>
  </r>
  <r>
    <s v="2017-02-18 Sat"/>
    <n v="589.20000000000005"/>
    <n v="589.20000000000005"/>
    <n v="37"/>
    <x v="0"/>
    <x v="0"/>
    <x v="17"/>
    <s v="2017"/>
    <x v="0"/>
    <s v="18"/>
    <x v="3"/>
  </r>
  <r>
    <s v="2017-02-19 Sun"/>
    <n v="465.3"/>
    <n v="461.96"/>
    <n v="22"/>
    <x v="0"/>
    <x v="0"/>
    <x v="18"/>
    <s v="2017"/>
    <x v="0"/>
    <s v="19"/>
    <x v="4"/>
  </r>
  <r>
    <s v="2017-02-20 Mon"/>
    <n v="540.04999999999995"/>
    <n v="535.48"/>
    <n v="38"/>
    <x v="0"/>
    <x v="0"/>
    <x v="19"/>
    <s v="2017"/>
    <x v="0"/>
    <s v="20"/>
    <x v="5"/>
  </r>
  <r>
    <s v="2017-02-21 Tue"/>
    <n v="819.1"/>
    <n v="812.88"/>
    <n v="62"/>
    <x v="0"/>
    <x v="0"/>
    <x v="20"/>
    <s v="2017"/>
    <x v="0"/>
    <s v="21"/>
    <x v="6"/>
  </r>
  <r>
    <s v="2017-02-22 Wed"/>
    <n v="898"/>
    <n v="883.22"/>
    <n v="68"/>
    <x v="0"/>
    <x v="0"/>
    <x v="21"/>
    <s v="2017"/>
    <x v="0"/>
    <s v="22"/>
    <x v="0"/>
  </r>
  <r>
    <s v="2017-02-23 Thu"/>
    <n v="665.9"/>
    <n v="664.5"/>
    <n v="50"/>
    <x v="0"/>
    <x v="0"/>
    <x v="22"/>
    <s v="2017"/>
    <x v="0"/>
    <s v="23"/>
    <x v="1"/>
  </r>
  <r>
    <s v="2017-02-24 Fri"/>
    <n v="940.7"/>
    <n v="937.83"/>
    <n v="70"/>
    <x v="0"/>
    <x v="0"/>
    <x v="23"/>
    <s v="2017"/>
    <x v="0"/>
    <s v="24"/>
    <x v="2"/>
  </r>
  <r>
    <s v="2017-02-25 Sat"/>
    <n v="770.05"/>
    <n v="760.94"/>
    <n v="39"/>
    <x v="0"/>
    <x v="0"/>
    <x v="24"/>
    <s v="2017"/>
    <x v="0"/>
    <s v="25"/>
    <x v="3"/>
  </r>
  <r>
    <s v="2017-02-26 Sun"/>
    <n v="513.25"/>
    <n v="504.85"/>
    <n v="30"/>
    <x v="0"/>
    <x v="0"/>
    <x v="25"/>
    <s v="2017"/>
    <x v="0"/>
    <s v="26"/>
    <x v="4"/>
  </r>
  <r>
    <s v="2017-02-27 Mon"/>
    <n v="678.2"/>
    <n v="667.48"/>
    <n v="47"/>
    <x v="0"/>
    <x v="0"/>
    <x v="26"/>
    <s v="2017"/>
    <x v="0"/>
    <s v="27"/>
    <x v="5"/>
  </r>
  <r>
    <s v="2017-02-28 Tue"/>
    <n v="766.9"/>
    <n v="746.43"/>
    <n v="49"/>
    <x v="0"/>
    <x v="0"/>
    <x v="27"/>
    <s v="2017"/>
    <x v="0"/>
    <s v="28"/>
    <x v="6"/>
  </r>
  <r>
    <s v="2017-03-01 Wed"/>
    <n v="721.55"/>
    <n v="709.14"/>
    <n v="54"/>
    <x v="0"/>
    <x v="0"/>
    <x v="28"/>
    <s v="2017"/>
    <x v="1"/>
    <s v="01"/>
    <x v="0"/>
  </r>
  <r>
    <s v="2017-03-02 Thu"/>
    <n v="765.6"/>
    <n v="756.48"/>
    <n v="53"/>
    <x v="0"/>
    <x v="0"/>
    <x v="29"/>
    <s v="2017"/>
    <x v="1"/>
    <s v="02"/>
    <x v="1"/>
  </r>
  <r>
    <s v="2017-03-03 Fri"/>
    <n v="1237"/>
    <n v="1223.28"/>
    <n v="76"/>
    <x v="0"/>
    <x v="0"/>
    <x v="30"/>
    <s v="2017"/>
    <x v="1"/>
    <s v="03"/>
    <x v="2"/>
  </r>
  <r>
    <s v="2017-03-04 Sat"/>
    <n v="573.4"/>
    <n v="569.91"/>
    <n v="34"/>
    <x v="0"/>
    <x v="0"/>
    <x v="31"/>
    <s v="2017"/>
    <x v="1"/>
    <s v="04"/>
    <x v="3"/>
  </r>
  <r>
    <s v="2017-03-05 Sun"/>
    <n v="322"/>
    <n v="320.35000000000002"/>
    <n v="21"/>
    <x v="0"/>
    <x v="0"/>
    <x v="32"/>
    <s v="2017"/>
    <x v="1"/>
    <s v="05"/>
    <x v="4"/>
  </r>
  <r>
    <s v="2017-03-06 Mon"/>
    <n v="754.9"/>
    <n v="746.11"/>
    <n v="62"/>
    <x v="0"/>
    <x v="0"/>
    <x v="33"/>
    <s v="2017"/>
    <x v="1"/>
    <s v="06"/>
    <x v="5"/>
  </r>
  <r>
    <s v="2017-03-07 Tue"/>
    <n v="501.15"/>
    <n v="496.37"/>
    <n v="41"/>
    <x v="0"/>
    <x v="0"/>
    <x v="34"/>
    <s v="2017"/>
    <x v="1"/>
    <s v="07"/>
    <x v="6"/>
  </r>
  <r>
    <s v="2017-03-08 Wed"/>
    <n v="953.85"/>
    <n v="934.42"/>
    <n v="58"/>
    <x v="0"/>
    <x v="0"/>
    <x v="35"/>
    <s v="2017"/>
    <x v="1"/>
    <s v="08"/>
    <x v="0"/>
  </r>
  <r>
    <s v="2017-03-09 Thu"/>
    <n v="1116.4000000000001"/>
    <n v="1108.53"/>
    <n v="66"/>
    <x v="0"/>
    <x v="0"/>
    <x v="36"/>
    <s v="2017"/>
    <x v="1"/>
    <s v="09"/>
    <x v="1"/>
  </r>
  <r>
    <s v="2017-03-10 Fri"/>
    <n v="1129.8499999999999"/>
    <n v="1115.0999999999999"/>
    <n v="68"/>
    <x v="0"/>
    <x v="0"/>
    <x v="37"/>
    <s v="2017"/>
    <x v="1"/>
    <s v="10"/>
    <x v="2"/>
  </r>
  <r>
    <s v="2017-03-11 Sat"/>
    <n v="531.54999999999995"/>
    <n v="521.53"/>
    <n v="31"/>
    <x v="0"/>
    <x v="0"/>
    <x v="38"/>
    <s v="2017"/>
    <x v="1"/>
    <s v="11"/>
    <x v="3"/>
  </r>
  <r>
    <s v="2017-03-12 Sun"/>
    <n v="498.8"/>
    <n v="498.04"/>
    <n v="29"/>
    <x v="0"/>
    <x v="0"/>
    <x v="39"/>
    <s v="2017"/>
    <x v="1"/>
    <s v="12"/>
    <x v="4"/>
  </r>
  <r>
    <s v="2017-03-13 Mon"/>
    <n v="979.6"/>
    <n v="966.89"/>
    <n v="57"/>
    <x v="0"/>
    <x v="0"/>
    <x v="40"/>
    <s v="2017"/>
    <x v="1"/>
    <s v="13"/>
    <x v="5"/>
  </r>
  <r>
    <s v="2017-03-14 Tue"/>
    <n v="716.15"/>
    <n v="696.95"/>
    <n v="45"/>
    <x v="0"/>
    <x v="0"/>
    <x v="41"/>
    <s v="2017"/>
    <x v="1"/>
    <s v="14"/>
    <x v="6"/>
  </r>
  <r>
    <s v="2017-03-15 Wed"/>
    <n v="934.4"/>
    <n v="924.43"/>
    <n v="63"/>
    <x v="0"/>
    <x v="0"/>
    <x v="42"/>
    <s v="2017"/>
    <x v="1"/>
    <s v="15"/>
    <x v="0"/>
  </r>
  <r>
    <s v="2017-03-16 Thu"/>
    <n v="858.35"/>
    <n v="840.55"/>
    <n v="60"/>
    <x v="0"/>
    <x v="0"/>
    <x v="43"/>
    <s v="2017"/>
    <x v="1"/>
    <s v="16"/>
    <x v="1"/>
  </r>
  <r>
    <s v="2017-03-17 Fri"/>
    <n v="932.9"/>
    <n v="921.87"/>
    <n v="66"/>
    <x v="0"/>
    <x v="0"/>
    <x v="44"/>
    <s v="2017"/>
    <x v="1"/>
    <s v="17"/>
    <x v="2"/>
  </r>
  <r>
    <s v="2017-03-18 Sat"/>
    <n v="717.45"/>
    <n v="705.55"/>
    <n v="37"/>
    <x v="0"/>
    <x v="0"/>
    <x v="45"/>
    <s v="2017"/>
    <x v="1"/>
    <s v="18"/>
    <x v="3"/>
  </r>
  <r>
    <s v="2017-03-19 Sun"/>
    <n v="515.04999999999995"/>
    <n v="498.4"/>
    <n v="27"/>
    <x v="0"/>
    <x v="0"/>
    <x v="46"/>
    <s v="2017"/>
    <x v="1"/>
    <s v="19"/>
    <x v="4"/>
  </r>
  <r>
    <s v="2017-03-20 Mon"/>
    <n v="549.6"/>
    <n v="547.35"/>
    <n v="39"/>
    <x v="0"/>
    <x v="0"/>
    <x v="47"/>
    <s v="2017"/>
    <x v="1"/>
    <s v="20"/>
    <x v="5"/>
  </r>
  <r>
    <s v="2017-03-21 Tue"/>
    <n v="839.45"/>
    <n v="830.54"/>
    <n v="63"/>
    <x v="0"/>
    <x v="0"/>
    <x v="48"/>
    <s v="2017"/>
    <x v="1"/>
    <s v="21"/>
    <x v="6"/>
  </r>
  <r>
    <s v="2017-03-22 Wed"/>
    <n v="753.65"/>
    <n v="748.1"/>
    <n v="56"/>
    <x v="0"/>
    <x v="0"/>
    <x v="49"/>
    <s v="2017"/>
    <x v="1"/>
    <s v="22"/>
    <x v="0"/>
  </r>
  <r>
    <s v="2017-03-23 Thu"/>
    <n v="660.85"/>
    <n v="657.35"/>
    <n v="43"/>
    <x v="0"/>
    <x v="0"/>
    <x v="50"/>
    <s v="2017"/>
    <x v="1"/>
    <s v="23"/>
    <x v="1"/>
  </r>
  <r>
    <s v="2017-03-24 Fri"/>
    <n v="854.25"/>
    <n v="842.81"/>
    <n v="53"/>
    <x v="0"/>
    <x v="0"/>
    <x v="51"/>
    <s v="2017"/>
    <x v="1"/>
    <s v="24"/>
    <x v="2"/>
  </r>
  <r>
    <s v="2017-03-25 Sat"/>
    <n v="629"/>
    <n v="617.27"/>
    <n v="40"/>
    <x v="0"/>
    <x v="0"/>
    <x v="52"/>
    <s v="2017"/>
    <x v="1"/>
    <s v="25"/>
    <x v="3"/>
  </r>
  <r>
    <s v="2017-03-26 Sun"/>
    <n v="680.45"/>
    <n v="653.92999999999995"/>
    <n v="31"/>
    <x v="0"/>
    <x v="0"/>
    <x v="53"/>
    <s v="2017"/>
    <x v="1"/>
    <s v="26"/>
    <x v="4"/>
  </r>
  <r>
    <s v="2017-03-27 Mon"/>
    <n v="970.15"/>
    <n v="955.29"/>
    <n v="62"/>
    <x v="0"/>
    <x v="0"/>
    <x v="54"/>
    <s v="2017"/>
    <x v="1"/>
    <s v="27"/>
    <x v="5"/>
  </r>
  <r>
    <s v="2017-03-28 Tue"/>
    <n v="701.2"/>
    <n v="694.27"/>
    <n v="47"/>
    <x v="0"/>
    <x v="0"/>
    <x v="55"/>
    <s v="2017"/>
    <x v="1"/>
    <s v="28"/>
    <x v="6"/>
  </r>
  <r>
    <s v="2017-03-29 Wed"/>
    <n v="1012.15"/>
    <n v="1007.46"/>
    <n v="45"/>
    <x v="0"/>
    <x v="0"/>
    <x v="56"/>
    <s v="2017"/>
    <x v="1"/>
    <s v="29"/>
    <x v="0"/>
  </r>
  <r>
    <s v="2017-03-30 Thu"/>
    <n v="948.9"/>
    <n v="935.97"/>
    <n v="64"/>
    <x v="0"/>
    <x v="0"/>
    <x v="57"/>
    <s v="2017"/>
    <x v="1"/>
    <s v="30"/>
    <x v="1"/>
  </r>
  <r>
    <s v="2017-03-31 Fri"/>
    <n v="947.7"/>
    <n v="935.8"/>
    <n v="65"/>
    <x v="0"/>
    <x v="0"/>
    <x v="58"/>
    <s v="2017"/>
    <x v="1"/>
    <s v="31"/>
    <x v="2"/>
  </r>
  <r>
    <s v="2017-04-01 Sat"/>
    <n v="779.7"/>
    <n v="769.37"/>
    <n v="47"/>
    <x v="0"/>
    <x v="0"/>
    <x v="59"/>
    <s v="2017"/>
    <x v="2"/>
    <s v="01"/>
    <x v="3"/>
  </r>
  <r>
    <s v="2017-04-02 Sun"/>
    <n v="461.15"/>
    <n v="446.86"/>
    <n v="29"/>
    <x v="0"/>
    <x v="0"/>
    <x v="60"/>
    <s v="2017"/>
    <x v="2"/>
    <s v="02"/>
    <x v="4"/>
  </r>
  <r>
    <s v="2017-04-03 Mon"/>
    <n v="802.05"/>
    <n v="796.18"/>
    <n v="57"/>
    <x v="0"/>
    <x v="0"/>
    <x v="61"/>
    <s v="2017"/>
    <x v="2"/>
    <s v="03"/>
    <x v="5"/>
  </r>
  <r>
    <s v="2017-04-04 Tue"/>
    <n v="847.5"/>
    <n v="841.13"/>
    <n v="54"/>
    <x v="0"/>
    <x v="0"/>
    <x v="62"/>
    <s v="2017"/>
    <x v="2"/>
    <s v="04"/>
    <x v="6"/>
  </r>
  <r>
    <s v="2017-04-05 Wed"/>
    <n v="1576.05"/>
    <n v="1551.31"/>
    <n v="64"/>
    <x v="0"/>
    <x v="0"/>
    <x v="63"/>
    <s v="2017"/>
    <x v="2"/>
    <s v="05"/>
    <x v="0"/>
  </r>
  <r>
    <s v="2017-04-06 Thu"/>
    <n v="1231.55"/>
    <n v="1225.76"/>
    <n v="38"/>
    <x v="0"/>
    <x v="0"/>
    <x v="64"/>
    <s v="2017"/>
    <x v="2"/>
    <s v="06"/>
    <x v="1"/>
  </r>
  <r>
    <s v="2017-04-07 Fri"/>
    <n v="1029.45"/>
    <n v="1013.62"/>
    <n v="68"/>
    <x v="0"/>
    <x v="0"/>
    <x v="65"/>
    <s v="2017"/>
    <x v="2"/>
    <s v="07"/>
    <x v="2"/>
  </r>
  <r>
    <s v="2017-04-08 Sat"/>
    <n v="786.75"/>
    <n v="756.28"/>
    <n v="37"/>
    <x v="0"/>
    <x v="0"/>
    <x v="66"/>
    <s v="2017"/>
    <x v="2"/>
    <s v="08"/>
    <x v="3"/>
  </r>
  <r>
    <s v="2017-04-09 Sun"/>
    <n v="363.7"/>
    <n v="356.97"/>
    <n v="22"/>
    <x v="0"/>
    <x v="0"/>
    <x v="67"/>
    <s v="2017"/>
    <x v="2"/>
    <s v="09"/>
    <x v="4"/>
  </r>
  <r>
    <s v="2017-04-10 Mon"/>
    <n v="920.05"/>
    <n v="902.44"/>
    <n v="64"/>
    <x v="0"/>
    <x v="0"/>
    <x v="68"/>
    <s v="2017"/>
    <x v="2"/>
    <s v="10"/>
    <x v="5"/>
  </r>
  <r>
    <s v="2017-04-11 Tue"/>
    <n v="911.15"/>
    <n v="899.53"/>
    <n v="56"/>
    <x v="0"/>
    <x v="0"/>
    <x v="69"/>
    <s v="2017"/>
    <x v="2"/>
    <s v="11"/>
    <x v="6"/>
  </r>
  <r>
    <s v="2017-04-12 Wed"/>
    <n v="1104.7"/>
    <n v="1098.73"/>
    <n v="56"/>
    <x v="0"/>
    <x v="0"/>
    <x v="70"/>
    <s v="2017"/>
    <x v="2"/>
    <s v="12"/>
    <x v="0"/>
  </r>
  <r>
    <s v="2017-04-13 Thu"/>
    <n v="1424.2"/>
    <n v="1405.5"/>
    <n v="78"/>
    <x v="0"/>
    <x v="0"/>
    <x v="71"/>
    <s v="2017"/>
    <x v="2"/>
    <s v="13"/>
    <x v="1"/>
  </r>
  <r>
    <s v="2017-04-14 Fri"/>
    <n v="477.65"/>
    <n v="477.65"/>
    <n v="32"/>
    <x v="0"/>
    <x v="0"/>
    <x v="72"/>
    <s v="2017"/>
    <x v="2"/>
    <s v="14"/>
    <x v="2"/>
  </r>
  <r>
    <s v="2017-04-15 Sat"/>
    <n v="861.15"/>
    <n v="846.05"/>
    <n v="43"/>
    <x v="0"/>
    <x v="0"/>
    <x v="73"/>
    <s v="2017"/>
    <x v="2"/>
    <s v="15"/>
    <x v="3"/>
  </r>
  <r>
    <s v="2017-04-16 Sun"/>
    <n v="420.8"/>
    <n v="410.99"/>
    <n v="21"/>
    <x v="0"/>
    <x v="0"/>
    <x v="74"/>
    <s v="2017"/>
    <x v="2"/>
    <s v="16"/>
    <x v="4"/>
  </r>
  <r>
    <s v="2017-04-17 Mon"/>
    <n v="903.1"/>
    <n v="867.61"/>
    <n v="57"/>
    <x v="0"/>
    <x v="0"/>
    <x v="75"/>
    <s v="2017"/>
    <x v="2"/>
    <s v="17"/>
    <x v="5"/>
  </r>
  <r>
    <s v="2017-04-18 Tue"/>
    <n v="883.9"/>
    <n v="878.37"/>
    <n v="56"/>
    <x v="0"/>
    <x v="0"/>
    <x v="76"/>
    <s v="2017"/>
    <x v="2"/>
    <s v="18"/>
    <x v="6"/>
  </r>
  <r>
    <s v="2017-04-19 Wed"/>
    <n v="715.75"/>
    <n v="704.71"/>
    <n v="51"/>
    <x v="0"/>
    <x v="0"/>
    <x v="77"/>
    <s v="2017"/>
    <x v="2"/>
    <s v="19"/>
    <x v="0"/>
  </r>
  <r>
    <s v="2017-04-20 Thu"/>
    <n v="1095.7"/>
    <n v="1075.57"/>
    <n v="64"/>
    <x v="0"/>
    <x v="0"/>
    <x v="78"/>
    <s v="2017"/>
    <x v="2"/>
    <s v="20"/>
    <x v="1"/>
  </r>
  <r>
    <s v="2017-04-21 Fri"/>
    <n v="1222.3499999999999"/>
    <n v="1205.99"/>
    <n v="72"/>
    <x v="0"/>
    <x v="0"/>
    <x v="79"/>
    <s v="2017"/>
    <x v="2"/>
    <s v="21"/>
    <x v="2"/>
  </r>
  <r>
    <s v="2017-04-22 Sat"/>
    <n v="819.5"/>
    <n v="812.02"/>
    <n v="48"/>
    <x v="0"/>
    <x v="0"/>
    <x v="80"/>
    <s v="2017"/>
    <x v="2"/>
    <s v="22"/>
    <x v="3"/>
  </r>
  <r>
    <s v="2017-04-23 Sun"/>
    <n v="539.9"/>
    <n v="536.45000000000005"/>
    <n v="29"/>
    <x v="0"/>
    <x v="0"/>
    <x v="81"/>
    <s v="2017"/>
    <x v="2"/>
    <s v="23"/>
    <x v="4"/>
  </r>
  <r>
    <s v="2017-04-24 Mon"/>
    <n v="836.6"/>
    <n v="830.31"/>
    <n v="62"/>
    <x v="0"/>
    <x v="0"/>
    <x v="82"/>
    <s v="2017"/>
    <x v="2"/>
    <s v="24"/>
    <x v="5"/>
  </r>
  <r>
    <s v="2017-04-25 Tue"/>
    <n v="878.45"/>
    <n v="861.2"/>
    <n v="64"/>
    <x v="0"/>
    <x v="0"/>
    <x v="83"/>
    <s v="2017"/>
    <x v="2"/>
    <s v="25"/>
    <x v="6"/>
  </r>
  <r>
    <s v="2017-04-26 Wed"/>
    <n v="1103"/>
    <n v="1096.82"/>
    <n v="73"/>
    <x v="0"/>
    <x v="0"/>
    <x v="84"/>
    <s v="2017"/>
    <x v="2"/>
    <s v="26"/>
    <x v="0"/>
  </r>
  <r>
    <s v="2017-04-27 Thu"/>
    <n v="994.95"/>
    <n v="969.02"/>
    <n v="64"/>
    <x v="0"/>
    <x v="0"/>
    <x v="85"/>
    <s v="2017"/>
    <x v="2"/>
    <s v="27"/>
    <x v="1"/>
  </r>
  <r>
    <s v="2017-04-28 Fri"/>
    <n v="1122.2"/>
    <n v="1107"/>
    <n v="79"/>
    <x v="0"/>
    <x v="0"/>
    <x v="86"/>
    <s v="2017"/>
    <x v="2"/>
    <s v="28"/>
    <x v="2"/>
  </r>
  <r>
    <s v="2017-04-29 Sat"/>
    <n v="694.5"/>
    <n v="678.03"/>
    <n v="37"/>
    <x v="0"/>
    <x v="0"/>
    <x v="87"/>
    <s v="2017"/>
    <x v="2"/>
    <s v="29"/>
    <x v="3"/>
  </r>
  <r>
    <s v="2017-04-30 Sun"/>
    <n v="438.4"/>
    <n v="424.02"/>
    <n v="25"/>
    <x v="0"/>
    <x v="0"/>
    <x v="88"/>
    <s v="2017"/>
    <x v="2"/>
    <s v="30"/>
    <x v="4"/>
  </r>
  <r>
    <s v="2017-02-01 Wed"/>
    <n v="1917.8"/>
    <n v="1909.34"/>
    <n v="153"/>
    <x v="1"/>
    <x v="0"/>
    <x v="0"/>
    <s v="2017"/>
    <x v="0"/>
    <s v="01"/>
    <x v="0"/>
  </r>
  <r>
    <s v="2017-02-02 Thu"/>
    <n v="2129.0500000000002"/>
    <n v="2125.0700000000002"/>
    <n v="165"/>
    <x v="1"/>
    <x v="0"/>
    <x v="1"/>
    <s v="2017"/>
    <x v="0"/>
    <s v="02"/>
    <x v="1"/>
  </r>
  <r>
    <s v="2017-02-03 Fri"/>
    <n v="2714.45"/>
    <n v="2705.67"/>
    <n v="201"/>
    <x v="1"/>
    <x v="0"/>
    <x v="2"/>
    <s v="2017"/>
    <x v="0"/>
    <s v="03"/>
    <x v="2"/>
  </r>
  <r>
    <s v="2017-02-04 Sat"/>
    <n v="1290.05"/>
    <n v="1283.3699999999999"/>
    <n v="92"/>
    <x v="1"/>
    <x v="0"/>
    <x v="3"/>
    <s v="2017"/>
    <x v="0"/>
    <s v="04"/>
    <x v="3"/>
  </r>
  <r>
    <s v="2017-02-05 Sun"/>
    <n v="1178.3"/>
    <n v="1169.8"/>
    <n v="72"/>
    <x v="1"/>
    <x v="0"/>
    <x v="4"/>
    <s v="2017"/>
    <x v="0"/>
    <s v="05"/>
    <x v="4"/>
  </r>
  <r>
    <s v="2017-02-06 Mon"/>
    <n v="1621.85"/>
    <n v="1614"/>
    <n v="135"/>
    <x v="1"/>
    <x v="0"/>
    <x v="5"/>
    <s v="2017"/>
    <x v="0"/>
    <s v="06"/>
    <x v="5"/>
  </r>
  <r>
    <s v="2017-02-07 Tue"/>
    <n v="1312.6"/>
    <n v="1296.8699999999999"/>
    <n v="100"/>
    <x v="1"/>
    <x v="0"/>
    <x v="6"/>
    <s v="2017"/>
    <x v="0"/>
    <s v="07"/>
    <x v="6"/>
  </r>
  <r>
    <s v="2017-02-08 Wed"/>
    <n v="1800.35"/>
    <n v="1780.93"/>
    <n v="142"/>
    <x v="1"/>
    <x v="0"/>
    <x v="7"/>
    <s v="2017"/>
    <x v="0"/>
    <s v="08"/>
    <x v="0"/>
  </r>
  <r>
    <s v="2017-02-09 Thu"/>
    <n v="2027.35"/>
    <n v="2019.14"/>
    <n v="159"/>
    <x v="1"/>
    <x v="0"/>
    <x v="8"/>
    <s v="2017"/>
    <x v="0"/>
    <s v="09"/>
    <x v="1"/>
  </r>
  <r>
    <s v="2017-02-10 Fri"/>
    <n v="2216.0500000000002"/>
    <n v="2208.77"/>
    <n v="176"/>
    <x v="1"/>
    <x v="0"/>
    <x v="9"/>
    <s v="2017"/>
    <x v="0"/>
    <s v="10"/>
    <x v="2"/>
  </r>
  <r>
    <s v="2017-02-11 Sat"/>
    <n v="1675.25"/>
    <n v="1663.54"/>
    <n v="94"/>
    <x v="1"/>
    <x v="0"/>
    <x v="10"/>
    <s v="2017"/>
    <x v="0"/>
    <s v="11"/>
    <x v="3"/>
  </r>
  <r>
    <s v="2017-02-12 Sun"/>
    <n v="687.35"/>
    <n v="679.35"/>
    <n v="53"/>
    <x v="1"/>
    <x v="0"/>
    <x v="11"/>
    <s v="2017"/>
    <x v="0"/>
    <s v="12"/>
    <x v="4"/>
  </r>
  <r>
    <s v="2017-02-13 Mon"/>
    <n v="1305.7"/>
    <n v="1303.06"/>
    <n v="104"/>
    <x v="1"/>
    <x v="0"/>
    <x v="12"/>
    <s v="2017"/>
    <x v="0"/>
    <s v="13"/>
    <x v="5"/>
  </r>
  <r>
    <s v="2017-02-14 Tue"/>
    <n v="2059.9"/>
    <n v="2041.06"/>
    <n v="138"/>
    <x v="1"/>
    <x v="0"/>
    <x v="13"/>
    <s v="2017"/>
    <x v="0"/>
    <s v="14"/>
    <x v="6"/>
  </r>
  <r>
    <s v="2017-02-15 Wed"/>
    <n v="1619.7"/>
    <n v="1613.92"/>
    <n v="118"/>
    <x v="1"/>
    <x v="0"/>
    <x v="14"/>
    <s v="2017"/>
    <x v="0"/>
    <s v="15"/>
    <x v="0"/>
  </r>
  <r>
    <s v="2017-02-16 Thu"/>
    <n v="2053.5500000000002"/>
    <n v="2053.5500000000002"/>
    <n v="159"/>
    <x v="1"/>
    <x v="0"/>
    <x v="15"/>
    <s v="2017"/>
    <x v="0"/>
    <s v="16"/>
    <x v="1"/>
  </r>
  <r>
    <s v="2017-02-17 Fri"/>
    <n v="2721.65"/>
    <n v="2721.65"/>
    <n v="203"/>
    <x v="1"/>
    <x v="0"/>
    <x v="16"/>
    <s v="2017"/>
    <x v="0"/>
    <s v="17"/>
    <x v="2"/>
  </r>
  <r>
    <s v="2017-02-18 Sat"/>
    <n v="1644.75"/>
    <n v="1630.29"/>
    <n v="88"/>
    <x v="1"/>
    <x v="0"/>
    <x v="17"/>
    <s v="2017"/>
    <x v="0"/>
    <s v="18"/>
    <x v="3"/>
  </r>
  <r>
    <s v="2017-02-19 Sun"/>
    <n v="1283.4000000000001"/>
    <n v="1277.7"/>
    <n v="77"/>
    <x v="1"/>
    <x v="0"/>
    <x v="18"/>
    <s v="2017"/>
    <x v="0"/>
    <s v="19"/>
    <x v="4"/>
  </r>
  <r>
    <s v="2017-02-20 Mon"/>
    <n v="1862.85"/>
    <n v="1862.85"/>
    <n v="101"/>
    <x v="1"/>
    <x v="0"/>
    <x v="19"/>
    <s v="2017"/>
    <x v="0"/>
    <s v="20"/>
    <x v="5"/>
  </r>
  <r>
    <s v="2017-02-21 Tue"/>
    <n v="2183.1"/>
    <n v="2171.14"/>
    <n v="149"/>
    <x v="1"/>
    <x v="0"/>
    <x v="20"/>
    <s v="2017"/>
    <x v="0"/>
    <s v="21"/>
    <x v="6"/>
  </r>
  <r>
    <s v="2017-02-22 Wed"/>
    <n v="1792.3"/>
    <n v="1785.82"/>
    <n v="125"/>
    <x v="1"/>
    <x v="0"/>
    <x v="21"/>
    <s v="2017"/>
    <x v="0"/>
    <s v="22"/>
    <x v="0"/>
  </r>
  <r>
    <s v="2017-02-23 Thu"/>
    <n v="2446.85"/>
    <n v="2444.3200000000002"/>
    <n v="175"/>
    <x v="1"/>
    <x v="0"/>
    <x v="22"/>
    <s v="2017"/>
    <x v="0"/>
    <s v="23"/>
    <x v="1"/>
  </r>
  <r>
    <s v="2017-02-24 Fri"/>
    <n v="2962.85"/>
    <n v="2952.23"/>
    <n v="165"/>
    <x v="1"/>
    <x v="0"/>
    <x v="23"/>
    <s v="2017"/>
    <x v="0"/>
    <s v="24"/>
    <x v="2"/>
  </r>
  <r>
    <s v="2017-02-25 Sat"/>
    <n v="1349.75"/>
    <n v="1327.04"/>
    <n v="81"/>
    <x v="1"/>
    <x v="0"/>
    <x v="24"/>
    <s v="2017"/>
    <x v="0"/>
    <s v="25"/>
    <x v="3"/>
  </r>
  <r>
    <s v="2017-02-26 Sun"/>
    <n v="1497.8"/>
    <n v="1497.8"/>
    <n v="83"/>
    <x v="1"/>
    <x v="0"/>
    <x v="25"/>
    <s v="2017"/>
    <x v="0"/>
    <s v="26"/>
    <x v="4"/>
  </r>
  <r>
    <s v="2017-02-27 Mon"/>
    <n v="1764.4"/>
    <n v="1757.9"/>
    <n v="143"/>
    <x v="1"/>
    <x v="0"/>
    <x v="26"/>
    <s v="2017"/>
    <x v="0"/>
    <s v="27"/>
    <x v="5"/>
  </r>
  <r>
    <s v="2017-02-28 Tue"/>
    <n v="2091.6999999999998"/>
    <n v="2086.12"/>
    <n v="151"/>
    <x v="1"/>
    <x v="0"/>
    <x v="27"/>
    <s v="2017"/>
    <x v="0"/>
    <s v="28"/>
    <x v="6"/>
  </r>
  <r>
    <s v="2017-03-01 Wed"/>
    <n v="2217.25"/>
    <n v="2216.4499999999998"/>
    <n v="159"/>
    <x v="1"/>
    <x v="0"/>
    <x v="28"/>
    <s v="2017"/>
    <x v="1"/>
    <s v="01"/>
    <x v="0"/>
  </r>
  <r>
    <s v="2017-03-02 Thu"/>
    <n v="2502.5500000000002"/>
    <n v="2501.75"/>
    <n v="174"/>
    <x v="1"/>
    <x v="0"/>
    <x v="29"/>
    <s v="2017"/>
    <x v="1"/>
    <s v="02"/>
    <x v="1"/>
  </r>
  <r>
    <s v="2017-03-03 Fri"/>
    <n v="2728.3"/>
    <n v="2722.82"/>
    <n v="196"/>
    <x v="1"/>
    <x v="0"/>
    <x v="30"/>
    <s v="2017"/>
    <x v="1"/>
    <s v="03"/>
    <x v="2"/>
  </r>
  <r>
    <s v="2017-03-04 Sat"/>
    <n v="1271.25"/>
    <n v="1267"/>
    <n v="77"/>
    <x v="1"/>
    <x v="0"/>
    <x v="31"/>
    <s v="2017"/>
    <x v="1"/>
    <s v="04"/>
    <x v="3"/>
  </r>
  <r>
    <s v="2017-03-05 Sun"/>
    <n v="1227.7"/>
    <n v="1215.75"/>
    <n v="87"/>
    <x v="1"/>
    <x v="0"/>
    <x v="32"/>
    <s v="2017"/>
    <x v="1"/>
    <s v="05"/>
    <x v="4"/>
  </r>
  <r>
    <s v="2017-03-06 Mon"/>
    <n v="1746.55"/>
    <n v="1746.55"/>
    <n v="131"/>
    <x v="1"/>
    <x v="0"/>
    <x v="33"/>
    <s v="2017"/>
    <x v="1"/>
    <s v="06"/>
    <x v="5"/>
  </r>
  <r>
    <s v="2017-03-07 Tue"/>
    <n v="1613.7"/>
    <n v="1609.22"/>
    <n v="125"/>
    <x v="1"/>
    <x v="0"/>
    <x v="34"/>
    <s v="2017"/>
    <x v="1"/>
    <s v="07"/>
    <x v="6"/>
  </r>
  <r>
    <s v="2017-03-08 Wed"/>
    <n v="2299.1"/>
    <n v="2288.14"/>
    <n v="141"/>
    <x v="1"/>
    <x v="0"/>
    <x v="35"/>
    <s v="2017"/>
    <x v="1"/>
    <s v="08"/>
    <x v="0"/>
  </r>
  <r>
    <s v="2017-03-09 Thu"/>
    <n v="2354.65"/>
    <n v="2345.4499999999998"/>
    <n v="167"/>
    <x v="1"/>
    <x v="0"/>
    <x v="36"/>
    <s v="2017"/>
    <x v="1"/>
    <s v="09"/>
    <x v="1"/>
  </r>
  <r>
    <s v="2017-03-10 Fri"/>
    <n v="2860.4"/>
    <n v="2848.92"/>
    <n v="197"/>
    <x v="1"/>
    <x v="0"/>
    <x v="37"/>
    <s v="2017"/>
    <x v="1"/>
    <s v="10"/>
    <x v="2"/>
  </r>
  <r>
    <s v="2017-03-11 Sat"/>
    <n v="1326.6"/>
    <n v="1316.13"/>
    <n v="74"/>
    <x v="1"/>
    <x v="0"/>
    <x v="38"/>
    <s v="2017"/>
    <x v="1"/>
    <s v="11"/>
    <x v="3"/>
  </r>
  <r>
    <s v="2017-03-12 Sun"/>
    <n v="976.35"/>
    <n v="967.89"/>
    <n v="57"/>
    <x v="1"/>
    <x v="0"/>
    <x v="39"/>
    <s v="2017"/>
    <x v="1"/>
    <s v="12"/>
    <x v="4"/>
  </r>
  <r>
    <s v="2017-03-13 Mon"/>
    <n v="1758.2"/>
    <n v="1755.7"/>
    <n v="127"/>
    <x v="1"/>
    <x v="0"/>
    <x v="40"/>
    <s v="2017"/>
    <x v="1"/>
    <s v="13"/>
    <x v="5"/>
  </r>
  <r>
    <s v="2017-03-14 Tue"/>
    <n v="1679.35"/>
    <n v="1667.62"/>
    <n v="108"/>
    <x v="1"/>
    <x v="0"/>
    <x v="41"/>
    <s v="2017"/>
    <x v="1"/>
    <s v="14"/>
    <x v="6"/>
  </r>
  <r>
    <s v="2017-03-15 Wed"/>
    <n v="1919.35"/>
    <n v="1910.39"/>
    <n v="134"/>
    <x v="1"/>
    <x v="0"/>
    <x v="42"/>
    <s v="2017"/>
    <x v="1"/>
    <s v="15"/>
    <x v="0"/>
  </r>
  <r>
    <s v="2017-03-16 Thu"/>
    <n v="1925.3"/>
    <n v="1921.32"/>
    <n v="140"/>
    <x v="1"/>
    <x v="0"/>
    <x v="43"/>
    <s v="2017"/>
    <x v="1"/>
    <s v="16"/>
    <x v="1"/>
  </r>
  <r>
    <s v="2017-03-17 Fri"/>
    <n v="2952.35"/>
    <n v="2943.65"/>
    <n v="221"/>
    <x v="1"/>
    <x v="0"/>
    <x v="44"/>
    <s v="2017"/>
    <x v="1"/>
    <s v="17"/>
    <x v="2"/>
  </r>
  <r>
    <s v="2017-03-18 Sat"/>
    <n v="1260.45"/>
    <n v="1260.45"/>
    <n v="74"/>
    <x v="1"/>
    <x v="0"/>
    <x v="45"/>
    <s v="2017"/>
    <x v="1"/>
    <s v="18"/>
    <x v="3"/>
  </r>
  <r>
    <s v="2017-03-19 Sun"/>
    <n v="1482.15"/>
    <n v="1482.15"/>
    <n v="86"/>
    <x v="1"/>
    <x v="0"/>
    <x v="46"/>
    <s v="2017"/>
    <x v="1"/>
    <s v="19"/>
    <x v="4"/>
  </r>
  <r>
    <s v="2017-03-20 Mon"/>
    <n v="1769.9"/>
    <n v="1765.72"/>
    <n v="133"/>
    <x v="1"/>
    <x v="0"/>
    <x v="47"/>
    <s v="2017"/>
    <x v="1"/>
    <s v="20"/>
    <x v="5"/>
  </r>
  <r>
    <s v="2017-03-21 Tue"/>
    <n v="2086.6"/>
    <n v="2076.96"/>
    <n v="155"/>
    <x v="1"/>
    <x v="0"/>
    <x v="48"/>
    <s v="2017"/>
    <x v="1"/>
    <s v="21"/>
    <x v="6"/>
  </r>
  <r>
    <s v="2017-03-22 Wed"/>
    <n v="2208.25"/>
    <n v="2191.77"/>
    <n v="162"/>
    <x v="1"/>
    <x v="0"/>
    <x v="49"/>
    <s v="2017"/>
    <x v="1"/>
    <s v="22"/>
    <x v="0"/>
  </r>
  <r>
    <s v="2017-03-23 Thu"/>
    <n v="2667.5"/>
    <n v="2663.52"/>
    <n v="184"/>
    <x v="1"/>
    <x v="0"/>
    <x v="50"/>
    <s v="2017"/>
    <x v="1"/>
    <s v="23"/>
    <x v="1"/>
  </r>
  <r>
    <s v="2017-03-24 Fri"/>
    <n v="3628.75"/>
    <n v="3626.25"/>
    <n v="208"/>
    <x v="1"/>
    <x v="0"/>
    <x v="51"/>
    <s v="2017"/>
    <x v="1"/>
    <s v="24"/>
    <x v="2"/>
  </r>
  <r>
    <s v="2017-03-25 Sat"/>
    <n v="1549.35"/>
    <n v="1530.79"/>
    <n v="98"/>
    <x v="1"/>
    <x v="0"/>
    <x v="52"/>
    <s v="2017"/>
    <x v="1"/>
    <s v="25"/>
    <x v="3"/>
  </r>
  <r>
    <s v="2017-03-26 Sun"/>
    <n v="1516.25"/>
    <n v="1505"/>
    <n v="103"/>
    <x v="1"/>
    <x v="0"/>
    <x v="53"/>
    <s v="2017"/>
    <x v="1"/>
    <s v="26"/>
    <x v="4"/>
  </r>
  <r>
    <s v="2017-03-27 Mon"/>
    <n v="1917.9"/>
    <n v="1913.92"/>
    <n v="137"/>
    <x v="1"/>
    <x v="0"/>
    <x v="54"/>
    <s v="2017"/>
    <x v="1"/>
    <s v="27"/>
    <x v="5"/>
  </r>
  <r>
    <s v="2017-03-28 Tue"/>
    <n v="2141.65"/>
    <n v="2121.69"/>
    <n v="157"/>
    <x v="1"/>
    <x v="0"/>
    <x v="55"/>
    <s v="2017"/>
    <x v="1"/>
    <s v="28"/>
    <x v="6"/>
  </r>
  <r>
    <s v="2017-03-29 Wed"/>
    <n v="1908.5"/>
    <n v="1903.5"/>
    <n v="148"/>
    <x v="1"/>
    <x v="0"/>
    <x v="56"/>
    <s v="2017"/>
    <x v="1"/>
    <s v="29"/>
    <x v="0"/>
  </r>
  <r>
    <s v="2017-03-30 Thu"/>
    <n v="2224.65"/>
    <n v="2210.6799999999998"/>
    <n v="174"/>
    <x v="1"/>
    <x v="0"/>
    <x v="57"/>
    <s v="2017"/>
    <x v="1"/>
    <s v="30"/>
    <x v="1"/>
  </r>
  <r>
    <s v="2017-03-31 Fri"/>
    <n v="2601.5"/>
    <n v="2592.5300000000002"/>
    <n v="177"/>
    <x v="1"/>
    <x v="0"/>
    <x v="58"/>
    <s v="2017"/>
    <x v="1"/>
    <s v="31"/>
    <x v="2"/>
  </r>
  <r>
    <s v="2017-04-01 Sat"/>
    <n v="1370.75"/>
    <n v="1365.27"/>
    <n v="87"/>
    <x v="1"/>
    <x v="0"/>
    <x v="59"/>
    <s v="2017"/>
    <x v="2"/>
    <s v="01"/>
    <x v="3"/>
  </r>
  <r>
    <s v="2017-04-02 Sun"/>
    <n v="2133.9499999999998"/>
    <n v="2130.5100000000002"/>
    <n v="136"/>
    <x v="1"/>
    <x v="0"/>
    <x v="60"/>
    <s v="2017"/>
    <x v="2"/>
    <s v="02"/>
    <x v="4"/>
  </r>
  <r>
    <s v="2017-04-03 Mon"/>
    <n v="2041.9"/>
    <n v="2031.81"/>
    <n v="151"/>
    <x v="1"/>
    <x v="0"/>
    <x v="61"/>
    <s v="2017"/>
    <x v="2"/>
    <s v="03"/>
    <x v="5"/>
  </r>
  <r>
    <s v="2017-04-04 Tue"/>
    <n v="1935.35"/>
    <n v="1922.71"/>
    <n v="144"/>
    <x v="1"/>
    <x v="0"/>
    <x v="62"/>
    <s v="2017"/>
    <x v="2"/>
    <s v="04"/>
    <x v="6"/>
  </r>
  <r>
    <s v="2017-04-05 Wed"/>
    <n v="2070"/>
    <n v="2050.29"/>
    <n v="147"/>
    <x v="1"/>
    <x v="0"/>
    <x v="63"/>
    <s v="2017"/>
    <x v="2"/>
    <s v="05"/>
    <x v="0"/>
  </r>
  <r>
    <s v="2017-04-06 Thu"/>
    <n v="1783.85"/>
    <n v="1778.45"/>
    <n v="134"/>
    <x v="1"/>
    <x v="0"/>
    <x v="64"/>
    <s v="2017"/>
    <x v="2"/>
    <s v="06"/>
    <x v="1"/>
  </r>
  <r>
    <s v="2017-04-07 Fri"/>
    <n v="2883.1"/>
    <n v="2860.35"/>
    <n v="187"/>
    <x v="1"/>
    <x v="0"/>
    <x v="65"/>
    <s v="2017"/>
    <x v="2"/>
    <s v="07"/>
    <x v="2"/>
  </r>
  <r>
    <s v="2017-04-08 Sat"/>
    <n v="2115.75"/>
    <n v="2110.27"/>
    <n v="119"/>
    <x v="1"/>
    <x v="0"/>
    <x v="66"/>
    <s v="2017"/>
    <x v="2"/>
    <s v="08"/>
    <x v="3"/>
  </r>
  <r>
    <s v="2017-04-09 Sun"/>
    <n v="1753.8"/>
    <n v="1751.55"/>
    <n v="104"/>
    <x v="1"/>
    <x v="0"/>
    <x v="67"/>
    <s v="2017"/>
    <x v="2"/>
    <s v="09"/>
    <x v="4"/>
  </r>
  <r>
    <s v="2017-04-10 Mon"/>
    <n v="2210.5"/>
    <n v="2203.52"/>
    <n v="167"/>
    <x v="1"/>
    <x v="0"/>
    <x v="68"/>
    <s v="2017"/>
    <x v="2"/>
    <s v="10"/>
    <x v="5"/>
  </r>
  <r>
    <s v="2017-04-11 Tue"/>
    <n v="2068.0500000000002"/>
    <n v="2061.62"/>
    <n v="161"/>
    <x v="1"/>
    <x v="0"/>
    <x v="69"/>
    <s v="2017"/>
    <x v="2"/>
    <s v="11"/>
    <x v="6"/>
  </r>
  <r>
    <s v="2017-04-12 Wed"/>
    <n v="2302.3000000000002"/>
    <n v="2298.3200000000002"/>
    <n v="170"/>
    <x v="1"/>
    <x v="0"/>
    <x v="70"/>
    <s v="2017"/>
    <x v="2"/>
    <s v="12"/>
    <x v="0"/>
  </r>
  <r>
    <s v="2017-04-13 Thu"/>
    <n v="2548.65"/>
    <n v="2531.46"/>
    <n v="184"/>
    <x v="1"/>
    <x v="0"/>
    <x v="71"/>
    <s v="2017"/>
    <x v="2"/>
    <s v="13"/>
    <x v="1"/>
  </r>
  <r>
    <s v="2017-04-14 Fri"/>
    <n v="2093.4499999999998"/>
    <n v="2082.8200000000002"/>
    <n v="118"/>
    <x v="1"/>
    <x v="0"/>
    <x v="72"/>
    <s v="2017"/>
    <x v="2"/>
    <s v="14"/>
    <x v="2"/>
  </r>
  <r>
    <s v="2017-04-15 Sat"/>
    <n v="1766.75"/>
    <n v="1758.3"/>
    <n v="111"/>
    <x v="1"/>
    <x v="0"/>
    <x v="73"/>
    <s v="2017"/>
    <x v="2"/>
    <s v="15"/>
    <x v="3"/>
  </r>
  <r>
    <s v="2017-04-16 Sun"/>
    <n v="1484.85"/>
    <n v="1463.62"/>
    <n v="101"/>
    <x v="1"/>
    <x v="0"/>
    <x v="74"/>
    <s v="2017"/>
    <x v="2"/>
    <s v="16"/>
    <x v="4"/>
  </r>
  <r>
    <s v="2017-04-17 Mon"/>
    <n v="2113.1999999999998"/>
    <n v="2102.19"/>
    <n v="146"/>
    <x v="1"/>
    <x v="0"/>
    <x v="75"/>
    <s v="2017"/>
    <x v="2"/>
    <s v="17"/>
    <x v="5"/>
  </r>
  <r>
    <s v="2017-04-18 Tue"/>
    <n v="2388.65"/>
    <n v="2379.42"/>
    <n v="173"/>
    <x v="1"/>
    <x v="0"/>
    <x v="76"/>
    <s v="2017"/>
    <x v="2"/>
    <s v="18"/>
    <x v="6"/>
  </r>
  <r>
    <s v="2017-04-19 Wed"/>
    <n v="2344.8000000000002"/>
    <n v="2330.04"/>
    <n v="174"/>
    <x v="1"/>
    <x v="0"/>
    <x v="77"/>
    <s v="2017"/>
    <x v="2"/>
    <s v="19"/>
    <x v="0"/>
  </r>
  <r>
    <s v="2017-04-20 Thu"/>
    <n v="2019.35"/>
    <n v="2012.39"/>
    <n v="155"/>
    <x v="1"/>
    <x v="0"/>
    <x v="78"/>
    <s v="2017"/>
    <x v="2"/>
    <s v="20"/>
    <x v="1"/>
  </r>
  <r>
    <s v="2017-04-21 Fri"/>
    <n v="3269.2"/>
    <n v="3260.28"/>
    <n v="210"/>
    <x v="1"/>
    <x v="0"/>
    <x v="79"/>
    <s v="2017"/>
    <x v="2"/>
    <s v="21"/>
    <x v="2"/>
  </r>
  <r>
    <s v="2017-04-22 Sat"/>
    <n v="1449.25"/>
    <n v="1430.78"/>
    <n v="89"/>
    <x v="1"/>
    <x v="0"/>
    <x v="80"/>
    <s v="2017"/>
    <x v="2"/>
    <s v="22"/>
    <x v="3"/>
  </r>
  <r>
    <s v="2017-04-23 Sun"/>
    <n v="1565.3"/>
    <n v="1558.6"/>
    <n v="95"/>
    <x v="1"/>
    <x v="0"/>
    <x v="81"/>
    <s v="2017"/>
    <x v="2"/>
    <s v="23"/>
    <x v="4"/>
  </r>
  <r>
    <s v="2017-04-24 Mon"/>
    <n v="2041.5"/>
    <n v="2038.05"/>
    <n v="153"/>
    <x v="1"/>
    <x v="0"/>
    <x v="82"/>
    <s v="2017"/>
    <x v="2"/>
    <s v="24"/>
    <x v="5"/>
  </r>
  <r>
    <s v="2017-04-25 Tue"/>
    <n v="2211.4"/>
    <n v="2208.65"/>
    <n v="172"/>
    <x v="1"/>
    <x v="0"/>
    <x v="83"/>
    <s v="2017"/>
    <x v="2"/>
    <s v="25"/>
    <x v="6"/>
  </r>
  <r>
    <s v="2017-04-26 Wed"/>
    <n v="2626.8"/>
    <n v="2622.32"/>
    <n v="199"/>
    <x v="1"/>
    <x v="0"/>
    <x v="84"/>
    <s v="2017"/>
    <x v="2"/>
    <s v="26"/>
    <x v="0"/>
  </r>
  <r>
    <s v="2017-04-27 Thu"/>
    <n v="2547.1999999999998"/>
    <n v="2540.4899999999998"/>
    <n v="181"/>
    <x v="1"/>
    <x v="0"/>
    <x v="85"/>
    <s v="2017"/>
    <x v="2"/>
    <s v="27"/>
    <x v="1"/>
  </r>
  <r>
    <s v="2017-04-28 Fri"/>
    <n v="2701.75"/>
    <n v="2690.64"/>
    <n v="197"/>
    <x v="1"/>
    <x v="0"/>
    <x v="86"/>
    <s v="2017"/>
    <x v="2"/>
    <s v="28"/>
    <x v="2"/>
  </r>
  <r>
    <s v="2017-04-29 Sat"/>
    <n v="1423.4"/>
    <n v="1411.58"/>
    <n v="87"/>
    <x v="1"/>
    <x v="0"/>
    <x v="87"/>
    <s v="2017"/>
    <x v="2"/>
    <s v="29"/>
    <x v="3"/>
  </r>
  <r>
    <s v="2017-04-30 Sun"/>
    <n v="1342.4"/>
    <n v="1329.42"/>
    <n v="83"/>
    <x v="1"/>
    <x v="0"/>
    <x v="88"/>
    <s v="2017"/>
    <x v="2"/>
    <s v="30"/>
    <x v="4"/>
  </r>
  <r>
    <s v="2017-02-01 Wed"/>
    <n v="1837.7"/>
    <n v="1836.01"/>
    <n v="134"/>
    <x v="2"/>
    <x v="0"/>
    <x v="0"/>
    <s v="2017"/>
    <x v="0"/>
    <s v="01"/>
    <x v="0"/>
  </r>
  <r>
    <s v="2017-02-02 Thu"/>
    <n v="2130.5500000000002"/>
    <n v="2125.3200000000002"/>
    <n v="149"/>
    <x v="2"/>
    <x v="0"/>
    <x v="1"/>
    <s v="2017"/>
    <x v="0"/>
    <s v="02"/>
    <x v="1"/>
  </r>
  <r>
    <s v="2017-02-03 Fri"/>
    <n v="3085.15"/>
    <n v="3079.52"/>
    <n v="203"/>
    <x v="2"/>
    <x v="0"/>
    <x v="2"/>
    <s v="2017"/>
    <x v="0"/>
    <s v="03"/>
    <x v="2"/>
  </r>
  <r>
    <s v="2017-02-04 Sat"/>
    <n v="2910.85"/>
    <n v="2904.1"/>
    <n v="159"/>
    <x v="2"/>
    <x v="0"/>
    <x v="3"/>
    <s v="2017"/>
    <x v="0"/>
    <s v="04"/>
    <x v="3"/>
  </r>
  <r>
    <s v="2017-02-05 Sun"/>
    <n v="1843.45"/>
    <n v="1815.2"/>
    <n v="102"/>
    <x v="2"/>
    <x v="0"/>
    <x v="4"/>
    <s v="2017"/>
    <x v="0"/>
    <s v="05"/>
    <x v="4"/>
  </r>
  <r>
    <s v="2017-02-06 Mon"/>
    <n v="1324.3"/>
    <n v="1316.95"/>
    <n v="103"/>
    <x v="2"/>
    <x v="0"/>
    <x v="5"/>
    <s v="2017"/>
    <x v="0"/>
    <s v="06"/>
    <x v="5"/>
  </r>
  <r>
    <s v="2017-02-07 Tue"/>
    <n v="1166.8499999999999"/>
    <n v="1155.5999999999999"/>
    <n v="86"/>
    <x v="2"/>
    <x v="0"/>
    <x v="6"/>
    <s v="2017"/>
    <x v="0"/>
    <s v="07"/>
    <x v="6"/>
  </r>
  <r>
    <s v="2017-02-08 Wed"/>
    <n v="1854.45"/>
    <n v="1854.45"/>
    <n v="125"/>
    <x v="2"/>
    <x v="0"/>
    <x v="7"/>
    <s v="2017"/>
    <x v="0"/>
    <s v="08"/>
    <x v="0"/>
  </r>
  <r>
    <s v="2017-02-09 Thu"/>
    <n v="2352.65"/>
    <n v="2352.65"/>
    <n v="154"/>
    <x v="2"/>
    <x v="0"/>
    <x v="8"/>
    <s v="2017"/>
    <x v="0"/>
    <s v="09"/>
    <x v="1"/>
  </r>
  <r>
    <s v="2017-02-10 Fri"/>
    <n v="2194.65"/>
    <n v="2194.65"/>
    <n v="151"/>
    <x v="2"/>
    <x v="0"/>
    <x v="9"/>
    <s v="2017"/>
    <x v="0"/>
    <s v="10"/>
    <x v="2"/>
  </r>
  <r>
    <s v="2017-02-11 Sat"/>
    <n v="2717.85"/>
    <n v="2712.35"/>
    <n v="154"/>
    <x v="2"/>
    <x v="0"/>
    <x v="10"/>
    <s v="2017"/>
    <x v="0"/>
    <s v="11"/>
    <x v="3"/>
  </r>
  <r>
    <s v="2017-02-12 Sun"/>
    <n v="1278.3499999999999"/>
    <n v="1271.3"/>
    <n v="74"/>
    <x v="2"/>
    <x v="0"/>
    <x v="11"/>
    <s v="2017"/>
    <x v="0"/>
    <s v="12"/>
    <x v="4"/>
  </r>
  <r>
    <s v="2017-02-13 Mon"/>
    <n v="1481.55"/>
    <n v="1470.55"/>
    <n v="99"/>
    <x v="2"/>
    <x v="0"/>
    <x v="12"/>
    <s v="2017"/>
    <x v="0"/>
    <s v="13"/>
    <x v="5"/>
  </r>
  <r>
    <s v="2017-02-14 Tue"/>
    <n v="2460.3000000000002"/>
    <n v="2447.4499999999998"/>
    <n v="161"/>
    <x v="2"/>
    <x v="0"/>
    <x v="13"/>
    <s v="2017"/>
    <x v="0"/>
    <s v="14"/>
    <x v="6"/>
  </r>
  <r>
    <s v="2017-02-15 Wed"/>
    <n v="1804"/>
    <n v="1799.77"/>
    <n v="122"/>
    <x v="2"/>
    <x v="0"/>
    <x v="14"/>
    <s v="2017"/>
    <x v="0"/>
    <s v="15"/>
    <x v="0"/>
  </r>
  <r>
    <s v="2017-02-16 Thu"/>
    <n v="2019.95"/>
    <n v="2019.95"/>
    <n v="139"/>
    <x v="2"/>
    <x v="0"/>
    <x v="15"/>
    <s v="2017"/>
    <x v="0"/>
    <s v="16"/>
    <x v="1"/>
  </r>
  <r>
    <s v="2017-02-17 Fri"/>
    <n v="3066.35"/>
    <n v="3060.85"/>
    <n v="188"/>
    <x v="2"/>
    <x v="0"/>
    <x v="16"/>
    <s v="2017"/>
    <x v="0"/>
    <s v="17"/>
    <x v="2"/>
  </r>
  <r>
    <s v="2017-02-18 Sat"/>
    <n v="3277"/>
    <n v="3276.75"/>
    <n v="180"/>
    <x v="2"/>
    <x v="0"/>
    <x v="17"/>
    <s v="2017"/>
    <x v="0"/>
    <s v="18"/>
    <x v="3"/>
  </r>
  <r>
    <s v="2017-02-19 Sun"/>
    <n v="2494.6"/>
    <n v="2455.9"/>
    <n v="140"/>
    <x v="2"/>
    <x v="0"/>
    <x v="18"/>
    <s v="2017"/>
    <x v="0"/>
    <s v="19"/>
    <x v="4"/>
  </r>
  <r>
    <s v="2017-02-20 Mon"/>
    <n v="1796"/>
    <n v="1788.5"/>
    <n v="95"/>
    <x v="2"/>
    <x v="0"/>
    <x v="19"/>
    <s v="2017"/>
    <x v="0"/>
    <s v="20"/>
    <x v="5"/>
  </r>
  <r>
    <s v="2017-02-21 Tue"/>
    <n v="1452.3"/>
    <n v="1451.05"/>
    <n v="106"/>
    <x v="2"/>
    <x v="0"/>
    <x v="20"/>
    <s v="2017"/>
    <x v="0"/>
    <s v="21"/>
    <x v="6"/>
  </r>
  <r>
    <s v="2017-02-22 Wed"/>
    <n v="1804.65"/>
    <n v="1801.4"/>
    <n v="117"/>
    <x v="2"/>
    <x v="0"/>
    <x v="21"/>
    <s v="2017"/>
    <x v="0"/>
    <s v="22"/>
    <x v="0"/>
  </r>
  <r>
    <s v="2017-02-23 Thu"/>
    <n v="2672.15"/>
    <n v="2672.15"/>
    <n v="139"/>
    <x v="2"/>
    <x v="0"/>
    <x v="22"/>
    <s v="2017"/>
    <x v="0"/>
    <s v="23"/>
    <x v="1"/>
  </r>
  <r>
    <s v="2017-02-24 Fri"/>
    <n v="2693.4"/>
    <n v="2687.16"/>
    <n v="178"/>
    <x v="2"/>
    <x v="0"/>
    <x v="23"/>
    <s v="2017"/>
    <x v="0"/>
    <s v="24"/>
    <x v="2"/>
  </r>
  <r>
    <s v="2017-02-25 Sat"/>
    <n v="3209.6"/>
    <n v="3205.35"/>
    <n v="169"/>
    <x v="2"/>
    <x v="0"/>
    <x v="24"/>
    <s v="2017"/>
    <x v="0"/>
    <s v="25"/>
    <x v="3"/>
  </r>
  <r>
    <s v="2017-02-26 Sun"/>
    <n v="2128.9"/>
    <n v="2128.9"/>
    <n v="121"/>
    <x v="2"/>
    <x v="0"/>
    <x v="25"/>
    <s v="2017"/>
    <x v="0"/>
    <s v="26"/>
    <x v="4"/>
  </r>
  <r>
    <s v="2017-02-27 Mon"/>
    <n v="1820.55"/>
    <n v="1816.55"/>
    <n v="127"/>
    <x v="2"/>
    <x v="0"/>
    <x v="26"/>
    <s v="2017"/>
    <x v="0"/>
    <s v="27"/>
    <x v="5"/>
  </r>
  <r>
    <s v="2017-02-28 Tue"/>
    <n v="1975.25"/>
    <n v="1970.26"/>
    <n v="134"/>
    <x v="2"/>
    <x v="0"/>
    <x v="27"/>
    <s v="2017"/>
    <x v="0"/>
    <s v="28"/>
    <x v="6"/>
  </r>
  <r>
    <s v="2017-03-01 Wed"/>
    <n v="2135.9"/>
    <n v="2122.4499999999998"/>
    <n v="150"/>
    <x v="2"/>
    <x v="0"/>
    <x v="28"/>
    <s v="2017"/>
    <x v="1"/>
    <s v="01"/>
    <x v="0"/>
  </r>
  <r>
    <s v="2017-03-02 Thu"/>
    <n v="1841.45"/>
    <n v="1841.45"/>
    <n v="115"/>
    <x v="2"/>
    <x v="0"/>
    <x v="29"/>
    <s v="2017"/>
    <x v="1"/>
    <s v="02"/>
    <x v="1"/>
  </r>
  <r>
    <s v="2017-03-03 Fri"/>
    <n v="2680.5"/>
    <n v="2674.5"/>
    <n v="172"/>
    <x v="2"/>
    <x v="0"/>
    <x v="30"/>
    <s v="2017"/>
    <x v="1"/>
    <s v="03"/>
    <x v="2"/>
  </r>
  <r>
    <s v="2017-03-04 Sat"/>
    <n v="2953.45"/>
    <n v="2944.7"/>
    <n v="157"/>
    <x v="2"/>
    <x v="0"/>
    <x v="31"/>
    <s v="2017"/>
    <x v="1"/>
    <s v="04"/>
    <x v="3"/>
  </r>
  <r>
    <s v="2017-03-05 Sun"/>
    <n v="2727.6"/>
    <n v="2720.85"/>
    <n v="157"/>
    <x v="2"/>
    <x v="0"/>
    <x v="32"/>
    <s v="2017"/>
    <x v="1"/>
    <s v="05"/>
    <x v="4"/>
  </r>
  <r>
    <s v="2017-03-06 Mon"/>
    <n v="1439.2"/>
    <n v="1429.2"/>
    <n v="111"/>
    <x v="2"/>
    <x v="0"/>
    <x v="33"/>
    <s v="2017"/>
    <x v="1"/>
    <s v="06"/>
    <x v="5"/>
  </r>
  <r>
    <s v="2017-03-07 Tue"/>
    <n v="2163.8000000000002"/>
    <n v="2162.0500000000002"/>
    <n v="138"/>
    <x v="2"/>
    <x v="0"/>
    <x v="34"/>
    <s v="2017"/>
    <x v="1"/>
    <s v="07"/>
    <x v="6"/>
  </r>
  <r>
    <s v="2017-03-08 Wed"/>
    <n v="1973.45"/>
    <n v="1971.97"/>
    <n v="140"/>
    <x v="2"/>
    <x v="0"/>
    <x v="35"/>
    <s v="2017"/>
    <x v="1"/>
    <s v="08"/>
    <x v="0"/>
  </r>
  <r>
    <s v="2017-03-09 Thu"/>
    <n v="2149.15"/>
    <n v="2143.65"/>
    <n v="136"/>
    <x v="2"/>
    <x v="0"/>
    <x v="36"/>
    <s v="2017"/>
    <x v="1"/>
    <s v="09"/>
    <x v="1"/>
  </r>
  <r>
    <s v="2017-03-10 Fri"/>
    <n v="2673.25"/>
    <n v="2653.99"/>
    <n v="184"/>
    <x v="2"/>
    <x v="0"/>
    <x v="37"/>
    <s v="2017"/>
    <x v="1"/>
    <s v="10"/>
    <x v="2"/>
  </r>
  <r>
    <s v="2017-03-11 Sat"/>
    <n v="2705.85"/>
    <n v="2703.35"/>
    <n v="151"/>
    <x v="2"/>
    <x v="0"/>
    <x v="38"/>
    <s v="2017"/>
    <x v="1"/>
    <s v="11"/>
    <x v="3"/>
  </r>
  <r>
    <s v="2017-03-12 Sun"/>
    <n v="2648.8"/>
    <n v="2639.4"/>
    <n v="135"/>
    <x v="2"/>
    <x v="0"/>
    <x v="39"/>
    <s v="2017"/>
    <x v="1"/>
    <s v="12"/>
    <x v="4"/>
  </r>
  <r>
    <s v="2017-03-13 Mon"/>
    <n v="1730.5"/>
    <n v="1722.17"/>
    <n v="99"/>
    <x v="2"/>
    <x v="0"/>
    <x v="40"/>
    <s v="2017"/>
    <x v="1"/>
    <s v="13"/>
    <x v="5"/>
  </r>
  <r>
    <s v="2017-03-14 Tue"/>
    <n v="1895.1"/>
    <n v="1892.35"/>
    <n v="131"/>
    <x v="2"/>
    <x v="0"/>
    <x v="41"/>
    <s v="2017"/>
    <x v="1"/>
    <s v="14"/>
    <x v="6"/>
  </r>
  <r>
    <s v="2017-03-15 Wed"/>
    <n v="2332.9"/>
    <n v="2332.9"/>
    <n v="135"/>
    <x v="2"/>
    <x v="0"/>
    <x v="42"/>
    <s v="2017"/>
    <x v="1"/>
    <s v="15"/>
    <x v="0"/>
  </r>
  <r>
    <s v="2017-03-16 Thu"/>
    <n v="2570.41"/>
    <n v="2559.46"/>
    <n v="158"/>
    <x v="2"/>
    <x v="0"/>
    <x v="43"/>
    <s v="2017"/>
    <x v="1"/>
    <s v="16"/>
    <x v="1"/>
  </r>
  <r>
    <s v="2017-03-17 Fri"/>
    <n v="3452.05"/>
    <n v="3442.05"/>
    <n v="197"/>
    <x v="2"/>
    <x v="0"/>
    <x v="44"/>
    <s v="2017"/>
    <x v="1"/>
    <s v="17"/>
    <x v="2"/>
  </r>
  <r>
    <s v="2017-03-18 Sat"/>
    <n v="3316.7"/>
    <n v="3308.07"/>
    <n v="180"/>
    <x v="2"/>
    <x v="0"/>
    <x v="45"/>
    <s v="2017"/>
    <x v="1"/>
    <s v="18"/>
    <x v="3"/>
  </r>
  <r>
    <s v="2017-03-19 Sun"/>
    <n v="2443.65"/>
    <n v="2435.92"/>
    <n v="147"/>
    <x v="2"/>
    <x v="0"/>
    <x v="46"/>
    <s v="2017"/>
    <x v="1"/>
    <s v="19"/>
    <x v="4"/>
  </r>
  <r>
    <s v="2017-03-20 Mon"/>
    <n v="1961.25"/>
    <n v="1947.35"/>
    <n v="133"/>
    <x v="2"/>
    <x v="0"/>
    <x v="47"/>
    <s v="2017"/>
    <x v="1"/>
    <s v="20"/>
    <x v="5"/>
  </r>
  <r>
    <s v="2017-03-21 Tue"/>
    <n v="2035.15"/>
    <n v="2032.9"/>
    <n v="145"/>
    <x v="2"/>
    <x v="0"/>
    <x v="48"/>
    <s v="2017"/>
    <x v="1"/>
    <s v="21"/>
    <x v="6"/>
  </r>
  <r>
    <s v="2017-03-22 Wed"/>
    <n v="2578"/>
    <n v="2578"/>
    <n v="147"/>
    <x v="2"/>
    <x v="0"/>
    <x v="49"/>
    <s v="2017"/>
    <x v="1"/>
    <s v="22"/>
    <x v="0"/>
  </r>
  <r>
    <s v="2017-03-23 Thu"/>
    <n v="2189.0500000000002"/>
    <n v="2187.5500000000002"/>
    <n v="149"/>
    <x v="2"/>
    <x v="0"/>
    <x v="50"/>
    <s v="2017"/>
    <x v="1"/>
    <s v="23"/>
    <x v="1"/>
  </r>
  <r>
    <s v="2017-03-24 Fri"/>
    <n v="4124.75"/>
    <n v="4122"/>
    <n v="244"/>
    <x v="2"/>
    <x v="0"/>
    <x v="51"/>
    <s v="2017"/>
    <x v="1"/>
    <s v="24"/>
    <x v="2"/>
  </r>
  <r>
    <s v="2017-03-25 Sat"/>
    <n v="3219.45"/>
    <n v="3211.22"/>
    <n v="190"/>
    <x v="2"/>
    <x v="0"/>
    <x v="52"/>
    <s v="2017"/>
    <x v="1"/>
    <s v="25"/>
    <x v="3"/>
  </r>
  <r>
    <s v="2017-03-26 Sun"/>
    <n v="2216.65"/>
    <n v="2205.5"/>
    <n v="130"/>
    <x v="2"/>
    <x v="0"/>
    <x v="53"/>
    <s v="2017"/>
    <x v="1"/>
    <s v="26"/>
    <x v="4"/>
  </r>
  <r>
    <s v="2017-03-27 Mon"/>
    <n v="1576.8"/>
    <n v="1576.32"/>
    <n v="114"/>
    <x v="2"/>
    <x v="0"/>
    <x v="54"/>
    <s v="2017"/>
    <x v="1"/>
    <s v="27"/>
    <x v="5"/>
  </r>
  <r>
    <s v="2017-03-28 Tue"/>
    <n v="1946.85"/>
    <n v="1945.95"/>
    <n v="129"/>
    <x v="2"/>
    <x v="0"/>
    <x v="55"/>
    <s v="2017"/>
    <x v="1"/>
    <s v="28"/>
    <x v="6"/>
  </r>
  <r>
    <s v="2017-03-29 Wed"/>
    <n v="2200.6999999999998"/>
    <n v="2199.4499999999998"/>
    <n v="158"/>
    <x v="2"/>
    <x v="0"/>
    <x v="56"/>
    <s v="2017"/>
    <x v="1"/>
    <s v="29"/>
    <x v="0"/>
  </r>
  <r>
    <s v="2017-03-30 Thu"/>
    <n v="2383"/>
    <n v="2358.5"/>
    <n v="153"/>
    <x v="2"/>
    <x v="0"/>
    <x v="57"/>
    <s v="2017"/>
    <x v="1"/>
    <s v="30"/>
    <x v="1"/>
  </r>
  <r>
    <s v="2017-03-31 Fri"/>
    <n v="3046"/>
    <n v="3043.55"/>
    <n v="199"/>
    <x v="2"/>
    <x v="0"/>
    <x v="58"/>
    <s v="2017"/>
    <x v="1"/>
    <s v="31"/>
    <x v="2"/>
  </r>
  <r>
    <s v="2017-04-01 Sat"/>
    <n v="3020.25"/>
    <n v="3000.57"/>
    <n v="170"/>
    <x v="2"/>
    <x v="0"/>
    <x v="59"/>
    <s v="2017"/>
    <x v="2"/>
    <s v="01"/>
    <x v="3"/>
  </r>
  <r>
    <s v="2017-04-02 Sun"/>
    <n v="1772.45"/>
    <n v="1765.95"/>
    <n v="99"/>
    <x v="2"/>
    <x v="0"/>
    <x v="60"/>
    <s v="2017"/>
    <x v="2"/>
    <s v="02"/>
    <x v="4"/>
  </r>
  <r>
    <s v="2017-04-03 Mon"/>
    <n v="2005.3"/>
    <n v="2004.55"/>
    <n v="142"/>
    <x v="2"/>
    <x v="0"/>
    <x v="61"/>
    <s v="2017"/>
    <x v="2"/>
    <s v="03"/>
    <x v="5"/>
  </r>
  <r>
    <s v="2017-04-04 Tue"/>
    <n v="1652.6"/>
    <n v="1648.37"/>
    <n v="110"/>
    <x v="2"/>
    <x v="0"/>
    <x v="62"/>
    <s v="2017"/>
    <x v="2"/>
    <s v="04"/>
    <x v="6"/>
  </r>
  <r>
    <s v="2017-04-05 Wed"/>
    <n v="2461"/>
    <n v="2458.5"/>
    <n v="161"/>
    <x v="2"/>
    <x v="0"/>
    <x v="63"/>
    <s v="2017"/>
    <x v="2"/>
    <s v="05"/>
    <x v="0"/>
  </r>
  <r>
    <s v="2017-04-06 Thu"/>
    <n v="2563.65"/>
    <n v="2558.17"/>
    <n v="155"/>
    <x v="2"/>
    <x v="0"/>
    <x v="64"/>
    <s v="2017"/>
    <x v="2"/>
    <s v="06"/>
    <x v="1"/>
  </r>
  <r>
    <s v="2017-04-07 Fri"/>
    <n v="3065"/>
    <n v="3046.55"/>
    <n v="189"/>
    <x v="2"/>
    <x v="0"/>
    <x v="65"/>
    <s v="2017"/>
    <x v="2"/>
    <s v="07"/>
    <x v="2"/>
  </r>
  <r>
    <s v="2017-04-08 Sat"/>
    <n v="2950.3"/>
    <n v="2940.55"/>
    <n v="159"/>
    <x v="2"/>
    <x v="0"/>
    <x v="66"/>
    <s v="2017"/>
    <x v="2"/>
    <s v="08"/>
    <x v="3"/>
  </r>
  <r>
    <s v="2017-04-09 Sun"/>
    <n v="2981.8"/>
    <n v="2972.32"/>
    <n v="159"/>
    <x v="2"/>
    <x v="0"/>
    <x v="67"/>
    <s v="2017"/>
    <x v="2"/>
    <s v="09"/>
    <x v="4"/>
  </r>
  <r>
    <s v="2017-04-10 Mon"/>
    <n v="1508.75"/>
    <n v="1507.27"/>
    <n v="108"/>
    <x v="2"/>
    <x v="0"/>
    <x v="68"/>
    <s v="2017"/>
    <x v="2"/>
    <s v="10"/>
    <x v="5"/>
  </r>
  <r>
    <s v="2017-04-11 Tue"/>
    <n v="2473.1999999999998"/>
    <n v="2472.7199999999998"/>
    <n v="143"/>
    <x v="2"/>
    <x v="0"/>
    <x v="69"/>
    <s v="2017"/>
    <x v="2"/>
    <s v="11"/>
    <x v="6"/>
  </r>
  <r>
    <s v="2017-04-12 Wed"/>
    <n v="2091.15"/>
    <n v="2091.15"/>
    <n v="135"/>
    <x v="2"/>
    <x v="0"/>
    <x v="70"/>
    <s v="2017"/>
    <x v="2"/>
    <s v="12"/>
    <x v="0"/>
  </r>
  <r>
    <s v="2017-04-13 Thu"/>
    <n v="2846.05"/>
    <n v="2842.15"/>
    <n v="172"/>
    <x v="2"/>
    <x v="0"/>
    <x v="71"/>
    <s v="2017"/>
    <x v="2"/>
    <s v="13"/>
    <x v="1"/>
  </r>
  <r>
    <s v="2017-04-14 Fri"/>
    <n v="2011.1"/>
    <n v="2002.74"/>
    <n v="123"/>
    <x v="2"/>
    <x v="0"/>
    <x v="72"/>
    <s v="2017"/>
    <x v="2"/>
    <s v="14"/>
    <x v="2"/>
  </r>
  <r>
    <s v="2017-04-15 Sat"/>
    <n v="2349.5500000000002"/>
    <n v="2342.8000000000002"/>
    <n v="122"/>
    <x v="2"/>
    <x v="0"/>
    <x v="73"/>
    <s v="2017"/>
    <x v="2"/>
    <s v="15"/>
    <x v="3"/>
  </r>
  <r>
    <s v="2017-04-16 Sun"/>
    <n v="1289.75"/>
    <n v="1270.25"/>
    <n v="74"/>
    <x v="2"/>
    <x v="0"/>
    <x v="74"/>
    <s v="2017"/>
    <x v="2"/>
    <s v="16"/>
    <x v="4"/>
  </r>
  <r>
    <s v="2017-04-17 Mon"/>
    <n v="2745.7"/>
    <n v="2742.72"/>
    <n v="183"/>
    <x v="2"/>
    <x v="0"/>
    <x v="75"/>
    <s v="2017"/>
    <x v="2"/>
    <s v="17"/>
    <x v="5"/>
  </r>
  <r>
    <s v="2017-04-18 Tue"/>
    <n v="2166.35"/>
    <n v="2163.85"/>
    <n v="150"/>
    <x v="2"/>
    <x v="0"/>
    <x v="76"/>
    <s v="2017"/>
    <x v="2"/>
    <s v="18"/>
    <x v="6"/>
  </r>
  <r>
    <s v="2017-04-19 Wed"/>
    <n v="1983.3"/>
    <n v="1980.8"/>
    <n v="131"/>
    <x v="2"/>
    <x v="0"/>
    <x v="77"/>
    <s v="2017"/>
    <x v="2"/>
    <s v="19"/>
    <x v="0"/>
  </r>
  <r>
    <s v="2017-04-20 Thu"/>
    <n v="1902.5"/>
    <n v="1900.1"/>
    <n v="134"/>
    <x v="2"/>
    <x v="0"/>
    <x v="78"/>
    <s v="2017"/>
    <x v="2"/>
    <s v="20"/>
    <x v="1"/>
  </r>
  <r>
    <s v="2017-04-21 Fri"/>
    <n v="3167.95"/>
    <n v="3153.85"/>
    <n v="206"/>
    <x v="2"/>
    <x v="0"/>
    <x v="79"/>
    <s v="2017"/>
    <x v="2"/>
    <s v="21"/>
    <x v="2"/>
  </r>
  <r>
    <s v="2017-04-22 Sat"/>
    <n v="3194.15"/>
    <n v="3182.4"/>
    <n v="172"/>
    <x v="2"/>
    <x v="0"/>
    <x v="80"/>
    <s v="2017"/>
    <x v="2"/>
    <s v="22"/>
    <x v="3"/>
  </r>
  <r>
    <s v="2017-04-23 Sun"/>
    <n v="2607.75"/>
    <n v="2596.8000000000002"/>
    <n v="139"/>
    <x v="2"/>
    <x v="0"/>
    <x v="81"/>
    <s v="2017"/>
    <x v="2"/>
    <s v="23"/>
    <x v="4"/>
  </r>
  <r>
    <s v="2017-04-24 Mon"/>
    <n v="2145.85"/>
    <n v="2131.3000000000002"/>
    <n v="145"/>
    <x v="2"/>
    <x v="0"/>
    <x v="82"/>
    <s v="2017"/>
    <x v="2"/>
    <s v="24"/>
    <x v="5"/>
  </r>
  <r>
    <s v="2017-04-25 Tue"/>
    <n v="2387.5500000000002"/>
    <n v="2384.1"/>
    <n v="155"/>
    <x v="2"/>
    <x v="0"/>
    <x v="83"/>
    <s v="2017"/>
    <x v="2"/>
    <s v="25"/>
    <x v="6"/>
  </r>
  <r>
    <s v="2017-04-26 Wed"/>
    <n v="2038.1"/>
    <n v="2038.1"/>
    <n v="138"/>
    <x v="2"/>
    <x v="0"/>
    <x v="84"/>
    <s v="2017"/>
    <x v="2"/>
    <s v="26"/>
    <x v="0"/>
  </r>
  <r>
    <s v="2017-04-27 Thu"/>
    <n v="2074.5500000000002"/>
    <n v="2072.0100000000002"/>
    <n v="137"/>
    <x v="2"/>
    <x v="0"/>
    <x v="85"/>
    <s v="2017"/>
    <x v="2"/>
    <s v="27"/>
    <x v="1"/>
  </r>
  <r>
    <s v="2017-04-28 Fri"/>
    <n v="3477.6"/>
    <n v="3469.93"/>
    <n v="219"/>
    <x v="2"/>
    <x v="0"/>
    <x v="86"/>
    <s v="2017"/>
    <x v="2"/>
    <s v="28"/>
    <x v="2"/>
  </r>
  <r>
    <s v="2017-04-29 Sat"/>
    <n v="3246.8"/>
    <n v="3243.38"/>
    <n v="188"/>
    <x v="2"/>
    <x v="0"/>
    <x v="87"/>
    <s v="2017"/>
    <x v="2"/>
    <s v="29"/>
    <x v="3"/>
  </r>
  <r>
    <s v="2017-04-30 Sun"/>
    <n v="2353.3000000000002"/>
    <n v="2344.0700000000002"/>
    <n v="135"/>
    <x v="2"/>
    <x v="0"/>
    <x v="88"/>
    <s v="2017"/>
    <x v="2"/>
    <s v="30"/>
    <x v="4"/>
  </r>
  <r>
    <s v="2017-02-01 Wed"/>
    <n v="1171.3"/>
    <n v="1161.0999999999999"/>
    <n v="83"/>
    <x v="3"/>
    <x v="0"/>
    <x v="0"/>
    <s v="2017"/>
    <x v="0"/>
    <s v="01"/>
    <x v="0"/>
  </r>
  <r>
    <s v="2017-02-02 Thu"/>
    <n v="1135.7"/>
    <n v="1134.51"/>
    <n v="84"/>
    <x v="3"/>
    <x v="0"/>
    <x v="1"/>
    <s v="2017"/>
    <x v="0"/>
    <s v="02"/>
    <x v="1"/>
  </r>
  <r>
    <s v="2017-02-03 Fri"/>
    <n v="1655.55"/>
    <n v="1645.2"/>
    <n v="108"/>
    <x v="3"/>
    <x v="0"/>
    <x v="2"/>
    <s v="2017"/>
    <x v="0"/>
    <s v="03"/>
    <x v="2"/>
  </r>
  <r>
    <s v="2017-02-04 Sat"/>
    <n v="1217.95"/>
    <n v="1209"/>
    <n v="75"/>
    <x v="3"/>
    <x v="0"/>
    <x v="3"/>
    <s v="2017"/>
    <x v="0"/>
    <s v="04"/>
    <x v="3"/>
  </r>
  <r>
    <s v="2017-02-05 Sun"/>
    <n v="527.45000000000005"/>
    <n v="527.45000000000005"/>
    <n v="32"/>
    <x v="3"/>
    <x v="0"/>
    <x v="4"/>
    <s v="2017"/>
    <x v="0"/>
    <s v="05"/>
    <x v="4"/>
  </r>
  <r>
    <s v="2017-02-06 Mon"/>
    <n v="725"/>
    <n v="704.55"/>
    <n v="51"/>
    <x v="3"/>
    <x v="0"/>
    <x v="5"/>
    <s v="2017"/>
    <x v="0"/>
    <s v="06"/>
    <x v="5"/>
  </r>
  <r>
    <s v="2017-02-07 Tue"/>
    <n v="747.3"/>
    <n v="747.3"/>
    <n v="54"/>
    <x v="3"/>
    <x v="0"/>
    <x v="6"/>
    <s v="2017"/>
    <x v="0"/>
    <s v="07"/>
    <x v="6"/>
  </r>
  <r>
    <s v="2017-02-08 Wed"/>
    <n v="1055.5999999999999"/>
    <n v="1053.5999999999999"/>
    <n v="74"/>
    <x v="3"/>
    <x v="0"/>
    <x v="7"/>
    <s v="2017"/>
    <x v="0"/>
    <s v="08"/>
    <x v="0"/>
  </r>
  <r>
    <s v="2017-02-09 Thu"/>
    <n v="1022.4"/>
    <n v="1022.4"/>
    <n v="70"/>
    <x v="3"/>
    <x v="0"/>
    <x v="8"/>
    <s v="2017"/>
    <x v="0"/>
    <s v="09"/>
    <x v="1"/>
  </r>
  <r>
    <s v="2017-02-10 Fri"/>
    <n v="1578.15"/>
    <n v="1539.75"/>
    <n v="103"/>
    <x v="3"/>
    <x v="0"/>
    <x v="9"/>
    <s v="2017"/>
    <x v="0"/>
    <s v="10"/>
    <x v="2"/>
  </r>
  <r>
    <s v="2017-02-11 Sat"/>
    <n v="1179.5999999999999"/>
    <n v="1178.25"/>
    <n v="59"/>
    <x v="3"/>
    <x v="0"/>
    <x v="10"/>
    <s v="2017"/>
    <x v="0"/>
    <s v="11"/>
    <x v="3"/>
  </r>
  <r>
    <s v="2017-02-12 Sun"/>
    <n v="912.95"/>
    <n v="912.95"/>
    <n v="59"/>
    <x v="3"/>
    <x v="0"/>
    <x v="11"/>
    <s v="2017"/>
    <x v="0"/>
    <s v="12"/>
    <x v="4"/>
  </r>
  <r>
    <s v="2017-02-13 Mon"/>
    <n v="741.7"/>
    <n v="731.7"/>
    <n v="58"/>
    <x v="3"/>
    <x v="0"/>
    <x v="12"/>
    <s v="2017"/>
    <x v="0"/>
    <s v="13"/>
    <x v="5"/>
  </r>
  <r>
    <s v="2017-02-14 Tue"/>
    <n v="773.15"/>
    <n v="750.75"/>
    <n v="55"/>
    <x v="3"/>
    <x v="0"/>
    <x v="13"/>
    <s v="2017"/>
    <x v="0"/>
    <s v="14"/>
    <x v="6"/>
  </r>
  <r>
    <s v="2017-02-15 Wed"/>
    <n v="1021.9"/>
    <n v="1013.4"/>
    <n v="69"/>
    <x v="3"/>
    <x v="0"/>
    <x v="14"/>
    <s v="2017"/>
    <x v="0"/>
    <s v="15"/>
    <x v="0"/>
  </r>
  <r>
    <s v="2017-02-16 Thu"/>
    <n v="1225.8499999999999"/>
    <n v="1214.8"/>
    <n v="63"/>
    <x v="3"/>
    <x v="0"/>
    <x v="15"/>
    <s v="2017"/>
    <x v="0"/>
    <s v="16"/>
    <x v="1"/>
  </r>
  <r>
    <s v="2017-02-17 Fri"/>
    <n v="1389.35"/>
    <n v="1374.04"/>
    <n v="95"/>
    <x v="3"/>
    <x v="0"/>
    <x v="16"/>
    <s v="2017"/>
    <x v="0"/>
    <s v="17"/>
    <x v="2"/>
  </r>
  <r>
    <s v="2017-02-18 Sat"/>
    <n v="1252.0999999999999"/>
    <n v="1245.53"/>
    <n v="68"/>
    <x v="3"/>
    <x v="0"/>
    <x v="17"/>
    <s v="2017"/>
    <x v="0"/>
    <s v="18"/>
    <x v="3"/>
  </r>
  <r>
    <s v="2017-02-19 Sun"/>
    <n v="920.6"/>
    <n v="920.6"/>
    <n v="56"/>
    <x v="3"/>
    <x v="0"/>
    <x v="18"/>
    <s v="2017"/>
    <x v="0"/>
    <s v="19"/>
    <x v="4"/>
  </r>
  <r>
    <s v="2017-02-20 Mon"/>
    <n v="830.25"/>
    <n v="830.25"/>
    <n v="42"/>
    <x v="3"/>
    <x v="0"/>
    <x v="19"/>
    <s v="2017"/>
    <x v="0"/>
    <s v="20"/>
    <x v="5"/>
  </r>
  <r>
    <s v="2017-02-21 Tue"/>
    <n v="805.45"/>
    <n v="777.13"/>
    <n v="53"/>
    <x v="3"/>
    <x v="0"/>
    <x v="20"/>
    <s v="2017"/>
    <x v="0"/>
    <s v="21"/>
    <x v="6"/>
  </r>
  <r>
    <s v="2017-02-22 Wed"/>
    <n v="1135.75"/>
    <n v="1091.4000000000001"/>
    <n v="68"/>
    <x v="3"/>
    <x v="0"/>
    <x v="21"/>
    <s v="2017"/>
    <x v="0"/>
    <s v="22"/>
    <x v="0"/>
  </r>
  <r>
    <s v="2017-02-23 Thu"/>
    <n v="1060.5999999999999"/>
    <n v="1055.4000000000001"/>
    <n v="75"/>
    <x v="3"/>
    <x v="0"/>
    <x v="22"/>
    <s v="2017"/>
    <x v="0"/>
    <s v="23"/>
    <x v="1"/>
  </r>
  <r>
    <s v="2017-02-24 Fri"/>
    <n v="1086.25"/>
    <n v="1086.25"/>
    <n v="73"/>
    <x v="3"/>
    <x v="0"/>
    <x v="23"/>
    <s v="2017"/>
    <x v="0"/>
    <s v="24"/>
    <x v="2"/>
  </r>
  <r>
    <s v="2017-02-25 Sat"/>
    <n v="1399.05"/>
    <n v="1399.05"/>
    <n v="77"/>
    <x v="3"/>
    <x v="0"/>
    <x v="24"/>
    <s v="2017"/>
    <x v="0"/>
    <s v="25"/>
    <x v="3"/>
  </r>
  <r>
    <s v="2017-02-26 Sun"/>
    <n v="685.75"/>
    <n v="676.8"/>
    <n v="33"/>
    <x v="3"/>
    <x v="0"/>
    <x v="25"/>
    <s v="2017"/>
    <x v="0"/>
    <s v="26"/>
    <x v="4"/>
  </r>
  <r>
    <s v="2017-02-27 Mon"/>
    <n v="782.45"/>
    <n v="782.45"/>
    <n v="53"/>
    <x v="3"/>
    <x v="0"/>
    <x v="26"/>
    <s v="2017"/>
    <x v="0"/>
    <s v="27"/>
    <x v="5"/>
  </r>
  <r>
    <s v="2017-02-28 Tue"/>
    <n v="945.4"/>
    <n v="923.85"/>
    <n v="56"/>
    <x v="3"/>
    <x v="0"/>
    <x v="27"/>
    <s v="2017"/>
    <x v="0"/>
    <s v="28"/>
    <x v="6"/>
  </r>
  <r>
    <s v="2017-03-01 Wed"/>
    <n v="1152.9000000000001"/>
    <n v="1141.95"/>
    <n v="61"/>
    <x v="3"/>
    <x v="0"/>
    <x v="28"/>
    <s v="2017"/>
    <x v="1"/>
    <s v="01"/>
    <x v="0"/>
  </r>
  <r>
    <s v="2017-03-02 Thu"/>
    <n v="1311.35"/>
    <n v="1293.2"/>
    <n v="91"/>
    <x v="3"/>
    <x v="0"/>
    <x v="29"/>
    <s v="2017"/>
    <x v="1"/>
    <s v="02"/>
    <x v="1"/>
  </r>
  <r>
    <s v="2017-03-03 Fri"/>
    <n v="1130.3"/>
    <n v="1112.4000000000001"/>
    <n v="73"/>
    <x v="3"/>
    <x v="0"/>
    <x v="30"/>
    <s v="2017"/>
    <x v="1"/>
    <s v="03"/>
    <x v="2"/>
  </r>
  <r>
    <s v="2017-03-04 Sat"/>
    <n v="854.1"/>
    <n v="845.15"/>
    <n v="49"/>
    <x v="3"/>
    <x v="0"/>
    <x v="31"/>
    <s v="2017"/>
    <x v="1"/>
    <s v="04"/>
    <x v="3"/>
  </r>
  <r>
    <s v="2017-03-05 Sun"/>
    <n v="786.5"/>
    <n v="769.6"/>
    <n v="40"/>
    <x v="3"/>
    <x v="0"/>
    <x v="32"/>
    <s v="2017"/>
    <x v="1"/>
    <s v="05"/>
    <x v="4"/>
  </r>
  <r>
    <s v="2017-03-06 Mon"/>
    <n v="864.1"/>
    <n v="849.6"/>
    <n v="59"/>
    <x v="3"/>
    <x v="0"/>
    <x v="33"/>
    <s v="2017"/>
    <x v="1"/>
    <s v="06"/>
    <x v="5"/>
  </r>
  <r>
    <s v="2017-03-07 Tue"/>
    <n v="741.9"/>
    <n v="730.45"/>
    <n v="58"/>
    <x v="3"/>
    <x v="0"/>
    <x v="34"/>
    <s v="2017"/>
    <x v="1"/>
    <s v="07"/>
    <x v="6"/>
  </r>
  <r>
    <s v="2017-03-08 Wed"/>
    <n v="945.45"/>
    <n v="906.05"/>
    <n v="60"/>
    <x v="3"/>
    <x v="0"/>
    <x v="35"/>
    <s v="2017"/>
    <x v="1"/>
    <s v="08"/>
    <x v="0"/>
  </r>
  <r>
    <s v="2017-03-09 Thu"/>
    <n v="1492.95"/>
    <n v="1472.05"/>
    <n v="66"/>
    <x v="3"/>
    <x v="0"/>
    <x v="36"/>
    <s v="2017"/>
    <x v="1"/>
    <s v="09"/>
    <x v="1"/>
  </r>
  <r>
    <s v="2017-03-10 Fri"/>
    <n v="1500.2"/>
    <n v="1462.85"/>
    <n v="95"/>
    <x v="3"/>
    <x v="0"/>
    <x v="37"/>
    <s v="2017"/>
    <x v="1"/>
    <s v="10"/>
    <x v="2"/>
  </r>
  <r>
    <s v="2017-03-11 Sat"/>
    <n v="809.25"/>
    <n v="809.25"/>
    <n v="55"/>
    <x v="3"/>
    <x v="0"/>
    <x v="38"/>
    <s v="2017"/>
    <x v="1"/>
    <s v="11"/>
    <x v="3"/>
  </r>
  <r>
    <s v="2017-03-12 Sun"/>
    <n v="527.4"/>
    <n v="518.45000000000005"/>
    <n v="30"/>
    <x v="3"/>
    <x v="0"/>
    <x v="39"/>
    <s v="2017"/>
    <x v="1"/>
    <s v="12"/>
    <x v="4"/>
  </r>
  <r>
    <s v="2017-03-13 Mon"/>
    <n v="561.70000000000005"/>
    <n v="539.29999999999995"/>
    <n v="40"/>
    <x v="3"/>
    <x v="0"/>
    <x v="40"/>
    <s v="2017"/>
    <x v="1"/>
    <s v="13"/>
    <x v="5"/>
  </r>
  <r>
    <s v="2017-03-14 Tue"/>
    <n v="690.1"/>
    <n v="666.25"/>
    <n v="41"/>
    <x v="3"/>
    <x v="0"/>
    <x v="41"/>
    <s v="2017"/>
    <x v="1"/>
    <s v="14"/>
    <x v="6"/>
  </r>
  <r>
    <s v="2017-03-15 Wed"/>
    <n v="967.55"/>
    <n v="958.6"/>
    <n v="61"/>
    <x v="3"/>
    <x v="0"/>
    <x v="42"/>
    <s v="2017"/>
    <x v="1"/>
    <s v="15"/>
    <x v="0"/>
  </r>
  <r>
    <s v="2017-03-16 Thu"/>
    <n v="955.55"/>
    <n v="952.05"/>
    <n v="57"/>
    <x v="3"/>
    <x v="0"/>
    <x v="43"/>
    <s v="2017"/>
    <x v="1"/>
    <s v="16"/>
    <x v="1"/>
  </r>
  <r>
    <s v="2017-03-17 Fri"/>
    <n v="1318.15"/>
    <n v="1318.15"/>
    <n v="78"/>
    <x v="3"/>
    <x v="0"/>
    <x v="44"/>
    <s v="2017"/>
    <x v="1"/>
    <s v="17"/>
    <x v="2"/>
  </r>
  <r>
    <s v="2017-03-18 Sat"/>
    <n v="976"/>
    <n v="975.75"/>
    <n v="53"/>
    <x v="3"/>
    <x v="0"/>
    <x v="45"/>
    <s v="2017"/>
    <x v="1"/>
    <s v="18"/>
    <x v="3"/>
  </r>
  <r>
    <s v="2017-03-19 Sun"/>
    <n v="579.35"/>
    <n v="579.35"/>
    <n v="31"/>
    <x v="3"/>
    <x v="0"/>
    <x v="46"/>
    <s v="2017"/>
    <x v="1"/>
    <s v="19"/>
    <x v="4"/>
  </r>
  <r>
    <s v="2017-03-20 Mon"/>
    <n v="722.1"/>
    <n v="704.24"/>
    <n v="54"/>
    <x v="3"/>
    <x v="0"/>
    <x v="47"/>
    <s v="2017"/>
    <x v="1"/>
    <s v="20"/>
    <x v="5"/>
  </r>
  <r>
    <s v="2017-03-21 Tue"/>
    <n v="1197.3499999999999"/>
    <n v="1174.9000000000001"/>
    <n v="77"/>
    <x v="3"/>
    <x v="0"/>
    <x v="48"/>
    <s v="2017"/>
    <x v="1"/>
    <s v="21"/>
    <x v="6"/>
  </r>
  <r>
    <s v="2017-03-22 Wed"/>
    <n v="1191.6500000000001"/>
    <n v="1177.2"/>
    <n v="71"/>
    <x v="3"/>
    <x v="0"/>
    <x v="49"/>
    <s v="2017"/>
    <x v="1"/>
    <s v="22"/>
    <x v="0"/>
  </r>
  <r>
    <s v="2017-03-23 Thu"/>
    <n v="1069.45"/>
    <n v="1064.23"/>
    <n v="68"/>
    <x v="3"/>
    <x v="0"/>
    <x v="50"/>
    <s v="2017"/>
    <x v="1"/>
    <s v="23"/>
    <x v="1"/>
  </r>
  <r>
    <s v="2017-03-24 Fri"/>
    <n v="1270.7"/>
    <n v="1252.8"/>
    <n v="82"/>
    <x v="3"/>
    <x v="0"/>
    <x v="51"/>
    <s v="2017"/>
    <x v="1"/>
    <s v="24"/>
    <x v="2"/>
  </r>
  <r>
    <s v="2017-03-25 Sat"/>
    <n v="1560.7"/>
    <n v="1560.7"/>
    <n v="75"/>
    <x v="3"/>
    <x v="0"/>
    <x v="52"/>
    <s v="2017"/>
    <x v="1"/>
    <s v="25"/>
    <x v="3"/>
  </r>
  <r>
    <s v="2017-03-26 Sun"/>
    <n v="693.2"/>
    <n v="672.3"/>
    <n v="36"/>
    <x v="3"/>
    <x v="0"/>
    <x v="53"/>
    <s v="2017"/>
    <x v="1"/>
    <s v="26"/>
    <x v="4"/>
  </r>
  <r>
    <s v="2017-03-27 Mon"/>
    <n v="1088.55"/>
    <n v="1088.55"/>
    <n v="73"/>
    <x v="3"/>
    <x v="0"/>
    <x v="54"/>
    <s v="2017"/>
    <x v="1"/>
    <s v="27"/>
    <x v="5"/>
  </r>
  <r>
    <s v="2017-03-28 Tue"/>
    <n v="842.8"/>
    <n v="825.9"/>
    <n v="62"/>
    <x v="3"/>
    <x v="0"/>
    <x v="55"/>
    <s v="2017"/>
    <x v="1"/>
    <s v="28"/>
    <x v="6"/>
  </r>
  <r>
    <s v="2017-03-29 Wed"/>
    <n v="1184.1500000000001"/>
    <n v="1149.3"/>
    <n v="73"/>
    <x v="3"/>
    <x v="0"/>
    <x v="56"/>
    <s v="2017"/>
    <x v="1"/>
    <s v="29"/>
    <x v="0"/>
  </r>
  <r>
    <s v="2017-03-30 Thu"/>
    <n v="1034.7"/>
    <n v="1034.28"/>
    <n v="74"/>
    <x v="3"/>
    <x v="0"/>
    <x v="57"/>
    <s v="2017"/>
    <x v="1"/>
    <s v="30"/>
    <x v="1"/>
  </r>
  <r>
    <s v="2017-03-31 Fri"/>
    <n v="1538.55"/>
    <n v="1525.35"/>
    <n v="94"/>
    <x v="3"/>
    <x v="0"/>
    <x v="58"/>
    <s v="2017"/>
    <x v="1"/>
    <s v="31"/>
    <x v="2"/>
  </r>
  <r>
    <s v="2017-04-01 Sat"/>
    <n v="1180.7"/>
    <n v="1150.7"/>
    <n v="63"/>
    <x v="3"/>
    <x v="0"/>
    <x v="59"/>
    <s v="2017"/>
    <x v="2"/>
    <s v="01"/>
    <x v="3"/>
  </r>
  <r>
    <s v="2017-04-02 Sun"/>
    <n v="859.15"/>
    <n v="856.65"/>
    <n v="44"/>
    <x v="3"/>
    <x v="0"/>
    <x v="60"/>
    <s v="2017"/>
    <x v="2"/>
    <s v="02"/>
    <x v="4"/>
  </r>
  <r>
    <s v="2017-04-03 Mon"/>
    <n v="760.7"/>
    <n v="758.33"/>
    <n v="58"/>
    <x v="3"/>
    <x v="0"/>
    <x v="61"/>
    <s v="2017"/>
    <x v="2"/>
    <s v="03"/>
    <x v="5"/>
  </r>
  <r>
    <s v="2017-04-04 Tue"/>
    <n v="1013.3"/>
    <n v="991.4"/>
    <n v="66"/>
    <x v="3"/>
    <x v="0"/>
    <x v="62"/>
    <s v="2017"/>
    <x v="2"/>
    <s v="04"/>
    <x v="6"/>
  </r>
  <r>
    <s v="2017-04-05 Wed"/>
    <n v="1000.65"/>
    <n v="992.35"/>
    <n v="67"/>
    <x v="3"/>
    <x v="0"/>
    <x v="63"/>
    <s v="2017"/>
    <x v="2"/>
    <s v="05"/>
    <x v="0"/>
  </r>
  <r>
    <s v="2017-04-06 Thu"/>
    <n v="1045.5999999999999"/>
    <n v="1045.5999999999999"/>
    <n v="54"/>
    <x v="3"/>
    <x v="0"/>
    <x v="64"/>
    <s v="2017"/>
    <x v="2"/>
    <s v="06"/>
    <x v="1"/>
  </r>
  <r>
    <s v="2017-04-07 Fri"/>
    <n v="1263.9000000000001"/>
    <n v="1254.95"/>
    <n v="84"/>
    <x v="3"/>
    <x v="0"/>
    <x v="65"/>
    <s v="2017"/>
    <x v="2"/>
    <s v="07"/>
    <x v="2"/>
  </r>
  <r>
    <s v="2017-04-08 Sat"/>
    <n v="1073.1500000000001"/>
    <n v="1064.2"/>
    <n v="64"/>
    <x v="3"/>
    <x v="0"/>
    <x v="66"/>
    <s v="2017"/>
    <x v="2"/>
    <s v="08"/>
    <x v="3"/>
  </r>
  <r>
    <s v="2017-04-09 Sun"/>
    <n v="660.1"/>
    <n v="660.1"/>
    <n v="41"/>
    <x v="3"/>
    <x v="0"/>
    <x v="67"/>
    <s v="2017"/>
    <x v="2"/>
    <s v="09"/>
    <x v="4"/>
  </r>
  <r>
    <s v="2017-04-10 Mon"/>
    <n v="885.2"/>
    <n v="866.25"/>
    <n v="66"/>
    <x v="3"/>
    <x v="0"/>
    <x v="68"/>
    <s v="2017"/>
    <x v="2"/>
    <s v="10"/>
    <x v="5"/>
  </r>
  <r>
    <s v="2017-04-11 Tue"/>
    <n v="1033.2"/>
    <n v="1006.55"/>
    <n v="70"/>
    <x v="3"/>
    <x v="0"/>
    <x v="69"/>
    <s v="2017"/>
    <x v="2"/>
    <s v="11"/>
    <x v="6"/>
  </r>
  <r>
    <s v="2017-04-12 Wed"/>
    <n v="1419.85"/>
    <n v="1402.15"/>
    <n v="83"/>
    <x v="3"/>
    <x v="0"/>
    <x v="70"/>
    <s v="2017"/>
    <x v="2"/>
    <s v="12"/>
    <x v="0"/>
  </r>
  <r>
    <s v="2017-04-13 Thu"/>
    <n v="1932.1"/>
    <n v="1932.1"/>
    <n v="109"/>
    <x v="3"/>
    <x v="0"/>
    <x v="71"/>
    <s v="2017"/>
    <x v="2"/>
    <s v="13"/>
    <x v="1"/>
  </r>
  <r>
    <s v="2017-04-14 Fri"/>
    <n v="716.95"/>
    <n v="708"/>
    <n v="43"/>
    <x v="3"/>
    <x v="0"/>
    <x v="72"/>
    <s v="2017"/>
    <x v="2"/>
    <s v="14"/>
    <x v="2"/>
  </r>
  <r>
    <s v="2017-04-15 Sat"/>
    <n v="702.6"/>
    <n v="702.6"/>
    <n v="36"/>
    <x v="3"/>
    <x v="0"/>
    <x v="73"/>
    <s v="2017"/>
    <x v="2"/>
    <s v="15"/>
    <x v="3"/>
  </r>
  <r>
    <s v="2017-04-16 Sun"/>
    <n v="743.9"/>
    <n v="735.4"/>
    <n v="46"/>
    <x v="3"/>
    <x v="0"/>
    <x v="74"/>
    <s v="2017"/>
    <x v="2"/>
    <s v="16"/>
    <x v="4"/>
  </r>
  <r>
    <s v="2017-04-17 Mon"/>
    <n v="761.85"/>
    <n v="731.45"/>
    <n v="55"/>
    <x v="3"/>
    <x v="0"/>
    <x v="75"/>
    <s v="2017"/>
    <x v="2"/>
    <s v="17"/>
    <x v="5"/>
  </r>
  <r>
    <s v="2017-04-18 Tue"/>
    <n v="1072.25"/>
    <n v="1059.68"/>
    <n v="77"/>
    <x v="3"/>
    <x v="0"/>
    <x v="76"/>
    <s v="2017"/>
    <x v="2"/>
    <s v="18"/>
    <x v="6"/>
  </r>
  <r>
    <s v="2017-04-19 Wed"/>
    <n v="1062.3"/>
    <n v="1020.75"/>
    <n v="70"/>
    <x v="3"/>
    <x v="0"/>
    <x v="77"/>
    <s v="2017"/>
    <x v="2"/>
    <s v="19"/>
    <x v="0"/>
  </r>
  <r>
    <s v="2017-04-20 Thu"/>
    <n v="838"/>
    <n v="836.36"/>
    <n v="60"/>
    <x v="3"/>
    <x v="0"/>
    <x v="78"/>
    <s v="2017"/>
    <x v="2"/>
    <s v="20"/>
    <x v="1"/>
  </r>
  <r>
    <s v="2017-04-21 Fri"/>
    <n v="1226.3"/>
    <n v="1226.3"/>
    <n v="75"/>
    <x v="3"/>
    <x v="0"/>
    <x v="79"/>
    <s v="2017"/>
    <x v="2"/>
    <s v="21"/>
    <x v="2"/>
  </r>
  <r>
    <s v="2017-04-22 Sat"/>
    <n v="1343.6"/>
    <n v="1343.41"/>
    <n v="71"/>
    <x v="3"/>
    <x v="0"/>
    <x v="80"/>
    <s v="2017"/>
    <x v="2"/>
    <s v="22"/>
    <x v="3"/>
  </r>
  <r>
    <s v="2017-04-23 Sun"/>
    <n v="746.8"/>
    <n v="746.8"/>
    <n v="38"/>
    <x v="3"/>
    <x v="0"/>
    <x v="81"/>
    <s v="2017"/>
    <x v="2"/>
    <s v="23"/>
    <x v="4"/>
  </r>
  <r>
    <s v="2017-04-24 Mon"/>
    <n v="632.9"/>
    <n v="632.9"/>
    <n v="50"/>
    <x v="3"/>
    <x v="0"/>
    <x v="82"/>
    <s v="2017"/>
    <x v="2"/>
    <s v="24"/>
    <x v="5"/>
  </r>
  <r>
    <s v="2017-04-25 Tue"/>
    <n v="888.55"/>
    <n v="862.2"/>
    <n v="65"/>
    <x v="3"/>
    <x v="0"/>
    <x v="83"/>
    <s v="2017"/>
    <x v="2"/>
    <s v="25"/>
    <x v="6"/>
  </r>
  <r>
    <s v="2017-04-26 Wed"/>
    <n v="1148.5"/>
    <n v="1134.05"/>
    <n v="74"/>
    <x v="3"/>
    <x v="0"/>
    <x v="84"/>
    <s v="2017"/>
    <x v="2"/>
    <s v="26"/>
    <x v="0"/>
  </r>
  <r>
    <s v="2017-04-27 Thu"/>
    <n v="1102.75"/>
    <n v="1101.27"/>
    <n v="80"/>
    <x v="3"/>
    <x v="0"/>
    <x v="85"/>
    <s v="2017"/>
    <x v="2"/>
    <s v="27"/>
    <x v="1"/>
  </r>
  <r>
    <s v="2017-04-28 Fri"/>
    <n v="1731.1"/>
    <n v="1692.96"/>
    <n v="107"/>
    <x v="3"/>
    <x v="0"/>
    <x v="86"/>
    <s v="2017"/>
    <x v="2"/>
    <s v="28"/>
    <x v="2"/>
  </r>
  <r>
    <s v="2017-04-29 Sat"/>
    <n v="1240.55"/>
    <n v="1238.05"/>
    <n v="73"/>
    <x v="3"/>
    <x v="0"/>
    <x v="87"/>
    <s v="2017"/>
    <x v="2"/>
    <s v="29"/>
    <x v="3"/>
  </r>
  <r>
    <s v="2017-04-30 Sun"/>
    <n v="640.4"/>
    <n v="640.4"/>
    <n v="35"/>
    <x v="3"/>
    <x v="0"/>
    <x v="88"/>
    <s v="2017"/>
    <x v="2"/>
    <s v="30"/>
    <x v="4"/>
  </r>
  <r>
    <s v="2017-02-01 Wed"/>
    <n v="1436.95"/>
    <n v="1434.95"/>
    <n v="99"/>
    <x v="4"/>
    <x v="0"/>
    <x v="0"/>
    <s v="2017"/>
    <x v="0"/>
    <s v="01"/>
    <x v="0"/>
  </r>
  <r>
    <s v="2017-02-02 Thu"/>
    <n v="1178.5"/>
    <n v="1170.69"/>
    <n v="95"/>
    <x v="4"/>
    <x v="0"/>
    <x v="1"/>
    <s v="2017"/>
    <x v="0"/>
    <s v="02"/>
    <x v="1"/>
  </r>
  <r>
    <s v="2017-02-03 Fri"/>
    <n v="2115.5"/>
    <n v="2111.56"/>
    <n v="142"/>
    <x v="4"/>
    <x v="0"/>
    <x v="2"/>
    <s v="2017"/>
    <x v="0"/>
    <s v="03"/>
    <x v="2"/>
  </r>
  <r>
    <s v="2017-02-04 Sat"/>
    <n v="1363"/>
    <n v="1356.75"/>
    <n v="88"/>
    <x v="4"/>
    <x v="0"/>
    <x v="3"/>
    <s v="2017"/>
    <x v="0"/>
    <s v="04"/>
    <x v="3"/>
  </r>
  <r>
    <s v="2017-02-05 Sun"/>
    <n v="893.2"/>
    <n v="868.85"/>
    <n v="59"/>
    <x v="4"/>
    <x v="0"/>
    <x v="4"/>
    <s v="2017"/>
    <x v="0"/>
    <s v="05"/>
    <x v="4"/>
  </r>
  <r>
    <s v="2017-02-06 Mon"/>
    <n v="1098.75"/>
    <n v="1097.4000000000001"/>
    <n v="100"/>
    <x v="4"/>
    <x v="0"/>
    <x v="5"/>
    <s v="2017"/>
    <x v="0"/>
    <s v="06"/>
    <x v="5"/>
  </r>
  <r>
    <s v="2017-02-07 Tue"/>
    <n v="804.75"/>
    <n v="801.57"/>
    <n v="58"/>
    <x v="4"/>
    <x v="0"/>
    <x v="6"/>
    <s v="2017"/>
    <x v="0"/>
    <s v="07"/>
    <x v="6"/>
  </r>
  <r>
    <s v="2017-02-08 Wed"/>
    <n v="1224.25"/>
    <n v="1202.75"/>
    <n v="101"/>
    <x v="4"/>
    <x v="0"/>
    <x v="7"/>
    <s v="2017"/>
    <x v="0"/>
    <s v="08"/>
    <x v="0"/>
  </r>
  <r>
    <s v="2017-02-09 Thu"/>
    <n v="1258.4000000000001"/>
    <n v="1244.6199999999999"/>
    <n v="99"/>
    <x v="4"/>
    <x v="0"/>
    <x v="8"/>
    <s v="2017"/>
    <x v="0"/>
    <s v="09"/>
    <x v="1"/>
  </r>
  <r>
    <s v="2017-02-10 Fri"/>
    <n v="1910.55"/>
    <n v="1893.4"/>
    <n v="135"/>
    <x v="4"/>
    <x v="0"/>
    <x v="9"/>
    <s v="2017"/>
    <x v="0"/>
    <s v="10"/>
    <x v="2"/>
  </r>
  <r>
    <s v="2017-02-11 Sat"/>
    <n v="1195.95"/>
    <n v="1179.1500000000001"/>
    <n v="81"/>
    <x v="4"/>
    <x v="0"/>
    <x v="10"/>
    <s v="2017"/>
    <x v="0"/>
    <s v="11"/>
    <x v="3"/>
  </r>
  <r>
    <s v="2017-02-12 Sun"/>
    <n v="764.8"/>
    <n v="748.45"/>
    <n v="46"/>
    <x v="4"/>
    <x v="0"/>
    <x v="11"/>
    <s v="2017"/>
    <x v="0"/>
    <s v="12"/>
    <x v="4"/>
  </r>
  <r>
    <s v="2017-02-13 Mon"/>
    <n v="1348.55"/>
    <n v="1344.96"/>
    <n v="107"/>
    <x v="4"/>
    <x v="0"/>
    <x v="12"/>
    <s v="2017"/>
    <x v="0"/>
    <s v="13"/>
    <x v="5"/>
  </r>
  <r>
    <s v="2017-02-14 Tue"/>
    <n v="1337.2"/>
    <n v="1329.45"/>
    <n v="104"/>
    <x v="4"/>
    <x v="0"/>
    <x v="13"/>
    <s v="2017"/>
    <x v="0"/>
    <s v="14"/>
    <x v="6"/>
  </r>
  <r>
    <s v="2017-02-15 Wed"/>
    <n v="1546.95"/>
    <n v="1520.86"/>
    <n v="111"/>
    <x v="4"/>
    <x v="0"/>
    <x v="14"/>
    <s v="2017"/>
    <x v="0"/>
    <s v="15"/>
    <x v="0"/>
  </r>
  <r>
    <s v="2017-02-16 Thu"/>
    <n v="1341.25"/>
    <n v="1330.8"/>
    <n v="97"/>
    <x v="4"/>
    <x v="0"/>
    <x v="15"/>
    <s v="2017"/>
    <x v="0"/>
    <s v="16"/>
    <x v="1"/>
  </r>
  <r>
    <s v="2017-02-17 Fri"/>
    <n v="1842.25"/>
    <n v="1827.47"/>
    <n v="132"/>
    <x v="4"/>
    <x v="0"/>
    <x v="16"/>
    <s v="2017"/>
    <x v="0"/>
    <s v="17"/>
    <x v="2"/>
  </r>
  <r>
    <s v="2017-02-18 Sat"/>
    <n v="1783.65"/>
    <n v="1779.8"/>
    <n v="114"/>
    <x v="4"/>
    <x v="0"/>
    <x v="17"/>
    <s v="2017"/>
    <x v="0"/>
    <s v="18"/>
    <x v="3"/>
  </r>
  <r>
    <s v="2017-02-19 Sun"/>
    <n v="1058.75"/>
    <n v="1057.5999999999999"/>
    <n v="67"/>
    <x v="4"/>
    <x v="0"/>
    <x v="18"/>
    <s v="2017"/>
    <x v="0"/>
    <s v="19"/>
    <x v="4"/>
  </r>
  <r>
    <s v="2017-02-20 Mon"/>
    <n v="592.65"/>
    <n v="588.12"/>
    <n v="34"/>
    <x v="4"/>
    <x v="0"/>
    <x v="19"/>
    <s v="2017"/>
    <x v="0"/>
    <s v="20"/>
    <x v="5"/>
  </r>
  <r>
    <s v="2017-02-21 Tue"/>
    <n v="1066.45"/>
    <n v="1065.4000000000001"/>
    <n v="79"/>
    <x v="4"/>
    <x v="0"/>
    <x v="20"/>
    <s v="2017"/>
    <x v="0"/>
    <s v="21"/>
    <x v="6"/>
  </r>
  <r>
    <s v="2017-02-22 Wed"/>
    <n v="1251.75"/>
    <n v="1248.5999999999999"/>
    <n v="97"/>
    <x v="4"/>
    <x v="0"/>
    <x v="21"/>
    <s v="2017"/>
    <x v="0"/>
    <s v="22"/>
    <x v="0"/>
  </r>
  <r>
    <s v="2017-02-23 Thu"/>
    <n v="1581.2"/>
    <n v="1560.95"/>
    <n v="117"/>
    <x v="4"/>
    <x v="0"/>
    <x v="22"/>
    <s v="2017"/>
    <x v="0"/>
    <s v="23"/>
    <x v="1"/>
  </r>
  <r>
    <s v="2017-02-24 Fri"/>
    <n v="1810.75"/>
    <n v="1783.27"/>
    <n v="130"/>
    <x v="4"/>
    <x v="0"/>
    <x v="23"/>
    <s v="2017"/>
    <x v="0"/>
    <s v="24"/>
    <x v="2"/>
  </r>
  <r>
    <s v="2017-02-25 Sat"/>
    <n v="1422.45"/>
    <n v="1396.4"/>
    <n v="93"/>
    <x v="4"/>
    <x v="0"/>
    <x v="24"/>
    <s v="2017"/>
    <x v="0"/>
    <s v="25"/>
    <x v="3"/>
  </r>
  <r>
    <s v="2017-02-26 Sun"/>
    <n v="995"/>
    <n v="987.9"/>
    <n v="65"/>
    <x v="4"/>
    <x v="0"/>
    <x v="25"/>
    <s v="2017"/>
    <x v="0"/>
    <s v="26"/>
    <x v="4"/>
  </r>
  <r>
    <s v="2017-02-27 Mon"/>
    <n v="1623"/>
    <n v="1599.5"/>
    <n v="126"/>
    <x v="4"/>
    <x v="0"/>
    <x v="26"/>
    <s v="2017"/>
    <x v="0"/>
    <s v="27"/>
    <x v="5"/>
  </r>
  <r>
    <s v="2017-02-28 Tue"/>
    <n v="1113.0999999999999"/>
    <n v="1090.55"/>
    <n v="86"/>
    <x v="4"/>
    <x v="0"/>
    <x v="27"/>
    <s v="2017"/>
    <x v="0"/>
    <s v="28"/>
    <x v="6"/>
  </r>
  <r>
    <s v="2017-03-01 Wed"/>
    <n v="1389.69"/>
    <n v="1388.56"/>
    <n v="97"/>
    <x v="4"/>
    <x v="0"/>
    <x v="28"/>
    <s v="2017"/>
    <x v="1"/>
    <s v="01"/>
    <x v="0"/>
  </r>
  <r>
    <s v="2017-03-02 Thu"/>
    <n v="1827.2"/>
    <n v="1806.51"/>
    <n v="138"/>
    <x v="4"/>
    <x v="0"/>
    <x v="29"/>
    <s v="2017"/>
    <x v="1"/>
    <s v="02"/>
    <x v="1"/>
  </r>
  <r>
    <s v="2017-03-03 Fri"/>
    <n v="1747.5"/>
    <n v="1731.1"/>
    <n v="121"/>
    <x v="4"/>
    <x v="0"/>
    <x v="30"/>
    <s v="2017"/>
    <x v="1"/>
    <s v="03"/>
    <x v="2"/>
  </r>
  <r>
    <s v="2017-03-04 Sat"/>
    <n v="1586.1"/>
    <n v="1570.87"/>
    <n v="104"/>
    <x v="4"/>
    <x v="0"/>
    <x v="31"/>
    <s v="2017"/>
    <x v="1"/>
    <s v="04"/>
    <x v="3"/>
  </r>
  <r>
    <s v="2017-03-05 Sun"/>
    <n v="1391.25"/>
    <n v="1389.93"/>
    <n v="75"/>
    <x v="4"/>
    <x v="0"/>
    <x v="32"/>
    <s v="2017"/>
    <x v="1"/>
    <s v="05"/>
    <x v="4"/>
  </r>
  <r>
    <s v="2017-03-06 Mon"/>
    <n v="1325.55"/>
    <n v="1323.7"/>
    <n v="110"/>
    <x v="4"/>
    <x v="0"/>
    <x v="33"/>
    <s v="2017"/>
    <x v="1"/>
    <s v="06"/>
    <x v="5"/>
  </r>
  <r>
    <s v="2017-03-07 Tue"/>
    <n v="1292.2"/>
    <n v="1288.8499999999999"/>
    <n v="87"/>
    <x v="4"/>
    <x v="0"/>
    <x v="34"/>
    <s v="2017"/>
    <x v="1"/>
    <s v="07"/>
    <x v="6"/>
  </r>
  <r>
    <s v="2017-03-08 Wed"/>
    <n v="1664.76"/>
    <n v="1662.68"/>
    <n v="116"/>
    <x v="4"/>
    <x v="0"/>
    <x v="35"/>
    <s v="2017"/>
    <x v="1"/>
    <s v="08"/>
    <x v="0"/>
  </r>
  <r>
    <s v="2017-03-09 Thu"/>
    <n v="1636.25"/>
    <n v="1632.5"/>
    <n v="116"/>
    <x v="4"/>
    <x v="0"/>
    <x v="36"/>
    <s v="2017"/>
    <x v="1"/>
    <s v="09"/>
    <x v="1"/>
  </r>
  <r>
    <s v="2017-03-10 Fri"/>
    <n v="1591.6"/>
    <n v="1576"/>
    <n v="102"/>
    <x v="4"/>
    <x v="0"/>
    <x v="37"/>
    <s v="2017"/>
    <x v="1"/>
    <s v="10"/>
    <x v="2"/>
  </r>
  <r>
    <s v="2017-03-11 Sat"/>
    <n v="1418.15"/>
    <n v="1397.62"/>
    <n v="90"/>
    <x v="4"/>
    <x v="0"/>
    <x v="38"/>
    <s v="2017"/>
    <x v="1"/>
    <s v="11"/>
    <x v="3"/>
  </r>
  <r>
    <s v="2017-03-12 Sun"/>
    <n v="849.15"/>
    <n v="832.1"/>
    <n v="53"/>
    <x v="4"/>
    <x v="0"/>
    <x v="39"/>
    <s v="2017"/>
    <x v="1"/>
    <s v="12"/>
    <x v="4"/>
  </r>
  <r>
    <s v="2017-03-13 Mon"/>
    <n v="874.6"/>
    <n v="866.15"/>
    <n v="55"/>
    <x v="4"/>
    <x v="0"/>
    <x v="40"/>
    <s v="2017"/>
    <x v="1"/>
    <s v="13"/>
    <x v="5"/>
  </r>
  <r>
    <s v="2017-03-14 Tue"/>
    <n v="913.3"/>
    <n v="911.8"/>
    <n v="56"/>
    <x v="4"/>
    <x v="0"/>
    <x v="41"/>
    <s v="2017"/>
    <x v="1"/>
    <s v="14"/>
    <x v="6"/>
  </r>
  <r>
    <s v="2017-03-15 Wed"/>
    <n v="1344.95"/>
    <n v="1334.2"/>
    <n v="91"/>
    <x v="4"/>
    <x v="0"/>
    <x v="42"/>
    <s v="2017"/>
    <x v="1"/>
    <s v="15"/>
    <x v="0"/>
  </r>
  <r>
    <s v="2017-03-16 Thu"/>
    <n v="1242.5999999999999"/>
    <n v="1234.5"/>
    <n v="84"/>
    <x v="4"/>
    <x v="0"/>
    <x v="43"/>
    <s v="2017"/>
    <x v="1"/>
    <s v="16"/>
    <x v="1"/>
  </r>
  <r>
    <s v="2017-03-17 Fri"/>
    <n v="1995.55"/>
    <n v="1979.2"/>
    <n v="134"/>
    <x v="4"/>
    <x v="0"/>
    <x v="44"/>
    <s v="2017"/>
    <x v="1"/>
    <s v="17"/>
    <x v="2"/>
  </r>
  <r>
    <s v="2017-03-18 Sat"/>
    <n v="1967.3"/>
    <n v="1963.8"/>
    <n v="131"/>
    <x v="4"/>
    <x v="0"/>
    <x v="45"/>
    <s v="2017"/>
    <x v="1"/>
    <s v="18"/>
    <x v="3"/>
  </r>
  <r>
    <s v="2017-03-19 Sun"/>
    <n v="1464.9"/>
    <n v="1462.71"/>
    <n v="84"/>
    <x v="4"/>
    <x v="0"/>
    <x v="46"/>
    <s v="2017"/>
    <x v="1"/>
    <s v="19"/>
    <x v="4"/>
  </r>
  <r>
    <s v="2017-03-20 Mon"/>
    <n v="1221.96"/>
    <n v="1215.8800000000001"/>
    <n v="97"/>
    <x v="4"/>
    <x v="0"/>
    <x v="47"/>
    <s v="2017"/>
    <x v="1"/>
    <s v="20"/>
    <x v="5"/>
  </r>
  <r>
    <s v="2017-03-21 Tue"/>
    <n v="1445.75"/>
    <n v="1444.7"/>
    <n v="98"/>
    <x v="4"/>
    <x v="0"/>
    <x v="48"/>
    <s v="2017"/>
    <x v="1"/>
    <s v="21"/>
    <x v="6"/>
  </r>
  <r>
    <s v="2017-03-22 Wed"/>
    <n v="1376.7"/>
    <n v="1372.5"/>
    <n v="103"/>
    <x v="4"/>
    <x v="0"/>
    <x v="49"/>
    <s v="2017"/>
    <x v="1"/>
    <s v="22"/>
    <x v="0"/>
  </r>
  <r>
    <s v="2017-03-23 Thu"/>
    <n v="1672.45"/>
    <n v="1665.2"/>
    <n v="118"/>
    <x v="4"/>
    <x v="0"/>
    <x v="50"/>
    <s v="2017"/>
    <x v="1"/>
    <s v="23"/>
    <x v="1"/>
  </r>
  <r>
    <s v="2017-03-24 Fri"/>
    <n v="2083.0500000000002"/>
    <n v="2078.8200000000002"/>
    <n v="148"/>
    <x v="4"/>
    <x v="0"/>
    <x v="51"/>
    <s v="2017"/>
    <x v="1"/>
    <s v="24"/>
    <x v="2"/>
  </r>
  <r>
    <s v="2017-03-25 Sat"/>
    <n v="1671.9"/>
    <n v="1651.15"/>
    <n v="109"/>
    <x v="4"/>
    <x v="0"/>
    <x v="52"/>
    <s v="2017"/>
    <x v="1"/>
    <s v="25"/>
    <x v="3"/>
  </r>
  <r>
    <s v="2017-03-26 Sun"/>
    <n v="1258.9000000000001"/>
    <n v="1257.8"/>
    <n v="80"/>
    <x v="4"/>
    <x v="0"/>
    <x v="53"/>
    <s v="2017"/>
    <x v="1"/>
    <s v="26"/>
    <x v="4"/>
  </r>
  <r>
    <s v="2017-03-27 Mon"/>
    <n v="1187.5"/>
    <n v="1182.2"/>
    <n v="94"/>
    <x v="4"/>
    <x v="0"/>
    <x v="54"/>
    <s v="2017"/>
    <x v="1"/>
    <s v="27"/>
    <x v="5"/>
  </r>
  <r>
    <s v="2017-03-28 Tue"/>
    <n v="1235.75"/>
    <n v="1233"/>
    <n v="105"/>
    <x v="4"/>
    <x v="0"/>
    <x v="55"/>
    <s v="2017"/>
    <x v="1"/>
    <s v="28"/>
    <x v="6"/>
  </r>
  <r>
    <s v="2017-03-29 Wed"/>
    <n v="1592.8"/>
    <n v="1574.35"/>
    <n v="113"/>
    <x v="4"/>
    <x v="0"/>
    <x v="56"/>
    <s v="2017"/>
    <x v="1"/>
    <s v="29"/>
    <x v="0"/>
  </r>
  <r>
    <s v="2017-03-30 Thu"/>
    <n v="1360.45"/>
    <n v="1343.49"/>
    <n v="101"/>
    <x v="4"/>
    <x v="0"/>
    <x v="57"/>
    <s v="2017"/>
    <x v="1"/>
    <s v="30"/>
    <x v="1"/>
  </r>
  <r>
    <s v="2017-03-31 Fri"/>
    <n v="2064.1999999999998"/>
    <n v="2052.1999999999998"/>
    <n v="133"/>
    <x v="4"/>
    <x v="0"/>
    <x v="58"/>
    <s v="2017"/>
    <x v="1"/>
    <s v="31"/>
    <x v="2"/>
  </r>
  <r>
    <s v="2017-04-01 Sat"/>
    <n v="1657.95"/>
    <n v="1653.05"/>
    <n v="100"/>
    <x v="4"/>
    <x v="0"/>
    <x v="59"/>
    <s v="2017"/>
    <x v="2"/>
    <s v="01"/>
    <x v="3"/>
  </r>
  <r>
    <s v="2017-04-02 Sun"/>
    <n v="1452.95"/>
    <n v="1438.58"/>
    <n v="92"/>
    <x v="4"/>
    <x v="0"/>
    <x v="60"/>
    <s v="2017"/>
    <x v="2"/>
    <s v="02"/>
    <x v="4"/>
  </r>
  <r>
    <s v="2017-04-03 Mon"/>
    <n v="1318.2"/>
    <n v="1311.75"/>
    <n v="105"/>
    <x v="4"/>
    <x v="0"/>
    <x v="61"/>
    <s v="2017"/>
    <x v="2"/>
    <s v="03"/>
    <x v="5"/>
  </r>
  <r>
    <s v="2017-04-04 Tue"/>
    <n v="1427.35"/>
    <n v="1421.23"/>
    <n v="101"/>
    <x v="4"/>
    <x v="0"/>
    <x v="62"/>
    <s v="2017"/>
    <x v="2"/>
    <s v="04"/>
    <x v="6"/>
  </r>
  <r>
    <s v="2017-04-05 Wed"/>
    <n v="1564.45"/>
    <n v="1558.38"/>
    <n v="119"/>
    <x v="4"/>
    <x v="0"/>
    <x v="63"/>
    <s v="2017"/>
    <x v="2"/>
    <s v="05"/>
    <x v="0"/>
  </r>
  <r>
    <s v="2017-04-06 Thu"/>
    <n v="1463.85"/>
    <n v="1459.91"/>
    <n v="104"/>
    <x v="4"/>
    <x v="0"/>
    <x v="64"/>
    <s v="2017"/>
    <x v="2"/>
    <s v="06"/>
    <x v="1"/>
  </r>
  <r>
    <s v="2017-04-07 Fri"/>
    <n v="2153.9"/>
    <n v="2143.3200000000002"/>
    <n v="157"/>
    <x v="4"/>
    <x v="0"/>
    <x v="65"/>
    <s v="2017"/>
    <x v="2"/>
    <s v="07"/>
    <x v="2"/>
  </r>
  <r>
    <s v="2017-04-08 Sat"/>
    <n v="2040.2"/>
    <n v="2029.15"/>
    <n v="119"/>
    <x v="4"/>
    <x v="0"/>
    <x v="66"/>
    <s v="2017"/>
    <x v="2"/>
    <s v="08"/>
    <x v="3"/>
  </r>
  <r>
    <s v="2017-04-09 Sun"/>
    <n v="1439.85"/>
    <n v="1434.32"/>
    <n v="80"/>
    <x v="4"/>
    <x v="0"/>
    <x v="67"/>
    <s v="2017"/>
    <x v="2"/>
    <s v="09"/>
    <x v="4"/>
  </r>
  <r>
    <s v="2017-04-10 Mon"/>
    <n v="1418.65"/>
    <n v="1414.7"/>
    <n v="106"/>
    <x v="4"/>
    <x v="0"/>
    <x v="68"/>
    <s v="2017"/>
    <x v="2"/>
    <s v="10"/>
    <x v="5"/>
  </r>
  <r>
    <s v="2017-04-11 Tue"/>
    <n v="1449.65"/>
    <n v="1435.27"/>
    <n v="114"/>
    <x v="4"/>
    <x v="0"/>
    <x v="69"/>
    <s v="2017"/>
    <x v="2"/>
    <s v="11"/>
    <x v="6"/>
  </r>
  <r>
    <s v="2017-04-12 Wed"/>
    <n v="1368.9"/>
    <n v="1362.5"/>
    <n v="111"/>
    <x v="4"/>
    <x v="0"/>
    <x v="70"/>
    <s v="2017"/>
    <x v="2"/>
    <s v="12"/>
    <x v="0"/>
  </r>
  <r>
    <s v="2017-04-13 Thu"/>
    <n v="1785"/>
    <n v="1772.04"/>
    <n v="130"/>
    <x v="4"/>
    <x v="0"/>
    <x v="71"/>
    <s v="2017"/>
    <x v="2"/>
    <s v="13"/>
    <x v="1"/>
  </r>
  <r>
    <s v="2017-04-14 Fri"/>
    <n v="1217.5"/>
    <n v="1217.5"/>
    <n v="79"/>
    <x v="4"/>
    <x v="0"/>
    <x v="72"/>
    <s v="2017"/>
    <x v="2"/>
    <s v="14"/>
    <x v="2"/>
  </r>
  <r>
    <s v="2017-04-15 Sat"/>
    <n v="1231.9000000000001"/>
    <n v="1225.05"/>
    <n v="82"/>
    <x v="4"/>
    <x v="0"/>
    <x v="73"/>
    <s v="2017"/>
    <x v="2"/>
    <s v="15"/>
    <x v="3"/>
  </r>
  <r>
    <s v="2017-04-16 Sun"/>
    <n v="641.70000000000005"/>
    <n v="620.66999999999996"/>
    <n v="35"/>
    <x v="4"/>
    <x v="0"/>
    <x v="74"/>
    <s v="2017"/>
    <x v="2"/>
    <s v="16"/>
    <x v="4"/>
  </r>
  <r>
    <s v="2017-04-17 Mon"/>
    <n v="1592.05"/>
    <n v="1574.63"/>
    <n v="107"/>
    <x v="4"/>
    <x v="0"/>
    <x v="75"/>
    <s v="2017"/>
    <x v="2"/>
    <s v="17"/>
    <x v="5"/>
  </r>
  <r>
    <s v="2017-04-18 Tue"/>
    <n v="1627.75"/>
    <n v="1623.05"/>
    <n v="123"/>
    <x v="4"/>
    <x v="0"/>
    <x v="76"/>
    <s v="2017"/>
    <x v="2"/>
    <s v="18"/>
    <x v="6"/>
  </r>
  <r>
    <s v="2017-04-19 Wed"/>
    <n v="1295.8499999999999"/>
    <n v="1292.6199999999999"/>
    <n v="97"/>
    <x v="4"/>
    <x v="0"/>
    <x v="77"/>
    <s v="2017"/>
    <x v="2"/>
    <s v="19"/>
    <x v="0"/>
  </r>
  <r>
    <s v="2017-04-20 Thu"/>
    <n v="1631.1"/>
    <n v="1624.85"/>
    <n v="125"/>
    <x v="4"/>
    <x v="0"/>
    <x v="78"/>
    <s v="2017"/>
    <x v="2"/>
    <s v="20"/>
    <x v="1"/>
  </r>
  <r>
    <s v="2017-04-21 Fri"/>
    <n v="2060.4499999999998"/>
    <n v="2042.04"/>
    <n v="152"/>
    <x v="4"/>
    <x v="0"/>
    <x v="79"/>
    <s v="2017"/>
    <x v="2"/>
    <s v="21"/>
    <x v="2"/>
  </r>
  <r>
    <s v="2017-04-22 Sat"/>
    <n v="1685.15"/>
    <n v="1662.27"/>
    <n v="106"/>
    <x v="4"/>
    <x v="0"/>
    <x v="80"/>
    <s v="2017"/>
    <x v="2"/>
    <s v="22"/>
    <x v="3"/>
  </r>
  <r>
    <s v="2017-04-23 Sun"/>
    <n v="1419.45"/>
    <n v="1415.54"/>
    <n v="94"/>
    <x v="4"/>
    <x v="0"/>
    <x v="81"/>
    <s v="2017"/>
    <x v="2"/>
    <s v="23"/>
    <x v="4"/>
  </r>
  <r>
    <s v="2017-04-24 Mon"/>
    <n v="1689"/>
    <n v="1685.25"/>
    <n v="122"/>
    <x v="4"/>
    <x v="0"/>
    <x v="82"/>
    <s v="2017"/>
    <x v="2"/>
    <s v="24"/>
    <x v="5"/>
  </r>
  <r>
    <s v="2017-04-25 Tue"/>
    <n v="1626.05"/>
    <n v="1618.5"/>
    <n v="122"/>
    <x v="4"/>
    <x v="0"/>
    <x v="83"/>
    <s v="2017"/>
    <x v="2"/>
    <s v="25"/>
    <x v="6"/>
  </r>
  <r>
    <s v="2017-04-26 Wed"/>
    <n v="1481.5"/>
    <n v="1480.65"/>
    <n v="111"/>
    <x v="4"/>
    <x v="0"/>
    <x v="84"/>
    <s v="2017"/>
    <x v="2"/>
    <s v="26"/>
    <x v="0"/>
  </r>
  <r>
    <s v="2017-04-27 Thu"/>
    <n v="1776.65"/>
    <n v="1760.9"/>
    <n v="134"/>
    <x v="4"/>
    <x v="0"/>
    <x v="85"/>
    <s v="2017"/>
    <x v="2"/>
    <s v="27"/>
    <x v="1"/>
  </r>
  <r>
    <s v="2017-04-28 Fri"/>
    <n v="2228.6999999999998"/>
    <n v="2210.65"/>
    <n v="148"/>
    <x v="4"/>
    <x v="0"/>
    <x v="86"/>
    <s v="2017"/>
    <x v="2"/>
    <s v="28"/>
    <x v="2"/>
  </r>
  <r>
    <s v="2017-04-29 Sat"/>
    <n v="1795.35"/>
    <n v="1787.26"/>
    <n v="117"/>
    <x v="4"/>
    <x v="0"/>
    <x v="87"/>
    <s v="2017"/>
    <x v="2"/>
    <s v="29"/>
    <x v="3"/>
  </r>
  <r>
    <s v="2017-04-30 Sun"/>
    <n v="1159.3499999999999"/>
    <n v="1142.71"/>
    <n v="68"/>
    <x v="4"/>
    <x v="0"/>
    <x v="88"/>
    <s v="2017"/>
    <x v="2"/>
    <s v="30"/>
    <x v="4"/>
  </r>
  <r>
    <s v="2017-02-01 Wed"/>
    <n v="1391.35"/>
    <n v="1386.81"/>
    <n v="86"/>
    <x v="5"/>
    <x v="1"/>
    <x v="0"/>
    <s v="2017"/>
    <x v="0"/>
    <s v="01"/>
    <x v="0"/>
  </r>
  <r>
    <s v="2017-02-02 Thu"/>
    <n v="1633.65"/>
    <n v="1633.65"/>
    <n v="118"/>
    <x v="5"/>
    <x v="1"/>
    <x v="1"/>
    <s v="2017"/>
    <x v="0"/>
    <s v="02"/>
    <x v="1"/>
  </r>
  <r>
    <s v="2017-02-03 Fri"/>
    <n v="1784.15"/>
    <n v="1742.04"/>
    <n v="115"/>
    <x v="5"/>
    <x v="1"/>
    <x v="2"/>
    <s v="2017"/>
    <x v="0"/>
    <s v="03"/>
    <x v="2"/>
  </r>
  <r>
    <s v="2017-02-04 Sat"/>
    <n v="1128.6500000000001"/>
    <n v="1120.7"/>
    <n v="67"/>
    <x v="5"/>
    <x v="1"/>
    <x v="3"/>
    <s v="2017"/>
    <x v="0"/>
    <s v="04"/>
    <x v="3"/>
  </r>
  <r>
    <s v="2017-02-05 Sun"/>
    <n v="959.1"/>
    <n v="950.37"/>
    <n v="57"/>
    <x v="5"/>
    <x v="1"/>
    <x v="4"/>
    <s v="2017"/>
    <x v="0"/>
    <s v="05"/>
    <x v="4"/>
  </r>
  <r>
    <s v="2017-02-06 Mon"/>
    <n v="1125.7"/>
    <n v="1110.25"/>
    <n v="72"/>
    <x v="5"/>
    <x v="1"/>
    <x v="5"/>
    <s v="2017"/>
    <x v="0"/>
    <s v="06"/>
    <x v="5"/>
  </r>
  <r>
    <s v="2017-02-07 Tue"/>
    <n v="1051.7"/>
    <n v="1049.7"/>
    <n v="70"/>
    <x v="5"/>
    <x v="1"/>
    <x v="6"/>
    <s v="2017"/>
    <x v="0"/>
    <s v="07"/>
    <x v="6"/>
  </r>
  <r>
    <s v="2017-02-08 Wed"/>
    <n v="976.65"/>
    <n v="974.65"/>
    <n v="64"/>
    <x v="5"/>
    <x v="1"/>
    <x v="7"/>
    <s v="2017"/>
    <x v="0"/>
    <s v="08"/>
    <x v="0"/>
  </r>
  <r>
    <s v="2017-02-09 Thu"/>
    <n v="1308.25"/>
    <n v="1300.3"/>
    <n v="83"/>
    <x v="5"/>
    <x v="1"/>
    <x v="8"/>
    <s v="2017"/>
    <x v="0"/>
    <s v="09"/>
    <x v="1"/>
  </r>
  <r>
    <s v="2017-02-10 Fri"/>
    <n v="1440.45"/>
    <n v="1432.47"/>
    <n v="88"/>
    <x v="5"/>
    <x v="1"/>
    <x v="9"/>
    <s v="2017"/>
    <x v="0"/>
    <s v="10"/>
    <x v="2"/>
  </r>
  <r>
    <s v="2017-02-11 Sat"/>
    <n v="1313.95"/>
    <n v="1301.5"/>
    <n v="77"/>
    <x v="5"/>
    <x v="1"/>
    <x v="10"/>
    <s v="2017"/>
    <x v="0"/>
    <s v="11"/>
    <x v="3"/>
  </r>
  <r>
    <s v="2017-02-12 Sun"/>
    <n v="1313.15"/>
    <n v="1305.17"/>
    <n v="70"/>
    <x v="5"/>
    <x v="1"/>
    <x v="11"/>
    <s v="2017"/>
    <x v="0"/>
    <s v="12"/>
    <x v="4"/>
  </r>
  <r>
    <s v="2017-02-13 Mon"/>
    <n v="1290.95"/>
    <n v="1262.45"/>
    <n v="60"/>
    <x v="5"/>
    <x v="1"/>
    <x v="12"/>
    <s v="2017"/>
    <x v="0"/>
    <s v="13"/>
    <x v="5"/>
  </r>
  <r>
    <s v="2017-02-14 Tue"/>
    <n v="1362.85"/>
    <n v="1362.85"/>
    <n v="84"/>
    <x v="5"/>
    <x v="1"/>
    <x v="13"/>
    <s v="2017"/>
    <x v="0"/>
    <s v="14"/>
    <x v="6"/>
  </r>
  <r>
    <s v="2017-02-15 Wed"/>
    <n v="1152.4000000000001"/>
    <n v="1152.4000000000001"/>
    <n v="78"/>
    <x v="5"/>
    <x v="1"/>
    <x v="14"/>
    <s v="2017"/>
    <x v="0"/>
    <s v="15"/>
    <x v="0"/>
  </r>
  <r>
    <s v="2017-02-16 Thu"/>
    <n v="1703.95"/>
    <n v="1698.3"/>
    <n v="102"/>
    <x v="5"/>
    <x v="1"/>
    <x v="15"/>
    <s v="2017"/>
    <x v="0"/>
    <s v="16"/>
    <x v="1"/>
  </r>
  <r>
    <s v="2017-02-17 Fri"/>
    <n v="1795.9"/>
    <n v="1764.09"/>
    <n v="110"/>
    <x v="5"/>
    <x v="1"/>
    <x v="16"/>
    <s v="2017"/>
    <x v="0"/>
    <s v="17"/>
    <x v="2"/>
  </r>
  <r>
    <s v="2017-02-18 Sat"/>
    <n v="1433.45"/>
    <n v="1433.45"/>
    <n v="80"/>
    <x v="5"/>
    <x v="1"/>
    <x v="17"/>
    <s v="2017"/>
    <x v="0"/>
    <s v="18"/>
    <x v="3"/>
  </r>
  <r>
    <s v="2017-02-19 Sun"/>
    <n v="1243.55"/>
    <n v="1243.55"/>
    <n v="69"/>
    <x v="5"/>
    <x v="1"/>
    <x v="18"/>
    <s v="2017"/>
    <x v="0"/>
    <s v="19"/>
    <x v="4"/>
  </r>
  <r>
    <s v="2017-02-20 Mon"/>
    <n v="1405.8"/>
    <n v="1403.99"/>
    <n v="74"/>
    <x v="5"/>
    <x v="1"/>
    <x v="19"/>
    <s v="2017"/>
    <x v="0"/>
    <s v="20"/>
    <x v="5"/>
  </r>
  <r>
    <s v="2017-02-21 Tue"/>
    <n v="1097.8499999999999"/>
    <n v="1097.8499999999999"/>
    <n v="70"/>
    <x v="5"/>
    <x v="1"/>
    <x v="20"/>
    <s v="2017"/>
    <x v="0"/>
    <s v="21"/>
    <x v="6"/>
  </r>
  <r>
    <s v="2017-02-22 Wed"/>
    <n v="1533.75"/>
    <n v="1516.8"/>
    <n v="69"/>
    <x v="5"/>
    <x v="1"/>
    <x v="21"/>
    <s v="2017"/>
    <x v="0"/>
    <s v="22"/>
    <x v="0"/>
  </r>
  <r>
    <s v="2017-02-23 Thu"/>
    <n v="1389"/>
    <n v="1371.22"/>
    <n v="87"/>
    <x v="5"/>
    <x v="1"/>
    <x v="22"/>
    <s v="2017"/>
    <x v="0"/>
    <s v="23"/>
    <x v="1"/>
  </r>
  <r>
    <s v="2017-02-24 Fri"/>
    <n v="1833.4"/>
    <n v="1825.45"/>
    <n v="115"/>
    <x v="5"/>
    <x v="1"/>
    <x v="23"/>
    <s v="2017"/>
    <x v="0"/>
    <s v="24"/>
    <x v="2"/>
  </r>
  <r>
    <s v="2017-02-25 Sat"/>
    <n v="1647.7"/>
    <n v="1637.75"/>
    <n v="93"/>
    <x v="5"/>
    <x v="1"/>
    <x v="24"/>
    <s v="2017"/>
    <x v="0"/>
    <s v="25"/>
    <x v="3"/>
  </r>
  <r>
    <s v="2017-02-26 Sun"/>
    <n v="1370.95"/>
    <n v="1366.47"/>
    <n v="85"/>
    <x v="5"/>
    <x v="1"/>
    <x v="25"/>
    <s v="2017"/>
    <x v="0"/>
    <s v="26"/>
    <x v="4"/>
  </r>
  <r>
    <s v="2017-02-27 Mon"/>
    <n v="1129.1500000000001"/>
    <n v="1121.2"/>
    <n v="75"/>
    <x v="5"/>
    <x v="1"/>
    <x v="26"/>
    <s v="2017"/>
    <x v="0"/>
    <s v="27"/>
    <x v="5"/>
  </r>
  <r>
    <s v="2017-02-28 Tue"/>
    <n v="1477.85"/>
    <n v="1477.85"/>
    <n v="86"/>
    <x v="5"/>
    <x v="1"/>
    <x v="27"/>
    <s v="2017"/>
    <x v="0"/>
    <s v="28"/>
    <x v="6"/>
  </r>
  <r>
    <s v="2017-03-01 Wed"/>
    <n v="1049.1500000000001"/>
    <n v="1037.45"/>
    <n v="72"/>
    <x v="5"/>
    <x v="1"/>
    <x v="28"/>
    <s v="2017"/>
    <x v="1"/>
    <s v="01"/>
    <x v="0"/>
  </r>
  <r>
    <s v="2017-03-02 Thu"/>
    <n v="1528.35"/>
    <n v="1512.45"/>
    <n v="95"/>
    <x v="5"/>
    <x v="1"/>
    <x v="29"/>
    <s v="2017"/>
    <x v="1"/>
    <s v="02"/>
    <x v="1"/>
  </r>
  <r>
    <s v="2017-03-03 Fri"/>
    <n v="2031"/>
    <n v="2015.1"/>
    <n v="130"/>
    <x v="5"/>
    <x v="1"/>
    <x v="30"/>
    <s v="2017"/>
    <x v="1"/>
    <s v="03"/>
    <x v="2"/>
  </r>
  <r>
    <s v="2017-03-04 Sat"/>
    <n v="2083.0500000000002"/>
    <n v="2059.64"/>
    <n v="117"/>
    <x v="5"/>
    <x v="1"/>
    <x v="31"/>
    <s v="2017"/>
    <x v="1"/>
    <s v="04"/>
    <x v="3"/>
  </r>
  <r>
    <s v="2017-03-05 Sun"/>
    <n v="1139.2"/>
    <n v="1129.82"/>
    <n v="69"/>
    <x v="5"/>
    <x v="1"/>
    <x v="32"/>
    <s v="2017"/>
    <x v="1"/>
    <s v="05"/>
    <x v="4"/>
  </r>
  <r>
    <s v="2017-03-06 Mon"/>
    <n v="829.9"/>
    <n v="829.9"/>
    <n v="54"/>
    <x v="5"/>
    <x v="1"/>
    <x v="33"/>
    <s v="2017"/>
    <x v="1"/>
    <s v="06"/>
    <x v="5"/>
  </r>
  <r>
    <s v="2017-03-07 Tue"/>
    <n v="1050.55"/>
    <n v="1050.55"/>
    <n v="64"/>
    <x v="5"/>
    <x v="1"/>
    <x v="34"/>
    <s v="2017"/>
    <x v="1"/>
    <s v="07"/>
    <x v="6"/>
  </r>
  <r>
    <s v="2017-03-08 Wed"/>
    <n v="1113"/>
    <n v="1097.0999999999999"/>
    <n v="68"/>
    <x v="5"/>
    <x v="1"/>
    <x v="35"/>
    <s v="2017"/>
    <x v="1"/>
    <s v="08"/>
    <x v="0"/>
  </r>
  <r>
    <s v="2017-03-09 Thu"/>
    <n v="1279.3499999999999"/>
    <n v="1263.45"/>
    <n v="90"/>
    <x v="5"/>
    <x v="1"/>
    <x v="36"/>
    <s v="2017"/>
    <x v="1"/>
    <s v="09"/>
    <x v="1"/>
  </r>
  <r>
    <s v="2017-03-10 Fri"/>
    <n v="1620.2"/>
    <n v="1620.2"/>
    <n v="94"/>
    <x v="5"/>
    <x v="1"/>
    <x v="37"/>
    <s v="2017"/>
    <x v="1"/>
    <s v="10"/>
    <x v="2"/>
  </r>
  <r>
    <s v="2017-03-11 Sat"/>
    <n v="1469.95"/>
    <n v="1457.75"/>
    <n v="89"/>
    <x v="5"/>
    <x v="1"/>
    <x v="38"/>
    <s v="2017"/>
    <x v="1"/>
    <s v="11"/>
    <x v="3"/>
  </r>
  <r>
    <s v="2017-03-12 Sun"/>
    <n v="1074.8499999999999"/>
    <n v="1069.0999999999999"/>
    <n v="63"/>
    <x v="5"/>
    <x v="1"/>
    <x v="39"/>
    <s v="2017"/>
    <x v="1"/>
    <s v="12"/>
    <x v="4"/>
  </r>
  <r>
    <s v="2017-03-13 Mon"/>
    <n v="1140.05"/>
    <n v="1131.0999999999999"/>
    <n v="71"/>
    <x v="5"/>
    <x v="1"/>
    <x v="40"/>
    <s v="2017"/>
    <x v="1"/>
    <s v="13"/>
    <x v="5"/>
  </r>
  <r>
    <s v="2017-03-14 Tue"/>
    <n v="1237.4000000000001"/>
    <n v="1229.45"/>
    <n v="77"/>
    <x v="5"/>
    <x v="1"/>
    <x v="41"/>
    <s v="2017"/>
    <x v="1"/>
    <s v="14"/>
    <x v="6"/>
  </r>
  <r>
    <s v="2017-03-15 Wed"/>
    <n v="1326.75"/>
    <n v="1316.3"/>
    <n v="86"/>
    <x v="5"/>
    <x v="1"/>
    <x v="42"/>
    <s v="2017"/>
    <x v="1"/>
    <s v="15"/>
    <x v="0"/>
  </r>
  <r>
    <s v="2017-03-16 Thu"/>
    <n v="1671.8"/>
    <n v="1650.4"/>
    <n v="111"/>
    <x v="5"/>
    <x v="1"/>
    <x v="43"/>
    <s v="2017"/>
    <x v="1"/>
    <s v="16"/>
    <x v="1"/>
  </r>
  <r>
    <s v="2017-03-17 Fri"/>
    <n v="1903.25"/>
    <n v="1889.55"/>
    <n v="124"/>
    <x v="5"/>
    <x v="1"/>
    <x v="44"/>
    <s v="2017"/>
    <x v="1"/>
    <s v="17"/>
    <x v="2"/>
  </r>
  <r>
    <s v="2017-03-18 Sat"/>
    <n v="1650.05"/>
    <n v="1637.6"/>
    <n v="93"/>
    <x v="5"/>
    <x v="1"/>
    <x v="45"/>
    <s v="2017"/>
    <x v="1"/>
    <s v="18"/>
    <x v="3"/>
  </r>
  <r>
    <s v="2017-03-19 Sun"/>
    <n v="1169.7"/>
    <n v="1134.1500000000001"/>
    <n v="63"/>
    <x v="5"/>
    <x v="1"/>
    <x v="46"/>
    <s v="2017"/>
    <x v="1"/>
    <s v="19"/>
    <x v="4"/>
  </r>
  <r>
    <s v="2017-03-20 Mon"/>
    <n v="1291.25"/>
    <n v="1282.79"/>
    <n v="84"/>
    <x v="5"/>
    <x v="1"/>
    <x v="47"/>
    <s v="2017"/>
    <x v="1"/>
    <s v="20"/>
    <x v="5"/>
  </r>
  <r>
    <s v="2017-03-21 Tue"/>
    <n v="993.85"/>
    <n v="989.37"/>
    <n v="61"/>
    <x v="5"/>
    <x v="1"/>
    <x v="48"/>
    <s v="2017"/>
    <x v="1"/>
    <s v="21"/>
    <x v="6"/>
  </r>
  <r>
    <s v="2017-03-22 Wed"/>
    <n v="1518.9"/>
    <n v="1496.84"/>
    <n v="81"/>
    <x v="5"/>
    <x v="1"/>
    <x v="49"/>
    <s v="2017"/>
    <x v="1"/>
    <s v="22"/>
    <x v="0"/>
  </r>
  <r>
    <s v="2017-03-23 Thu"/>
    <n v="1542.65"/>
    <n v="1542.65"/>
    <n v="109"/>
    <x v="5"/>
    <x v="1"/>
    <x v="50"/>
    <s v="2017"/>
    <x v="1"/>
    <s v="23"/>
    <x v="1"/>
  </r>
  <r>
    <s v="2017-03-24 Fri"/>
    <n v="1730"/>
    <n v="1722"/>
    <n v="102"/>
    <x v="5"/>
    <x v="1"/>
    <x v="51"/>
    <s v="2017"/>
    <x v="1"/>
    <s v="24"/>
    <x v="2"/>
  </r>
  <r>
    <s v="2017-03-25 Sat"/>
    <n v="1830.85"/>
    <n v="1811.19"/>
    <n v="92"/>
    <x v="5"/>
    <x v="1"/>
    <x v="52"/>
    <s v="2017"/>
    <x v="1"/>
    <s v="25"/>
    <x v="3"/>
  </r>
  <r>
    <s v="2017-03-26 Sun"/>
    <n v="1754.85"/>
    <n v="1735.94"/>
    <n v="104"/>
    <x v="5"/>
    <x v="1"/>
    <x v="53"/>
    <s v="2017"/>
    <x v="1"/>
    <s v="26"/>
    <x v="4"/>
  </r>
  <r>
    <s v="2017-03-27 Mon"/>
    <n v="1318.55"/>
    <n v="1310.5999999999999"/>
    <n v="86"/>
    <x v="5"/>
    <x v="1"/>
    <x v="54"/>
    <s v="2017"/>
    <x v="1"/>
    <s v="27"/>
    <x v="5"/>
  </r>
  <r>
    <s v="2017-03-28 Tue"/>
    <n v="1364.8"/>
    <n v="1356.85"/>
    <n v="78"/>
    <x v="5"/>
    <x v="1"/>
    <x v="55"/>
    <s v="2017"/>
    <x v="1"/>
    <s v="28"/>
    <x v="6"/>
  </r>
  <r>
    <s v="2017-03-29 Wed"/>
    <n v="1915.1"/>
    <n v="1915.1"/>
    <n v="116"/>
    <x v="5"/>
    <x v="1"/>
    <x v="56"/>
    <s v="2017"/>
    <x v="1"/>
    <s v="29"/>
    <x v="0"/>
  </r>
  <r>
    <s v="2017-03-30 Thu"/>
    <n v="1447.2"/>
    <n v="1447.2"/>
    <n v="90"/>
    <x v="5"/>
    <x v="1"/>
    <x v="57"/>
    <s v="2017"/>
    <x v="1"/>
    <s v="30"/>
    <x v="1"/>
  </r>
  <r>
    <s v="2017-03-31 Fri"/>
    <n v="2038"/>
    <n v="2022.1"/>
    <n v="125"/>
    <x v="5"/>
    <x v="1"/>
    <x v="58"/>
    <s v="2017"/>
    <x v="1"/>
    <s v="31"/>
    <x v="2"/>
  </r>
  <r>
    <s v="2017-04-01 Sat"/>
    <n v="1693.55"/>
    <n v="1649.64"/>
    <n v="101"/>
    <x v="5"/>
    <x v="1"/>
    <x v="59"/>
    <s v="2017"/>
    <x v="2"/>
    <s v="01"/>
    <x v="3"/>
  </r>
  <r>
    <s v="2017-04-02 Sun"/>
    <n v="1614.95"/>
    <n v="1614.95"/>
    <n v="95"/>
    <x v="5"/>
    <x v="1"/>
    <x v="60"/>
    <s v="2017"/>
    <x v="2"/>
    <s v="02"/>
    <x v="4"/>
  </r>
  <r>
    <s v="2017-04-03 Mon"/>
    <n v="1526.2"/>
    <n v="1503.32"/>
    <n v="96"/>
    <x v="5"/>
    <x v="1"/>
    <x v="61"/>
    <s v="2017"/>
    <x v="2"/>
    <s v="03"/>
    <x v="5"/>
  </r>
  <r>
    <s v="2017-04-04 Tue"/>
    <n v="1468.75"/>
    <n v="1449.35"/>
    <n v="87"/>
    <x v="5"/>
    <x v="1"/>
    <x v="62"/>
    <s v="2017"/>
    <x v="2"/>
    <s v="04"/>
    <x v="6"/>
  </r>
  <r>
    <s v="2017-04-05 Wed"/>
    <n v="1376"/>
    <n v="1354.85"/>
    <n v="86"/>
    <x v="5"/>
    <x v="1"/>
    <x v="63"/>
    <s v="2017"/>
    <x v="2"/>
    <s v="05"/>
    <x v="0"/>
  </r>
  <r>
    <s v="2017-04-06 Thu"/>
    <n v="1802.05"/>
    <n v="1782.77"/>
    <n v="108"/>
    <x v="5"/>
    <x v="1"/>
    <x v="64"/>
    <s v="2017"/>
    <x v="2"/>
    <s v="06"/>
    <x v="1"/>
  </r>
  <r>
    <s v="2017-04-07 Fri"/>
    <n v="1843.9"/>
    <n v="1814.77"/>
    <n v="106"/>
    <x v="5"/>
    <x v="1"/>
    <x v="65"/>
    <s v="2017"/>
    <x v="2"/>
    <s v="07"/>
    <x v="2"/>
  </r>
  <r>
    <s v="2017-04-08 Sat"/>
    <n v="1653.55"/>
    <n v="1640.1"/>
    <n v="94"/>
    <x v="5"/>
    <x v="1"/>
    <x v="66"/>
    <s v="2017"/>
    <x v="2"/>
    <s v="08"/>
    <x v="3"/>
  </r>
  <r>
    <s v="2017-04-09 Sun"/>
    <n v="1201.8499999999999"/>
    <n v="1194.1199999999999"/>
    <n v="66"/>
    <x v="5"/>
    <x v="1"/>
    <x v="67"/>
    <s v="2017"/>
    <x v="2"/>
    <s v="09"/>
    <x v="4"/>
  </r>
  <r>
    <s v="2017-04-10 Mon"/>
    <n v="1283.25"/>
    <n v="1261.8499999999999"/>
    <n v="80"/>
    <x v="5"/>
    <x v="1"/>
    <x v="68"/>
    <s v="2017"/>
    <x v="2"/>
    <s v="10"/>
    <x v="5"/>
  </r>
  <r>
    <s v="2017-04-11 Tue"/>
    <n v="1440.25"/>
    <n v="1428.55"/>
    <n v="100"/>
    <x v="5"/>
    <x v="1"/>
    <x v="69"/>
    <s v="2017"/>
    <x v="2"/>
    <s v="11"/>
    <x v="6"/>
  </r>
  <r>
    <s v="2017-04-12 Wed"/>
    <n v="1042.8"/>
    <n v="1042.8"/>
    <n v="69"/>
    <x v="5"/>
    <x v="1"/>
    <x v="70"/>
    <s v="2017"/>
    <x v="2"/>
    <s v="12"/>
    <x v="0"/>
  </r>
  <r>
    <s v="2017-04-13 Thu"/>
    <n v="1520"/>
    <n v="1503.55"/>
    <n v="98"/>
    <x v="5"/>
    <x v="1"/>
    <x v="71"/>
    <s v="2017"/>
    <x v="2"/>
    <s v="13"/>
    <x v="1"/>
  </r>
  <r>
    <s v="2017-04-14 Fri"/>
    <n v="1705.55"/>
    <n v="1682.15"/>
    <n v="89"/>
    <x v="5"/>
    <x v="1"/>
    <x v="72"/>
    <s v="2017"/>
    <x v="2"/>
    <s v="14"/>
    <x v="2"/>
  </r>
  <r>
    <s v="2017-04-15 Sat"/>
    <n v="1091.5999999999999"/>
    <n v="1084.0999999999999"/>
    <n v="62"/>
    <x v="5"/>
    <x v="1"/>
    <x v="73"/>
    <s v="2017"/>
    <x v="2"/>
    <s v="15"/>
    <x v="3"/>
  </r>
  <r>
    <s v="2017-04-16 Sun"/>
    <n v="615.35"/>
    <n v="615.35"/>
    <n v="37"/>
    <x v="5"/>
    <x v="1"/>
    <x v="74"/>
    <s v="2017"/>
    <x v="2"/>
    <s v="16"/>
    <x v="4"/>
  </r>
  <r>
    <s v="2017-04-17 Mon"/>
    <n v="1234.1500000000001"/>
    <n v="1226.6500000000001"/>
    <n v="70"/>
    <x v="5"/>
    <x v="1"/>
    <x v="75"/>
    <s v="2017"/>
    <x v="2"/>
    <s v="17"/>
    <x v="5"/>
  </r>
  <r>
    <s v="2017-04-18 Tue"/>
    <n v="1268.25"/>
    <n v="1268.25"/>
    <n v="74"/>
    <x v="5"/>
    <x v="1"/>
    <x v="76"/>
    <s v="2017"/>
    <x v="2"/>
    <s v="18"/>
    <x v="6"/>
  </r>
  <r>
    <s v="2017-04-19 Wed"/>
    <n v="1285.05"/>
    <n v="1273.1199999999999"/>
    <n v="87"/>
    <x v="5"/>
    <x v="1"/>
    <x v="77"/>
    <s v="2017"/>
    <x v="2"/>
    <s v="19"/>
    <x v="0"/>
  </r>
  <r>
    <s v="2017-04-20 Thu"/>
    <n v="1646.6"/>
    <n v="1638.65"/>
    <n v="100"/>
    <x v="5"/>
    <x v="1"/>
    <x v="78"/>
    <s v="2017"/>
    <x v="2"/>
    <s v="20"/>
    <x v="1"/>
  </r>
  <r>
    <s v="2017-04-21 Fri"/>
    <n v="1796.95"/>
    <n v="1781.5"/>
    <n v="107"/>
    <x v="5"/>
    <x v="1"/>
    <x v="79"/>
    <s v="2017"/>
    <x v="2"/>
    <s v="21"/>
    <x v="2"/>
  </r>
  <r>
    <s v="2017-04-22 Sat"/>
    <n v="2039.9"/>
    <n v="2022.7"/>
    <n v="107"/>
    <x v="5"/>
    <x v="1"/>
    <x v="80"/>
    <s v="2017"/>
    <x v="2"/>
    <s v="22"/>
    <x v="3"/>
  </r>
  <r>
    <s v="2017-04-23 Sun"/>
    <n v="1070.55"/>
    <n v="1065.05"/>
    <n v="67"/>
    <x v="5"/>
    <x v="1"/>
    <x v="81"/>
    <s v="2017"/>
    <x v="2"/>
    <s v="23"/>
    <x v="4"/>
  </r>
  <r>
    <s v="2017-04-24 Mon"/>
    <n v="1138.5999999999999"/>
    <n v="1114.75"/>
    <n v="75"/>
    <x v="5"/>
    <x v="1"/>
    <x v="82"/>
    <s v="2017"/>
    <x v="2"/>
    <s v="24"/>
    <x v="5"/>
  </r>
  <r>
    <s v="2017-04-25 Tue"/>
    <n v="1369.9"/>
    <n v="1354"/>
    <n v="90"/>
    <x v="5"/>
    <x v="1"/>
    <x v="83"/>
    <s v="2017"/>
    <x v="2"/>
    <s v="25"/>
    <x v="6"/>
  </r>
  <r>
    <s v="2017-04-26 Wed"/>
    <n v="1353.8"/>
    <n v="1334.86"/>
    <n v="87"/>
    <x v="5"/>
    <x v="1"/>
    <x v="84"/>
    <s v="2017"/>
    <x v="2"/>
    <s v="26"/>
    <x v="0"/>
  </r>
  <r>
    <s v="2017-04-27 Thu"/>
    <n v="1626.25"/>
    <n v="1622.5"/>
    <n v="108"/>
    <x v="5"/>
    <x v="1"/>
    <x v="85"/>
    <s v="2017"/>
    <x v="2"/>
    <s v="27"/>
    <x v="1"/>
  </r>
  <r>
    <s v="2017-04-28 Fri"/>
    <n v="1915.35"/>
    <n v="1886.75"/>
    <n v="121"/>
    <x v="5"/>
    <x v="1"/>
    <x v="86"/>
    <s v="2017"/>
    <x v="2"/>
    <s v="28"/>
    <x v="2"/>
  </r>
  <r>
    <s v="2017-04-29 Sat"/>
    <n v="1533.7"/>
    <n v="1519.8"/>
    <n v="81"/>
    <x v="5"/>
    <x v="1"/>
    <x v="87"/>
    <s v="2017"/>
    <x v="2"/>
    <s v="29"/>
    <x v="3"/>
  </r>
  <r>
    <s v="2017-04-30 Sun"/>
    <n v="1646.45"/>
    <n v="1614.16"/>
    <n v="101"/>
    <x v="5"/>
    <x v="1"/>
    <x v="88"/>
    <s v="2017"/>
    <x v="2"/>
    <s v="30"/>
    <x v="4"/>
  </r>
  <r>
    <s v="2017-02-01 Wed"/>
    <n v="3508.25"/>
    <n v="3481.41"/>
    <n v="243"/>
    <x v="6"/>
    <x v="0"/>
    <x v="0"/>
    <s v="2017"/>
    <x v="0"/>
    <s v="01"/>
    <x v="0"/>
  </r>
  <r>
    <s v="2017-02-02 Thu"/>
    <n v="3814.2"/>
    <n v="3793.24"/>
    <n v="259"/>
    <x v="6"/>
    <x v="0"/>
    <x v="1"/>
    <s v="2017"/>
    <x v="0"/>
    <s v="02"/>
    <x v="1"/>
  </r>
  <r>
    <s v="2017-02-03 Fri"/>
    <n v="5485.65"/>
    <n v="5469.77"/>
    <n v="324"/>
    <x v="6"/>
    <x v="0"/>
    <x v="2"/>
    <s v="2017"/>
    <x v="0"/>
    <s v="03"/>
    <x v="2"/>
  </r>
  <r>
    <s v="2017-02-04 Sat"/>
    <n v="4127"/>
    <n v="4122.3"/>
    <n v="234"/>
    <x v="6"/>
    <x v="0"/>
    <x v="3"/>
    <s v="2017"/>
    <x v="0"/>
    <s v="04"/>
    <x v="3"/>
  </r>
  <r>
    <s v="2017-02-05 Sun"/>
    <n v="2604.5"/>
    <n v="2600.4699999999998"/>
    <n v="164"/>
    <x v="6"/>
    <x v="0"/>
    <x v="4"/>
    <s v="2017"/>
    <x v="0"/>
    <s v="05"/>
    <x v="4"/>
  </r>
  <r>
    <s v="2017-02-06 Mon"/>
    <n v="2916.65"/>
    <n v="2850.11"/>
    <n v="189"/>
    <x v="6"/>
    <x v="0"/>
    <x v="5"/>
    <s v="2017"/>
    <x v="0"/>
    <s v="06"/>
    <x v="5"/>
  </r>
  <r>
    <s v="2017-02-07 Tue"/>
    <n v="1942.05"/>
    <n v="1938.94"/>
    <n v="124"/>
    <x v="6"/>
    <x v="0"/>
    <x v="6"/>
    <s v="2017"/>
    <x v="0"/>
    <s v="07"/>
    <x v="6"/>
  </r>
  <r>
    <s v="2017-02-08 Wed"/>
    <n v="2860.45"/>
    <n v="2845.54"/>
    <n v="207"/>
    <x v="6"/>
    <x v="0"/>
    <x v="7"/>
    <s v="2017"/>
    <x v="0"/>
    <s v="08"/>
    <x v="0"/>
  </r>
  <r>
    <s v="2017-02-09 Thu"/>
    <n v="3746.3"/>
    <n v="3732.49"/>
    <n v="246"/>
    <x v="6"/>
    <x v="0"/>
    <x v="8"/>
    <s v="2017"/>
    <x v="0"/>
    <s v="09"/>
    <x v="1"/>
  </r>
  <r>
    <s v="2017-02-10 Fri"/>
    <n v="4075.75"/>
    <n v="4050.88"/>
    <n v="279"/>
    <x v="6"/>
    <x v="0"/>
    <x v="9"/>
    <s v="2017"/>
    <x v="0"/>
    <s v="10"/>
    <x v="2"/>
  </r>
  <r>
    <s v="2017-02-11 Sat"/>
    <n v="4515.1000000000004"/>
    <n v="4497.6000000000004"/>
    <n v="285"/>
    <x v="6"/>
    <x v="0"/>
    <x v="10"/>
    <s v="2017"/>
    <x v="0"/>
    <s v="11"/>
    <x v="3"/>
  </r>
  <r>
    <s v="2017-02-12 Sun"/>
    <n v="2428.25"/>
    <n v="2412.56"/>
    <n v="149"/>
    <x v="6"/>
    <x v="0"/>
    <x v="11"/>
    <s v="2017"/>
    <x v="0"/>
    <s v="12"/>
    <x v="4"/>
  </r>
  <r>
    <s v="2017-02-13 Mon"/>
    <n v="2612.1999999999998"/>
    <n v="2578.29"/>
    <n v="173"/>
    <x v="6"/>
    <x v="0"/>
    <x v="12"/>
    <s v="2017"/>
    <x v="0"/>
    <s v="13"/>
    <x v="5"/>
  </r>
  <r>
    <s v="2017-02-14 Tue"/>
    <n v="3724.1"/>
    <n v="3709.91"/>
    <n v="225"/>
    <x v="6"/>
    <x v="0"/>
    <x v="13"/>
    <s v="2017"/>
    <x v="0"/>
    <s v="14"/>
    <x v="6"/>
  </r>
  <r>
    <s v="2017-02-15 Wed"/>
    <n v="3442.55"/>
    <n v="3440.81"/>
    <n v="230"/>
    <x v="6"/>
    <x v="0"/>
    <x v="14"/>
    <s v="2017"/>
    <x v="0"/>
    <s v="15"/>
    <x v="0"/>
  </r>
  <r>
    <s v="2017-02-16 Thu"/>
    <n v="4300.3"/>
    <n v="4279.88"/>
    <n v="270"/>
    <x v="6"/>
    <x v="0"/>
    <x v="15"/>
    <s v="2017"/>
    <x v="0"/>
    <s v="16"/>
    <x v="1"/>
  </r>
  <r>
    <s v="2017-02-17 Fri"/>
    <n v="5320.9"/>
    <n v="5301.06"/>
    <n v="316"/>
    <x v="6"/>
    <x v="0"/>
    <x v="16"/>
    <s v="2017"/>
    <x v="0"/>
    <s v="17"/>
    <x v="2"/>
  </r>
  <r>
    <s v="2017-02-18 Sat"/>
    <n v="6306.4"/>
    <n v="6290.05"/>
    <n v="324"/>
    <x v="6"/>
    <x v="0"/>
    <x v="17"/>
    <s v="2017"/>
    <x v="0"/>
    <s v="18"/>
    <x v="3"/>
  </r>
  <r>
    <s v="2017-02-19 Sun"/>
    <n v="4814.75"/>
    <n v="4799.93"/>
    <n v="254"/>
    <x v="6"/>
    <x v="0"/>
    <x v="18"/>
    <s v="2017"/>
    <x v="0"/>
    <s v="19"/>
    <x v="4"/>
  </r>
  <r>
    <s v="2017-02-20 Mon"/>
    <n v="3888.4"/>
    <n v="3779.6"/>
    <n v="188"/>
    <x v="6"/>
    <x v="0"/>
    <x v="19"/>
    <s v="2017"/>
    <x v="0"/>
    <s v="20"/>
    <x v="5"/>
  </r>
  <r>
    <s v="2017-02-21 Tue"/>
    <n v="3358.2"/>
    <n v="3352.19"/>
    <n v="221"/>
    <x v="6"/>
    <x v="0"/>
    <x v="20"/>
    <s v="2017"/>
    <x v="0"/>
    <s v="21"/>
    <x v="6"/>
  </r>
  <r>
    <s v="2017-02-22 Wed"/>
    <n v="3328.95"/>
    <n v="3322.89"/>
    <n v="217"/>
    <x v="6"/>
    <x v="0"/>
    <x v="21"/>
    <s v="2017"/>
    <x v="0"/>
    <s v="22"/>
    <x v="0"/>
  </r>
  <r>
    <s v="2017-02-23 Thu"/>
    <n v="3833.3"/>
    <n v="3830.67"/>
    <n v="243"/>
    <x v="6"/>
    <x v="0"/>
    <x v="22"/>
    <s v="2017"/>
    <x v="0"/>
    <s v="23"/>
    <x v="1"/>
  </r>
  <r>
    <s v="2017-02-24 Fri"/>
    <n v="4906.6099999999997"/>
    <n v="4892.3500000000004"/>
    <n v="300"/>
    <x v="6"/>
    <x v="0"/>
    <x v="23"/>
    <s v="2017"/>
    <x v="0"/>
    <s v="24"/>
    <x v="2"/>
  </r>
  <r>
    <s v="2017-02-25 Sat"/>
    <n v="4776.2"/>
    <n v="4752.16"/>
    <n v="264"/>
    <x v="6"/>
    <x v="0"/>
    <x v="24"/>
    <s v="2017"/>
    <x v="0"/>
    <s v="25"/>
    <x v="3"/>
  </r>
  <r>
    <s v="2017-02-26 Sun"/>
    <n v="3293.1"/>
    <n v="3288.47"/>
    <n v="192"/>
    <x v="6"/>
    <x v="0"/>
    <x v="25"/>
    <s v="2017"/>
    <x v="0"/>
    <s v="26"/>
    <x v="4"/>
  </r>
  <r>
    <s v="2017-02-27 Mon"/>
    <n v="3713.8"/>
    <n v="3685.46"/>
    <n v="222"/>
    <x v="6"/>
    <x v="0"/>
    <x v="26"/>
    <s v="2017"/>
    <x v="0"/>
    <s v="27"/>
    <x v="5"/>
  </r>
  <r>
    <s v="2017-02-28 Tue"/>
    <n v="3502.5"/>
    <n v="3487.31"/>
    <n v="225"/>
    <x v="6"/>
    <x v="0"/>
    <x v="27"/>
    <s v="2017"/>
    <x v="0"/>
    <s v="28"/>
    <x v="6"/>
  </r>
  <r>
    <s v="2017-03-01 Wed"/>
    <n v="3843.8"/>
    <n v="3835.12"/>
    <n v="252"/>
    <x v="6"/>
    <x v="0"/>
    <x v="28"/>
    <s v="2017"/>
    <x v="1"/>
    <s v="01"/>
    <x v="0"/>
  </r>
  <r>
    <s v="2017-03-02 Thu"/>
    <n v="4008.7"/>
    <n v="3988.13"/>
    <n v="248"/>
    <x v="6"/>
    <x v="0"/>
    <x v="29"/>
    <s v="2017"/>
    <x v="1"/>
    <s v="02"/>
    <x v="1"/>
  </r>
  <r>
    <s v="2017-03-03 Fri"/>
    <n v="5101.8500000000004"/>
    <n v="5081.63"/>
    <n v="310"/>
    <x v="6"/>
    <x v="0"/>
    <x v="30"/>
    <s v="2017"/>
    <x v="1"/>
    <s v="03"/>
    <x v="2"/>
  </r>
  <r>
    <s v="2017-03-04 Sat"/>
    <n v="4661.8"/>
    <n v="4649.5"/>
    <n v="248"/>
    <x v="6"/>
    <x v="0"/>
    <x v="31"/>
    <s v="2017"/>
    <x v="1"/>
    <s v="04"/>
    <x v="3"/>
  </r>
  <r>
    <s v="2017-03-05 Sun"/>
    <n v="4018.35"/>
    <n v="4013.23"/>
    <n v="211"/>
    <x v="6"/>
    <x v="0"/>
    <x v="32"/>
    <s v="2017"/>
    <x v="1"/>
    <s v="05"/>
    <x v="4"/>
  </r>
  <r>
    <s v="2017-03-06 Mon"/>
    <n v="3615.4"/>
    <n v="3574.79"/>
    <n v="234"/>
    <x v="6"/>
    <x v="0"/>
    <x v="33"/>
    <s v="2017"/>
    <x v="1"/>
    <s v="06"/>
    <x v="5"/>
  </r>
  <r>
    <s v="2017-03-07 Tue"/>
    <n v="3370.9"/>
    <n v="3347.16"/>
    <n v="227"/>
    <x v="6"/>
    <x v="0"/>
    <x v="34"/>
    <s v="2017"/>
    <x v="1"/>
    <s v="07"/>
    <x v="6"/>
  </r>
  <r>
    <s v="2017-03-08 Wed"/>
    <n v="4032.36"/>
    <n v="4000.33"/>
    <n v="255"/>
    <x v="6"/>
    <x v="0"/>
    <x v="35"/>
    <s v="2017"/>
    <x v="1"/>
    <s v="08"/>
    <x v="0"/>
  </r>
  <r>
    <s v="2017-03-09 Thu"/>
    <n v="4205.5"/>
    <n v="4193.2"/>
    <n v="246"/>
    <x v="6"/>
    <x v="0"/>
    <x v="36"/>
    <s v="2017"/>
    <x v="1"/>
    <s v="09"/>
    <x v="1"/>
  </r>
  <r>
    <s v="2017-03-10 Fri"/>
    <n v="4463.55"/>
    <n v="4453.08"/>
    <n v="270"/>
    <x v="6"/>
    <x v="0"/>
    <x v="37"/>
    <s v="2017"/>
    <x v="1"/>
    <s v="10"/>
    <x v="2"/>
  </r>
  <r>
    <s v="2017-03-11 Sat"/>
    <n v="3873.65"/>
    <n v="3858.38"/>
    <n v="211"/>
    <x v="6"/>
    <x v="0"/>
    <x v="38"/>
    <s v="2017"/>
    <x v="1"/>
    <s v="11"/>
    <x v="3"/>
  </r>
  <r>
    <s v="2017-03-12 Sun"/>
    <n v="3536.4"/>
    <n v="3521.72"/>
    <n v="192"/>
    <x v="6"/>
    <x v="0"/>
    <x v="39"/>
    <s v="2017"/>
    <x v="1"/>
    <s v="12"/>
    <x v="4"/>
  </r>
  <r>
    <s v="2017-03-13 Mon"/>
    <n v="2712.85"/>
    <n v="2674.4"/>
    <n v="175"/>
    <x v="6"/>
    <x v="0"/>
    <x v="40"/>
    <s v="2017"/>
    <x v="1"/>
    <s v="13"/>
    <x v="5"/>
  </r>
  <r>
    <s v="2017-03-14 Tue"/>
    <n v="3625.25"/>
    <n v="3611.81"/>
    <n v="208"/>
    <x v="6"/>
    <x v="0"/>
    <x v="41"/>
    <s v="2017"/>
    <x v="1"/>
    <s v="14"/>
    <x v="6"/>
  </r>
  <r>
    <s v="2017-03-15 Wed"/>
    <n v="4498.6000000000004"/>
    <n v="4480.55"/>
    <n v="244"/>
    <x v="6"/>
    <x v="0"/>
    <x v="42"/>
    <s v="2017"/>
    <x v="1"/>
    <s v="15"/>
    <x v="0"/>
  </r>
  <r>
    <s v="2017-03-16 Thu"/>
    <n v="5325.95"/>
    <n v="5295.05"/>
    <n v="292"/>
    <x v="6"/>
    <x v="0"/>
    <x v="43"/>
    <s v="2017"/>
    <x v="1"/>
    <s v="16"/>
    <x v="1"/>
  </r>
  <r>
    <s v="2017-03-17 Fri"/>
    <n v="4802.55"/>
    <n v="4777.17"/>
    <n v="281"/>
    <x v="6"/>
    <x v="0"/>
    <x v="44"/>
    <s v="2017"/>
    <x v="1"/>
    <s v="17"/>
    <x v="2"/>
  </r>
  <r>
    <s v="2017-03-18 Sat"/>
    <n v="4692.1499999999996"/>
    <n v="4680"/>
    <n v="258"/>
    <x v="6"/>
    <x v="0"/>
    <x v="45"/>
    <s v="2017"/>
    <x v="1"/>
    <s v="18"/>
    <x v="3"/>
  </r>
  <r>
    <s v="2017-03-19 Sun"/>
    <n v="4327.6499999999996"/>
    <n v="4312.01"/>
    <n v="223"/>
    <x v="6"/>
    <x v="0"/>
    <x v="46"/>
    <s v="2017"/>
    <x v="1"/>
    <s v="19"/>
    <x v="4"/>
  </r>
  <r>
    <s v="2017-03-20 Mon"/>
    <n v="3476.1"/>
    <n v="3410.87"/>
    <n v="219"/>
    <x v="6"/>
    <x v="0"/>
    <x v="47"/>
    <s v="2017"/>
    <x v="1"/>
    <s v="20"/>
    <x v="5"/>
  </r>
  <r>
    <s v="2017-03-21 Tue"/>
    <n v="3491"/>
    <n v="3483.46"/>
    <n v="223"/>
    <x v="6"/>
    <x v="0"/>
    <x v="48"/>
    <s v="2017"/>
    <x v="1"/>
    <s v="21"/>
    <x v="6"/>
  </r>
  <r>
    <s v="2017-03-22 Wed"/>
    <n v="3803.85"/>
    <n v="3782.35"/>
    <n v="247"/>
    <x v="6"/>
    <x v="0"/>
    <x v="49"/>
    <s v="2017"/>
    <x v="1"/>
    <s v="22"/>
    <x v="0"/>
  </r>
  <r>
    <s v="2017-03-23 Thu"/>
    <n v="4449"/>
    <n v="4436.6400000000003"/>
    <n v="274"/>
    <x v="6"/>
    <x v="0"/>
    <x v="50"/>
    <s v="2017"/>
    <x v="1"/>
    <s v="23"/>
    <x v="1"/>
  </r>
  <r>
    <s v="2017-03-24 Fri"/>
    <n v="4967.75"/>
    <n v="4945.24"/>
    <n v="301"/>
    <x v="6"/>
    <x v="0"/>
    <x v="51"/>
    <s v="2017"/>
    <x v="1"/>
    <s v="24"/>
    <x v="2"/>
  </r>
  <r>
    <s v="2017-03-25 Sat"/>
    <n v="4671.95"/>
    <n v="4652.9399999999996"/>
    <n v="252"/>
    <x v="6"/>
    <x v="0"/>
    <x v="52"/>
    <s v="2017"/>
    <x v="1"/>
    <s v="25"/>
    <x v="3"/>
  </r>
  <r>
    <s v="2017-03-26 Sun"/>
    <n v="3252.7"/>
    <n v="3220"/>
    <n v="185"/>
    <x v="6"/>
    <x v="0"/>
    <x v="53"/>
    <s v="2017"/>
    <x v="1"/>
    <s v="26"/>
    <x v="4"/>
  </r>
  <r>
    <s v="2017-03-27 Mon"/>
    <n v="3149.65"/>
    <n v="3117.97"/>
    <n v="207"/>
    <x v="6"/>
    <x v="0"/>
    <x v="54"/>
    <s v="2017"/>
    <x v="1"/>
    <s v="27"/>
    <x v="5"/>
  </r>
  <r>
    <s v="2017-03-28 Tue"/>
    <n v="3508.85"/>
    <n v="3496.69"/>
    <n v="221"/>
    <x v="6"/>
    <x v="0"/>
    <x v="55"/>
    <s v="2017"/>
    <x v="1"/>
    <s v="28"/>
    <x v="6"/>
  </r>
  <r>
    <s v="2017-03-29 Wed"/>
    <n v="3656.6"/>
    <n v="3641.69"/>
    <n v="239"/>
    <x v="6"/>
    <x v="0"/>
    <x v="56"/>
    <s v="2017"/>
    <x v="1"/>
    <s v="29"/>
    <x v="0"/>
  </r>
  <r>
    <s v="2017-03-30 Thu"/>
    <n v="4532.75"/>
    <n v="4520.66"/>
    <n v="277"/>
    <x v="6"/>
    <x v="0"/>
    <x v="57"/>
    <s v="2017"/>
    <x v="1"/>
    <s v="30"/>
    <x v="1"/>
  </r>
  <r>
    <s v="2017-03-31 Fri"/>
    <n v="4888.55"/>
    <n v="4860.75"/>
    <n v="308"/>
    <x v="6"/>
    <x v="0"/>
    <x v="58"/>
    <s v="2017"/>
    <x v="1"/>
    <s v="31"/>
    <x v="2"/>
  </r>
  <r>
    <s v="2017-04-01 Sat"/>
    <n v="5888.15"/>
    <n v="5869.9"/>
    <n v="312"/>
    <x v="6"/>
    <x v="0"/>
    <x v="59"/>
    <s v="2017"/>
    <x v="2"/>
    <s v="01"/>
    <x v="3"/>
  </r>
  <r>
    <s v="2017-04-02 Sun"/>
    <n v="3562.5"/>
    <n v="3542.95"/>
    <n v="210"/>
    <x v="6"/>
    <x v="0"/>
    <x v="60"/>
    <s v="2017"/>
    <x v="2"/>
    <s v="02"/>
    <x v="4"/>
  </r>
  <r>
    <s v="2017-04-03 Mon"/>
    <n v="3282.25"/>
    <n v="3196.21"/>
    <n v="221"/>
    <x v="6"/>
    <x v="0"/>
    <x v="61"/>
    <s v="2017"/>
    <x v="2"/>
    <s v="03"/>
    <x v="5"/>
  </r>
  <r>
    <s v="2017-04-04 Tue"/>
    <n v="4173.95"/>
    <n v="4164.71"/>
    <n v="230"/>
    <x v="6"/>
    <x v="0"/>
    <x v="62"/>
    <s v="2017"/>
    <x v="2"/>
    <s v="04"/>
    <x v="6"/>
  </r>
  <r>
    <s v="2017-04-05 Wed"/>
    <n v="3657.9"/>
    <n v="3642.87"/>
    <n v="252"/>
    <x v="6"/>
    <x v="0"/>
    <x v="63"/>
    <s v="2017"/>
    <x v="2"/>
    <s v="05"/>
    <x v="0"/>
  </r>
  <r>
    <s v="2017-04-06 Thu"/>
    <n v="4164.1000000000004"/>
    <n v="4155.24"/>
    <n v="252"/>
    <x v="6"/>
    <x v="0"/>
    <x v="64"/>
    <s v="2017"/>
    <x v="2"/>
    <s v="06"/>
    <x v="1"/>
  </r>
  <r>
    <s v="2017-04-07 Fri"/>
    <n v="4393.6499999999996"/>
    <n v="4383.8100000000004"/>
    <n v="278"/>
    <x v="6"/>
    <x v="0"/>
    <x v="65"/>
    <s v="2017"/>
    <x v="2"/>
    <s v="07"/>
    <x v="2"/>
  </r>
  <r>
    <s v="2017-04-08 Sat"/>
    <n v="4985.8"/>
    <n v="4967.7700000000004"/>
    <n v="286"/>
    <x v="6"/>
    <x v="0"/>
    <x v="66"/>
    <s v="2017"/>
    <x v="2"/>
    <s v="08"/>
    <x v="3"/>
  </r>
  <r>
    <s v="2017-04-09 Sun"/>
    <n v="3000.9"/>
    <n v="2986.37"/>
    <n v="177"/>
    <x v="6"/>
    <x v="0"/>
    <x v="67"/>
    <s v="2017"/>
    <x v="2"/>
    <s v="09"/>
    <x v="4"/>
  </r>
  <r>
    <s v="2017-04-10 Mon"/>
    <n v="3332.85"/>
    <n v="3291.32"/>
    <n v="227"/>
    <x v="6"/>
    <x v="0"/>
    <x v="68"/>
    <s v="2017"/>
    <x v="2"/>
    <s v="10"/>
    <x v="5"/>
  </r>
  <r>
    <s v="2017-04-11 Tue"/>
    <n v="4096.1499999999996"/>
    <n v="4079.47"/>
    <n v="261"/>
    <x v="6"/>
    <x v="0"/>
    <x v="69"/>
    <s v="2017"/>
    <x v="2"/>
    <s v="11"/>
    <x v="6"/>
  </r>
  <r>
    <s v="2017-04-12 Wed"/>
    <n v="3856.4"/>
    <n v="3846.19"/>
    <n v="253"/>
    <x v="6"/>
    <x v="0"/>
    <x v="70"/>
    <s v="2017"/>
    <x v="2"/>
    <s v="12"/>
    <x v="0"/>
  </r>
  <r>
    <s v="2017-04-13 Thu"/>
    <n v="5458"/>
    <n v="5437.69"/>
    <n v="350"/>
    <x v="6"/>
    <x v="0"/>
    <x v="71"/>
    <s v="2017"/>
    <x v="2"/>
    <s v="13"/>
    <x v="1"/>
  </r>
  <r>
    <s v="2017-04-14 Fri"/>
    <n v="3067.6"/>
    <n v="3052.37"/>
    <n v="174"/>
    <x v="6"/>
    <x v="0"/>
    <x v="72"/>
    <s v="2017"/>
    <x v="2"/>
    <s v="14"/>
    <x v="2"/>
  </r>
  <r>
    <s v="2017-04-15 Sat"/>
    <n v="3322.8"/>
    <n v="3308.01"/>
    <n v="191"/>
    <x v="6"/>
    <x v="0"/>
    <x v="73"/>
    <s v="2017"/>
    <x v="2"/>
    <s v="15"/>
    <x v="3"/>
  </r>
  <r>
    <s v="2017-04-16 Sun"/>
    <n v="2181.6"/>
    <n v="2174.7199999999998"/>
    <n v="122"/>
    <x v="6"/>
    <x v="0"/>
    <x v="74"/>
    <s v="2017"/>
    <x v="2"/>
    <s v="16"/>
    <x v="4"/>
  </r>
  <r>
    <s v="2017-04-17 Mon"/>
    <n v="4140.6000000000004"/>
    <n v="4055.16"/>
    <n v="251"/>
    <x v="6"/>
    <x v="0"/>
    <x v="75"/>
    <s v="2017"/>
    <x v="2"/>
    <s v="17"/>
    <x v="5"/>
  </r>
  <r>
    <s v="2017-04-18 Tue"/>
    <n v="3705.25"/>
    <n v="3698.12"/>
    <n v="252"/>
    <x v="6"/>
    <x v="0"/>
    <x v="76"/>
    <s v="2017"/>
    <x v="2"/>
    <s v="18"/>
    <x v="6"/>
  </r>
  <r>
    <s v="2017-04-19 Wed"/>
    <n v="3939.4"/>
    <n v="3914.77"/>
    <n v="265"/>
    <x v="6"/>
    <x v="0"/>
    <x v="77"/>
    <s v="2017"/>
    <x v="2"/>
    <s v="19"/>
    <x v="0"/>
  </r>
  <r>
    <s v="2017-04-20 Thu"/>
    <n v="4525.8999999999996"/>
    <n v="4480.49"/>
    <n v="305"/>
    <x v="6"/>
    <x v="0"/>
    <x v="78"/>
    <s v="2017"/>
    <x v="2"/>
    <s v="20"/>
    <x v="1"/>
  </r>
  <r>
    <s v="2017-04-21 Fri"/>
    <n v="5286.4"/>
    <n v="5269.41"/>
    <n v="324"/>
    <x v="6"/>
    <x v="0"/>
    <x v="79"/>
    <s v="2017"/>
    <x v="2"/>
    <s v="21"/>
    <x v="2"/>
  </r>
  <r>
    <s v="2017-04-22 Sat"/>
    <n v="4765.45"/>
    <n v="4736.0200000000004"/>
    <n v="253"/>
    <x v="6"/>
    <x v="0"/>
    <x v="80"/>
    <s v="2017"/>
    <x v="2"/>
    <s v="22"/>
    <x v="3"/>
  </r>
  <r>
    <s v="2017-04-23 Sun"/>
    <n v="3550.7"/>
    <n v="3533.22"/>
    <n v="187"/>
    <x v="6"/>
    <x v="0"/>
    <x v="81"/>
    <s v="2017"/>
    <x v="2"/>
    <s v="23"/>
    <x v="4"/>
  </r>
  <r>
    <s v="2017-04-24 Mon"/>
    <n v="3716"/>
    <n v="3656.13"/>
    <n v="235"/>
    <x v="6"/>
    <x v="0"/>
    <x v="82"/>
    <s v="2017"/>
    <x v="2"/>
    <s v="24"/>
    <x v="5"/>
  </r>
  <r>
    <s v="2017-04-25 Tue"/>
    <n v="4195.5"/>
    <n v="4187.12"/>
    <n v="270"/>
    <x v="6"/>
    <x v="0"/>
    <x v="83"/>
    <s v="2017"/>
    <x v="2"/>
    <s v="25"/>
    <x v="6"/>
  </r>
  <r>
    <s v="2017-04-26 Wed"/>
    <n v="4473.1499999999996"/>
    <n v="4459.96"/>
    <n v="272"/>
    <x v="6"/>
    <x v="0"/>
    <x v="84"/>
    <s v="2017"/>
    <x v="2"/>
    <s v="26"/>
    <x v="0"/>
  </r>
  <r>
    <s v="2017-04-27 Thu"/>
    <n v="4137.1000000000004"/>
    <n v="4123.07"/>
    <n v="290"/>
    <x v="6"/>
    <x v="0"/>
    <x v="85"/>
    <s v="2017"/>
    <x v="2"/>
    <s v="27"/>
    <x v="1"/>
  </r>
  <r>
    <s v="2017-04-28 Fri"/>
    <n v="5652.6"/>
    <n v="5640.99"/>
    <n v="361"/>
    <x v="6"/>
    <x v="0"/>
    <x v="86"/>
    <s v="2017"/>
    <x v="2"/>
    <s v="28"/>
    <x v="2"/>
  </r>
  <r>
    <s v="2017-04-29 Sat"/>
    <n v="4713.55"/>
    <n v="4702.42"/>
    <n v="262"/>
    <x v="6"/>
    <x v="0"/>
    <x v="87"/>
    <s v="2017"/>
    <x v="2"/>
    <s v="29"/>
    <x v="3"/>
  </r>
  <r>
    <s v="2017-04-30 Sun"/>
    <n v="4148.8999999999996"/>
    <n v="4127.34"/>
    <n v="212"/>
    <x v="6"/>
    <x v="0"/>
    <x v="88"/>
    <s v="2017"/>
    <x v="2"/>
    <s v="30"/>
    <x v="4"/>
  </r>
  <r>
    <s v="2017-02-01 Wed"/>
    <n v="1481.1"/>
    <n v="1450.7"/>
    <n v="91"/>
    <x v="7"/>
    <x v="2"/>
    <x v="0"/>
    <s v="2017"/>
    <x v="0"/>
    <s v="01"/>
    <x v="0"/>
  </r>
  <r>
    <s v="2017-02-02 Thu"/>
    <n v="1241.8499999999999"/>
    <n v="1236.3699999999999"/>
    <n v="80"/>
    <x v="7"/>
    <x v="2"/>
    <x v="1"/>
    <s v="2017"/>
    <x v="0"/>
    <s v="02"/>
    <x v="1"/>
  </r>
  <r>
    <s v="2017-02-03 Fri"/>
    <n v="2056"/>
    <n v="1979.7"/>
    <n v="111"/>
    <x v="7"/>
    <x v="2"/>
    <x v="2"/>
    <s v="2017"/>
    <x v="0"/>
    <s v="03"/>
    <x v="2"/>
  </r>
  <r>
    <s v="2017-02-04 Sat"/>
    <n v="1864.15"/>
    <n v="1852.96"/>
    <n v="103"/>
    <x v="7"/>
    <x v="2"/>
    <x v="3"/>
    <s v="2017"/>
    <x v="0"/>
    <s v="04"/>
    <x v="3"/>
  </r>
  <r>
    <s v="2017-02-05 Sun"/>
    <n v="790.95"/>
    <n v="770.54"/>
    <n v="45"/>
    <x v="7"/>
    <x v="2"/>
    <x v="4"/>
    <s v="2017"/>
    <x v="0"/>
    <s v="05"/>
    <x v="4"/>
  </r>
  <r>
    <s v="2017-02-06 Mon"/>
    <n v="901.05"/>
    <n v="874.3"/>
    <n v="47"/>
    <x v="7"/>
    <x v="2"/>
    <x v="5"/>
    <s v="2017"/>
    <x v="0"/>
    <s v="06"/>
    <x v="5"/>
  </r>
  <r>
    <s v="2017-02-07 Tue"/>
    <n v="1070.45"/>
    <n v="1051.1500000000001"/>
    <n v="63"/>
    <x v="7"/>
    <x v="2"/>
    <x v="6"/>
    <s v="2017"/>
    <x v="0"/>
    <s v="07"/>
    <x v="6"/>
  </r>
  <r>
    <s v="2017-02-08 Wed"/>
    <n v="1189.1500000000001"/>
    <n v="1189.1500000000001"/>
    <n v="73"/>
    <x v="7"/>
    <x v="2"/>
    <x v="7"/>
    <s v="2017"/>
    <x v="0"/>
    <s v="08"/>
    <x v="0"/>
  </r>
  <r>
    <s v="2017-02-09 Thu"/>
    <n v="1146.2"/>
    <n v="1128.74"/>
    <n v="72"/>
    <x v="7"/>
    <x v="2"/>
    <x v="8"/>
    <s v="2017"/>
    <x v="0"/>
    <s v="09"/>
    <x v="1"/>
  </r>
  <r>
    <s v="2017-02-10 Fri"/>
    <n v="1454.65"/>
    <n v="1425.02"/>
    <n v="87"/>
    <x v="7"/>
    <x v="2"/>
    <x v="9"/>
    <s v="2017"/>
    <x v="0"/>
    <s v="10"/>
    <x v="2"/>
  </r>
  <r>
    <s v="2017-02-11 Sat"/>
    <n v="1617.1"/>
    <n v="1608.14"/>
    <n v="84"/>
    <x v="7"/>
    <x v="2"/>
    <x v="10"/>
    <s v="2017"/>
    <x v="0"/>
    <s v="11"/>
    <x v="3"/>
  </r>
  <r>
    <s v="2017-02-12 Sun"/>
    <n v="1623.4"/>
    <n v="1620.74"/>
    <n v="76"/>
    <x v="7"/>
    <x v="2"/>
    <x v="11"/>
    <s v="2017"/>
    <x v="0"/>
    <s v="12"/>
    <x v="4"/>
  </r>
  <r>
    <s v="2017-02-13 Mon"/>
    <n v="1083.3499999999999"/>
    <n v="1068.97"/>
    <n v="68"/>
    <x v="7"/>
    <x v="2"/>
    <x v="12"/>
    <s v="2017"/>
    <x v="0"/>
    <s v="13"/>
    <x v="5"/>
  </r>
  <r>
    <s v="2017-02-14 Tue"/>
    <n v="1185"/>
    <n v="1176.05"/>
    <n v="77"/>
    <x v="7"/>
    <x v="2"/>
    <x v="13"/>
    <s v="2017"/>
    <x v="0"/>
    <s v="14"/>
    <x v="6"/>
  </r>
  <r>
    <s v="2017-02-15 Wed"/>
    <n v="1136.9000000000001"/>
    <n v="1118.49"/>
    <n v="66"/>
    <x v="7"/>
    <x v="2"/>
    <x v="14"/>
    <s v="2017"/>
    <x v="0"/>
    <s v="15"/>
    <x v="0"/>
  </r>
  <r>
    <s v="2017-02-16 Thu"/>
    <n v="1904.15"/>
    <n v="1873.1"/>
    <n v="105"/>
    <x v="7"/>
    <x v="2"/>
    <x v="15"/>
    <s v="2017"/>
    <x v="0"/>
    <s v="16"/>
    <x v="1"/>
  </r>
  <r>
    <s v="2017-02-17 Fri"/>
    <n v="2139.1"/>
    <n v="2107.52"/>
    <n v="124"/>
    <x v="7"/>
    <x v="2"/>
    <x v="16"/>
    <s v="2017"/>
    <x v="0"/>
    <s v="17"/>
    <x v="2"/>
  </r>
  <r>
    <s v="2017-02-18 Sat"/>
    <n v="2147.1999999999998"/>
    <n v="2086.7600000000002"/>
    <n v="110"/>
    <x v="7"/>
    <x v="2"/>
    <x v="17"/>
    <s v="2017"/>
    <x v="0"/>
    <s v="18"/>
    <x v="3"/>
  </r>
  <r>
    <s v="2017-02-19 Sun"/>
    <n v="1842.25"/>
    <n v="1822.9"/>
    <n v="82"/>
    <x v="7"/>
    <x v="2"/>
    <x v="18"/>
    <s v="2017"/>
    <x v="0"/>
    <s v="19"/>
    <x v="4"/>
  </r>
  <r>
    <s v="2017-02-20 Mon"/>
    <n v="1870"/>
    <n v="1854.11"/>
    <n v="102"/>
    <x v="7"/>
    <x v="2"/>
    <x v="19"/>
    <s v="2017"/>
    <x v="0"/>
    <s v="20"/>
    <x v="5"/>
  </r>
  <r>
    <s v="2017-02-21 Tue"/>
    <n v="1519.65"/>
    <n v="1499.19"/>
    <n v="82"/>
    <x v="7"/>
    <x v="2"/>
    <x v="20"/>
    <s v="2017"/>
    <x v="0"/>
    <s v="21"/>
    <x v="6"/>
  </r>
  <r>
    <s v="2017-02-22 Wed"/>
    <n v="1460.35"/>
    <n v="1435.56"/>
    <n v="80"/>
    <x v="7"/>
    <x v="2"/>
    <x v="21"/>
    <s v="2017"/>
    <x v="0"/>
    <s v="22"/>
    <x v="0"/>
  </r>
  <r>
    <s v="2017-02-23 Thu"/>
    <n v="1573.85"/>
    <n v="1558.92"/>
    <n v="90"/>
    <x v="7"/>
    <x v="2"/>
    <x v="22"/>
    <s v="2017"/>
    <x v="0"/>
    <s v="23"/>
    <x v="1"/>
  </r>
  <r>
    <s v="2017-02-24 Fri"/>
    <n v="2273.8000000000002"/>
    <n v="2192.04"/>
    <n v="125"/>
    <x v="7"/>
    <x v="2"/>
    <x v="23"/>
    <s v="2017"/>
    <x v="0"/>
    <s v="24"/>
    <x v="2"/>
  </r>
  <r>
    <s v="2017-02-25 Sat"/>
    <n v="1923.1"/>
    <n v="1894.28"/>
    <n v="111"/>
    <x v="7"/>
    <x v="2"/>
    <x v="24"/>
    <s v="2017"/>
    <x v="0"/>
    <s v="25"/>
    <x v="3"/>
  </r>
  <r>
    <s v="2017-02-26 Sun"/>
    <n v="1305.4000000000001"/>
    <n v="1300.92"/>
    <n v="65"/>
    <x v="7"/>
    <x v="2"/>
    <x v="25"/>
    <s v="2017"/>
    <x v="0"/>
    <s v="26"/>
    <x v="4"/>
  </r>
  <r>
    <s v="2017-02-27 Mon"/>
    <n v="1215.2"/>
    <n v="1191.1500000000001"/>
    <n v="71"/>
    <x v="7"/>
    <x v="2"/>
    <x v="26"/>
    <s v="2017"/>
    <x v="0"/>
    <s v="27"/>
    <x v="5"/>
  </r>
  <r>
    <s v="2017-02-28 Tue"/>
    <n v="1094"/>
    <n v="1064.93"/>
    <n v="72"/>
    <x v="7"/>
    <x v="2"/>
    <x v="27"/>
    <s v="2017"/>
    <x v="0"/>
    <s v="28"/>
    <x v="6"/>
  </r>
  <r>
    <s v="2017-03-01 Wed"/>
    <n v="1436.4"/>
    <n v="1416.92"/>
    <n v="85"/>
    <x v="7"/>
    <x v="2"/>
    <x v="28"/>
    <s v="2017"/>
    <x v="1"/>
    <s v="01"/>
    <x v="0"/>
  </r>
  <r>
    <s v="2017-03-02 Thu"/>
    <n v="1580.5"/>
    <n v="1556.97"/>
    <n v="94"/>
    <x v="7"/>
    <x v="2"/>
    <x v="29"/>
    <s v="2017"/>
    <x v="1"/>
    <s v="02"/>
    <x v="1"/>
  </r>
  <r>
    <s v="2017-03-03 Fri"/>
    <n v="1919.4"/>
    <n v="1901.94"/>
    <n v="107"/>
    <x v="7"/>
    <x v="2"/>
    <x v="30"/>
    <s v="2017"/>
    <x v="1"/>
    <s v="03"/>
    <x v="2"/>
  </r>
  <r>
    <s v="2017-03-04 Sat"/>
    <n v="2219.85"/>
    <n v="2182.04"/>
    <n v="117"/>
    <x v="7"/>
    <x v="2"/>
    <x v="31"/>
    <s v="2017"/>
    <x v="1"/>
    <s v="04"/>
    <x v="3"/>
  </r>
  <r>
    <s v="2017-03-05 Sun"/>
    <n v="1408.7"/>
    <n v="1401.44"/>
    <n v="70"/>
    <x v="7"/>
    <x v="2"/>
    <x v="32"/>
    <s v="2017"/>
    <x v="1"/>
    <s v="05"/>
    <x v="4"/>
  </r>
  <r>
    <s v="2017-03-06 Mon"/>
    <n v="1219.95"/>
    <n v="1194.79"/>
    <n v="68"/>
    <x v="7"/>
    <x v="2"/>
    <x v="33"/>
    <s v="2017"/>
    <x v="1"/>
    <s v="06"/>
    <x v="5"/>
  </r>
  <r>
    <s v="2017-03-07 Tue"/>
    <n v="1234.0999999999999"/>
    <n v="1218.77"/>
    <n v="75"/>
    <x v="7"/>
    <x v="2"/>
    <x v="34"/>
    <s v="2017"/>
    <x v="1"/>
    <s v="07"/>
    <x v="6"/>
  </r>
  <r>
    <s v="2017-03-08 Wed"/>
    <n v="1041.9000000000001"/>
    <n v="1020.99"/>
    <n v="55"/>
    <x v="7"/>
    <x v="2"/>
    <x v="35"/>
    <s v="2017"/>
    <x v="1"/>
    <s v="08"/>
    <x v="0"/>
  </r>
  <r>
    <s v="2017-03-09 Thu"/>
    <n v="1582.55"/>
    <n v="1576.57"/>
    <n v="74"/>
    <x v="7"/>
    <x v="2"/>
    <x v="36"/>
    <s v="2017"/>
    <x v="1"/>
    <s v="09"/>
    <x v="1"/>
  </r>
  <r>
    <s v="2017-03-10 Fri"/>
    <n v="1275.4000000000001"/>
    <n v="1251.79"/>
    <n v="74"/>
    <x v="7"/>
    <x v="2"/>
    <x v="37"/>
    <s v="2017"/>
    <x v="1"/>
    <s v="10"/>
    <x v="2"/>
  </r>
  <r>
    <s v="2017-03-11 Sat"/>
    <n v="1654.75"/>
    <n v="1648.77"/>
    <n v="85"/>
    <x v="7"/>
    <x v="2"/>
    <x v="38"/>
    <s v="2017"/>
    <x v="1"/>
    <s v="11"/>
    <x v="3"/>
  </r>
  <r>
    <s v="2017-03-12 Sun"/>
    <n v="1312.6"/>
    <n v="1295.0999999999999"/>
    <n v="70"/>
    <x v="7"/>
    <x v="2"/>
    <x v="39"/>
    <s v="2017"/>
    <x v="1"/>
    <s v="12"/>
    <x v="4"/>
  </r>
  <r>
    <s v="2017-03-13 Mon"/>
    <n v="1269.5"/>
    <n v="1239.72"/>
    <n v="73"/>
    <x v="7"/>
    <x v="2"/>
    <x v="40"/>
    <s v="2017"/>
    <x v="1"/>
    <s v="13"/>
    <x v="5"/>
  </r>
  <r>
    <s v="2017-03-14 Tue"/>
    <n v="1143.5"/>
    <n v="1126.46"/>
    <n v="72"/>
    <x v="7"/>
    <x v="2"/>
    <x v="41"/>
    <s v="2017"/>
    <x v="1"/>
    <s v="14"/>
    <x v="6"/>
  </r>
  <r>
    <s v="2017-03-15 Wed"/>
    <n v="1274.6500000000001"/>
    <n v="1271.1600000000001"/>
    <n v="75"/>
    <x v="7"/>
    <x v="2"/>
    <x v="42"/>
    <s v="2017"/>
    <x v="1"/>
    <s v="15"/>
    <x v="0"/>
  </r>
  <r>
    <s v="2017-03-16 Thu"/>
    <n v="2003"/>
    <n v="1946.59"/>
    <n v="117"/>
    <x v="7"/>
    <x v="2"/>
    <x v="43"/>
    <s v="2017"/>
    <x v="1"/>
    <s v="16"/>
    <x v="1"/>
  </r>
  <r>
    <s v="2017-03-17 Fri"/>
    <n v="2575.6999999999998"/>
    <n v="2554.2199999999998"/>
    <n v="114"/>
    <x v="7"/>
    <x v="2"/>
    <x v="44"/>
    <s v="2017"/>
    <x v="1"/>
    <s v="17"/>
    <x v="2"/>
  </r>
  <r>
    <s v="2017-03-18 Sat"/>
    <n v="3339.95"/>
    <n v="3308.12"/>
    <n v="128"/>
    <x v="7"/>
    <x v="2"/>
    <x v="45"/>
    <s v="2017"/>
    <x v="1"/>
    <s v="18"/>
    <x v="3"/>
  </r>
  <r>
    <s v="2017-03-19 Sun"/>
    <n v="1763.35"/>
    <n v="1728.03"/>
    <n v="89"/>
    <x v="7"/>
    <x v="2"/>
    <x v="46"/>
    <s v="2017"/>
    <x v="1"/>
    <s v="19"/>
    <x v="4"/>
  </r>
  <r>
    <s v="2017-03-20 Mon"/>
    <n v="1805.85"/>
    <n v="1762.48"/>
    <n v="95"/>
    <x v="7"/>
    <x v="2"/>
    <x v="47"/>
    <s v="2017"/>
    <x v="1"/>
    <s v="20"/>
    <x v="5"/>
  </r>
  <r>
    <s v="2017-03-21 Tue"/>
    <n v="1614.65"/>
    <n v="1594.8"/>
    <n v="81"/>
    <x v="7"/>
    <x v="2"/>
    <x v="48"/>
    <s v="2017"/>
    <x v="1"/>
    <s v="21"/>
    <x v="6"/>
  </r>
  <r>
    <s v="2017-03-22 Wed"/>
    <n v="1665.35"/>
    <n v="1645.78"/>
    <n v="98"/>
    <x v="7"/>
    <x v="2"/>
    <x v="49"/>
    <s v="2017"/>
    <x v="1"/>
    <s v="22"/>
    <x v="0"/>
  </r>
  <r>
    <s v="2017-03-23 Thu"/>
    <n v="1686.2"/>
    <n v="1669.72"/>
    <n v="99"/>
    <x v="7"/>
    <x v="2"/>
    <x v="50"/>
    <s v="2017"/>
    <x v="1"/>
    <s v="23"/>
    <x v="1"/>
  </r>
  <r>
    <s v="2017-03-24 Fri"/>
    <n v="2449.4"/>
    <n v="2423.33"/>
    <n v="116"/>
    <x v="7"/>
    <x v="2"/>
    <x v="51"/>
    <s v="2017"/>
    <x v="1"/>
    <s v="24"/>
    <x v="2"/>
  </r>
  <r>
    <s v="2017-03-25 Sat"/>
    <n v="2347.1"/>
    <n v="2313.19"/>
    <n v="114"/>
    <x v="7"/>
    <x v="2"/>
    <x v="52"/>
    <s v="2017"/>
    <x v="1"/>
    <s v="25"/>
    <x v="3"/>
  </r>
  <r>
    <s v="2017-03-26 Sun"/>
    <n v="1803.65"/>
    <n v="1801.18"/>
    <n v="90"/>
    <x v="7"/>
    <x v="2"/>
    <x v="53"/>
    <s v="2017"/>
    <x v="1"/>
    <s v="26"/>
    <x v="4"/>
  </r>
  <r>
    <s v="2017-03-27 Mon"/>
    <n v="2821.9"/>
    <n v="2793.17"/>
    <n v="107"/>
    <x v="7"/>
    <x v="2"/>
    <x v="54"/>
    <s v="2017"/>
    <x v="1"/>
    <s v="27"/>
    <x v="5"/>
  </r>
  <r>
    <s v="2017-03-28 Tue"/>
    <n v="1356.7"/>
    <n v="1341.99"/>
    <n v="88"/>
    <x v="7"/>
    <x v="2"/>
    <x v="55"/>
    <s v="2017"/>
    <x v="1"/>
    <s v="28"/>
    <x v="6"/>
  </r>
  <r>
    <s v="2017-03-29 Wed"/>
    <n v="1148.25"/>
    <n v="1144.05"/>
    <n v="71"/>
    <x v="7"/>
    <x v="2"/>
    <x v="56"/>
    <s v="2017"/>
    <x v="1"/>
    <s v="29"/>
    <x v="0"/>
  </r>
  <r>
    <s v="2017-03-30 Thu"/>
    <n v="1925.8"/>
    <n v="1918.81"/>
    <n v="114"/>
    <x v="7"/>
    <x v="2"/>
    <x v="57"/>
    <s v="2017"/>
    <x v="1"/>
    <s v="30"/>
    <x v="1"/>
  </r>
  <r>
    <s v="2017-03-31 Fri"/>
    <n v="2353.4"/>
    <n v="2318.21"/>
    <n v="118"/>
    <x v="7"/>
    <x v="2"/>
    <x v="58"/>
    <s v="2017"/>
    <x v="1"/>
    <s v="31"/>
    <x v="2"/>
  </r>
  <r>
    <s v="2017-04-01 Sat"/>
    <n v="1921.11"/>
    <n v="1880.35"/>
    <n v="93"/>
    <x v="7"/>
    <x v="2"/>
    <x v="59"/>
    <s v="2017"/>
    <x v="2"/>
    <s v="01"/>
    <x v="3"/>
  </r>
  <r>
    <s v="2017-04-02 Sun"/>
    <n v="1651.35"/>
    <n v="1599.38"/>
    <n v="82"/>
    <x v="7"/>
    <x v="2"/>
    <x v="60"/>
    <s v="2017"/>
    <x v="2"/>
    <s v="02"/>
    <x v="4"/>
  </r>
  <r>
    <s v="2017-04-03 Mon"/>
    <n v="1572.85"/>
    <n v="1558.4"/>
    <n v="87"/>
    <x v="7"/>
    <x v="2"/>
    <x v="61"/>
    <s v="2017"/>
    <x v="2"/>
    <s v="03"/>
    <x v="5"/>
  </r>
  <r>
    <s v="2017-04-04 Tue"/>
    <n v="1260.2"/>
    <n v="1253.22"/>
    <n v="82"/>
    <x v="7"/>
    <x v="2"/>
    <x v="62"/>
    <s v="2017"/>
    <x v="2"/>
    <s v="04"/>
    <x v="6"/>
  </r>
  <r>
    <s v="2017-04-05 Wed"/>
    <n v="1324.85"/>
    <n v="1315.85"/>
    <n v="79"/>
    <x v="7"/>
    <x v="2"/>
    <x v="63"/>
    <s v="2017"/>
    <x v="2"/>
    <s v="05"/>
    <x v="0"/>
  </r>
  <r>
    <s v="2017-04-06 Thu"/>
    <n v="1912.7"/>
    <n v="1866.01"/>
    <n v="107"/>
    <x v="7"/>
    <x v="2"/>
    <x v="64"/>
    <s v="2017"/>
    <x v="2"/>
    <s v="06"/>
    <x v="1"/>
  </r>
  <r>
    <s v="2017-04-07 Fri"/>
    <n v="2278.4"/>
    <n v="2260.48"/>
    <n v="117"/>
    <x v="7"/>
    <x v="2"/>
    <x v="65"/>
    <s v="2017"/>
    <x v="2"/>
    <s v="07"/>
    <x v="2"/>
  </r>
  <r>
    <s v="2017-04-08 Sat"/>
    <n v="2328.8000000000002"/>
    <n v="2264.09"/>
    <n v="113"/>
    <x v="7"/>
    <x v="2"/>
    <x v="66"/>
    <s v="2017"/>
    <x v="2"/>
    <s v="08"/>
    <x v="3"/>
  </r>
  <r>
    <s v="2017-04-09 Sun"/>
    <n v="1437.35"/>
    <n v="1417.42"/>
    <n v="81"/>
    <x v="7"/>
    <x v="2"/>
    <x v="67"/>
    <s v="2017"/>
    <x v="2"/>
    <s v="09"/>
    <x v="4"/>
  </r>
  <r>
    <s v="2017-04-10 Mon"/>
    <n v="1587.35"/>
    <n v="1586.19"/>
    <n v="95"/>
    <x v="7"/>
    <x v="2"/>
    <x v="68"/>
    <s v="2017"/>
    <x v="2"/>
    <s v="10"/>
    <x v="5"/>
  </r>
  <r>
    <s v="2017-04-11 Tue"/>
    <n v="1325.2"/>
    <n v="1290.79"/>
    <n v="75"/>
    <x v="7"/>
    <x v="2"/>
    <x v="69"/>
    <s v="2017"/>
    <x v="2"/>
    <s v="11"/>
    <x v="6"/>
  </r>
  <r>
    <s v="2017-04-12 Wed"/>
    <n v="1525.2"/>
    <n v="1502.37"/>
    <n v="92"/>
    <x v="7"/>
    <x v="2"/>
    <x v="70"/>
    <s v="2017"/>
    <x v="2"/>
    <s v="12"/>
    <x v="0"/>
  </r>
  <r>
    <s v="2017-04-13 Thu"/>
    <n v="2503.5"/>
    <n v="2458.9699999999998"/>
    <n v="127"/>
    <x v="7"/>
    <x v="2"/>
    <x v="71"/>
    <s v="2017"/>
    <x v="2"/>
    <s v="13"/>
    <x v="1"/>
  </r>
  <r>
    <s v="2017-04-14 Fri"/>
    <n v="1989.3"/>
    <n v="1989.3"/>
    <n v="108"/>
    <x v="7"/>
    <x v="2"/>
    <x v="72"/>
    <s v="2017"/>
    <x v="2"/>
    <s v="14"/>
    <x v="2"/>
  </r>
  <r>
    <s v="2017-04-15 Sat"/>
    <n v="2082.5500000000002"/>
    <n v="2070.4499999999998"/>
    <n v="107"/>
    <x v="7"/>
    <x v="2"/>
    <x v="73"/>
    <s v="2017"/>
    <x v="2"/>
    <s v="15"/>
    <x v="3"/>
  </r>
  <r>
    <s v="2017-04-16 Sun"/>
    <n v="1913.35"/>
    <n v="1903.26"/>
    <n v="76"/>
    <x v="7"/>
    <x v="2"/>
    <x v="74"/>
    <s v="2017"/>
    <x v="2"/>
    <s v="16"/>
    <x v="4"/>
  </r>
  <r>
    <s v="2017-04-17 Mon"/>
    <n v="1997.25"/>
    <n v="1955.33"/>
    <n v="103"/>
    <x v="7"/>
    <x v="2"/>
    <x v="75"/>
    <s v="2017"/>
    <x v="2"/>
    <s v="17"/>
    <x v="5"/>
  </r>
  <r>
    <s v="2017-04-18 Tue"/>
    <n v="1619.25"/>
    <n v="1605.82"/>
    <n v="92"/>
    <x v="7"/>
    <x v="2"/>
    <x v="76"/>
    <s v="2017"/>
    <x v="2"/>
    <s v="18"/>
    <x v="6"/>
  </r>
  <r>
    <s v="2017-04-19 Wed"/>
    <n v="1505.15"/>
    <n v="1466.27"/>
    <n v="90"/>
    <x v="7"/>
    <x v="2"/>
    <x v="77"/>
    <s v="2017"/>
    <x v="2"/>
    <s v="19"/>
    <x v="0"/>
  </r>
  <r>
    <s v="2017-04-20 Thu"/>
    <n v="1799.5"/>
    <n v="1772.16"/>
    <n v="113"/>
    <x v="7"/>
    <x v="2"/>
    <x v="78"/>
    <s v="2017"/>
    <x v="2"/>
    <s v="20"/>
    <x v="1"/>
  </r>
  <r>
    <s v="2017-04-21 Fri"/>
    <n v="2058.8000000000002"/>
    <n v="2053.02"/>
    <n v="111"/>
    <x v="7"/>
    <x v="2"/>
    <x v="79"/>
    <s v="2017"/>
    <x v="2"/>
    <s v="21"/>
    <x v="2"/>
  </r>
  <r>
    <s v="2017-04-22 Sat"/>
    <n v="1925.55"/>
    <n v="1894.99"/>
    <n v="95"/>
    <x v="7"/>
    <x v="2"/>
    <x v="80"/>
    <s v="2017"/>
    <x v="2"/>
    <s v="22"/>
    <x v="3"/>
  </r>
  <r>
    <s v="2017-04-23 Sun"/>
    <n v="1999.25"/>
    <n v="1980.86"/>
    <n v="105"/>
    <x v="7"/>
    <x v="2"/>
    <x v="81"/>
    <s v="2017"/>
    <x v="2"/>
    <s v="23"/>
    <x v="4"/>
  </r>
  <r>
    <s v="2017-04-24 Mon"/>
    <n v="1336.65"/>
    <n v="1328.14"/>
    <n v="75"/>
    <x v="7"/>
    <x v="2"/>
    <x v="82"/>
    <s v="2017"/>
    <x v="2"/>
    <s v="24"/>
    <x v="5"/>
  </r>
  <r>
    <s v="2017-04-25 Tue"/>
    <n v="1595.3"/>
    <n v="1579.62"/>
    <n v="89"/>
    <x v="7"/>
    <x v="2"/>
    <x v="83"/>
    <s v="2017"/>
    <x v="2"/>
    <s v="25"/>
    <x v="6"/>
  </r>
  <r>
    <s v="2017-04-26 Wed"/>
    <n v="2001.2"/>
    <n v="1989.75"/>
    <n v="109"/>
    <x v="7"/>
    <x v="2"/>
    <x v="84"/>
    <s v="2017"/>
    <x v="2"/>
    <s v="26"/>
    <x v="0"/>
  </r>
  <r>
    <s v="2017-04-27 Thu"/>
    <n v="1833.4"/>
    <n v="1821.95"/>
    <n v="110"/>
    <x v="7"/>
    <x v="2"/>
    <x v="85"/>
    <s v="2017"/>
    <x v="2"/>
    <s v="27"/>
    <x v="1"/>
  </r>
  <r>
    <s v="2017-04-28 Fri"/>
    <n v="1968.75"/>
    <n v="1933.27"/>
    <n v="110"/>
    <x v="7"/>
    <x v="2"/>
    <x v="86"/>
    <s v="2017"/>
    <x v="2"/>
    <s v="28"/>
    <x v="2"/>
  </r>
  <r>
    <s v="2017-04-29 Sat"/>
    <n v="2284.13"/>
    <n v="2247.65"/>
    <n v="123"/>
    <x v="7"/>
    <x v="2"/>
    <x v="87"/>
    <s v="2017"/>
    <x v="2"/>
    <s v="29"/>
    <x v="3"/>
  </r>
  <r>
    <s v="2017-04-30 Sun"/>
    <n v="2128.3000000000002"/>
    <n v="2114.87"/>
    <n v="111"/>
    <x v="7"/>
    <x v="2"/>
    <x v="88"/>
    <s v="2017"/>
    <x v="2"/>
    <s v="30"/>
    <x v="4"/>
  </r>
  <r>
    <s v="2017-04-10 Mon"/>
    <n v="0"/>
    <n v="0"/>
    <n v="0"/>
    <x v="8"/>
    <x v="0"/>
    <x v="68"/>
    <s v="2017"/>
    <x v="2"/>
    <s v="10"/>
    <x v="5"/>
  </r>
  <r>
    <s v="2017-04-25 Tue"/>
    <n v="684.92"/>
    <n v="684.92"/>
    <n v="49"/>
    <x v="8"/>
    <x v="0"/>
    <x v="83"/>
    <s v="2017"/>
    <x v="2"/>
    <s v="25"/>
    <x v="6"/>
  </r>
  <r>
    <s v="2017-04-26 Wed"/>
    <n v="820"/>
    <n v="820"/>
    <n v="66"/>
    <x v="8"/>
    <x v="0"/>
    <x v="84"/>
    <s v="2017"/>
    <x v="2"/>
    <s v="26"/>
    <x v="0"/>
  </r>
  <r>
    <s v="2017-04-27 Thu"/>
    <n v="748.75"/>
    <n v="743"/>
    <n v="59"/>
    <x v="8"/>
    <x v="0"/>
    <x v="85"/>
    <s v="2017"/>
    <x v="2"/>
    <s v="27"/>
    <x v="1"/>
  </r>
  <r>
    <s v="2017-04-28 Fri"/>
    <n v="991.15"/>
    <n v="989.25"/>
    <n v="76"/>
    <x v="8"/>
    <x v="0"/>
    <x v="86"/>
    <s v="2017"/>
    <x v="2"/>
    <s v="28"/>
    <x v="2"/>
  </r>
  <r>
    <s v="2017-04-29 Sat"/>
    <n v="634.20000000000005"/>
    <n v="634.20000000000005"/>
    <n v="48"/>
    <x v="8"/>
    <x v="0"/>
    <x v="87"/>
    <s v="2017"/>
    <x v="2"/>
    <s v="29"/>
    <x v="3"/>
  </r>
  <r>
    <s v="2017-04-30 Sun"/>
    <n v="861.6"/>
    <n v="858.97"/>
    <n v="53"/>
    <x v="8"/>
    <x v="0"/>
    <x v="88"/>
    <s v="2017"/>
    <x v="2"/>
    <s v="30"/>
    <x v="4"/>
  </r>
  <r>
    <s v="2017-02-01 Wed"/>
    <n v="1008.7"/>
    <n v="1003.65"/>
    <n v="66"/>
    <x v="9"/>
    <x v="2"/>
    <x v="0"/>
    <s v="2017"/>
    <x v="0"/>
    <s v="01"/>
    <x v="0"/>
  </r>
  <r>
    <s v="2017-02-02 Thu"/>
    <n v="1267.8"/>
    <n v="1260.96"/>
    <n v="83"/>
    <x v="9"/>
    <x v="2"/>
    <x v="1"/>
    <s v="2017"/>
    <x v="0"/>
    <s v="02"/>
    <x v="1"/>
  </r>
  <r>
    <s v="2017-02-03 Fri"/>
    <n v="1351.6"/>
    <n v="1333.86"/>
    <n v="77"/>
    <x v="9"/>
    <x v="2"/>
    <x v="2"/>
    <s v="2017"/>
    <x v="0"/>
    <s v="03"/>
    <x v="2"/>
  </r>
  <r>
    <s v="2017-02-04 Sat"/>
    <n v="1177.75"/>
    <n v="1172.47"/>
    <n v="74"/>
    <x v="9"/>
    <x v="2"/>
    <x v="3"/>
    <s v="2017"/>
    <x v="0"/>
    <s v="04"/>
    <x v="3"/>
  </r>
  <r>
    <s v="2017-02-05 Sun"/>
    <n v="933.4"/>
    <n v="927.9"/>
    <n v="54"/>
    <x v="9"/>
    <x v="2"/>
    <x v="4"/>
    <s v="2017"/>
    <x v="0"/>
    <s v="05"/>
    <x v="4"/>
  </r>
  <r>
    <s v="2017-02-06 Mon"/>
    <n v="567"/>
    <n v="567"/>
    <n v="39"/>
    <x v="9"/>
    <x v="2"/>
    <x v="5"/>
    <s v="2017"/>
    <x v="0"/>
    <s v="06"/>
    <x v="5"/>
  </r>
  <r>
    <s v="2017-02-07 Tue"/>
    <n v="851.75"/>
    <n v="849.13"/>
    <n v="51"/>
    <x v="9"/>
    <x v="2"/>
    <x v="6"/>
    <s v="2017"/>
    <x v="0"/>
    <s v="07"/>
    <x v="6"/>
  </r>
  <r>
    <s v="2017-02-08 Wed"/>
    <n v="787.3"/>
    <n v="780.56"/>
    <n v="50"/>
    <x v="9"/>
    <x v="2"/>
    <x v="7"/>
    <s v="2017"/>
    <x v="0"/>
    <s v="08"/>
    <x v="0"/>
  </r>
  <r>
    <s v="2017-02-09 Thu"/>
    <n v="1027.25"/>
    <n v="1026.05"/>
    <n v="68"/>
    <x v="9"/>
    <x v="2"/>
    <x v="8"/>
    <s v="2017"/>
    <x v="0"/>
    <s v="09"/>
    <x v="1"/>
  </r>
  <r>
    <s v="2017-02-10 Fri"/>
    <n v="1409.55"/>
    <n v="1406.05"/>
    <n v="90"/>
    <x v="9"/>
    <x v="2"/>
    <x v="9"/>
    <s v="2017"/>
    <x v="0"/>
    <s v="10"/>
    <x v="2"/>
  </r>
  <r>
    <s v="2017-02-11 Sat"/>
    <n v="1400"/>
    <n v="1394.05"/>
    <n v="81"/>
    <x v="9"/>
    <x v="2"/>
    <x v="10"/>
    <s v="2017"/>
    <x v="0"/>
    <s v="11"/>
    <x v="3"/>
  </r>
  <r>
    <s v="2017-02-12 Sun"/>
    <n v="1068.2"/>
    <n v="1065.99"/>
    <n v="65"/>
    <x v="9"/>
    <x v="2"/>
    <x v="11"/>
    <s v="2017"/>
    <x v="0"/>
    <s v="12"/>
    <x v="4"/>
  </r>
  <r>
    <s v="2017-02-13 Mon"/>
    <n v="925"/>
    <n v="925"/>
    <n v="56"/>
    <x v="9"/>
    <x v="2"/>
    <x v="12"/>
    <s v="2017"/>
    <x v="0"/>
    <s v="13"/>
    <x v="5"/>
  </r>
  <r>
    <s v="2017-02-14 Tue"/>
    <n v="860.05"/>
    <n v="856.21"/>
    <n v="60"/>
    <x v="9"/>
    <x v="2"/>
    <x v="13"/>
    <s v="2017"/>
    <x v="0"/>
    <s v="14"/>
    <x v="6"/>
  </r>
  <r>
    <s v="2017-02-15 Wed"/>
    <n v="961.1"/>
    <n v="958.62"/>
    <n v="67"/>
    <x v="9"/>
    <x v="2"/>
    <x v="14"/>
    <s v="2017"/>
    <x v="0"/>
    <s v="15"/>
    <x v="0"/>
  </r>
  <r>
    <s v="2017-02-16 Thu"/>
    <n v="1489.15"/>
    <n v="1489.15"/>
    <n v="89"/>
    <x v="9"/>
    <x v="2"/>
    <x v="15"/>
    <s v="2017"/>
    <x v="0"/>
    <s v="16"/>
    <x v="1"/>
  </r>
  <r>
    <s v="2017-02-17 Fri"/>
    <n v="1522.4"/>
    <n v="1518.27"/>
    <n v="93"/>
    <x v="9"/>
    <x v="2"/>
    <x v="16"/>
    <s v="2017"/>
    <x v="0"/>
    <s v="17"/>
    <x v="2"/>
  </r>
  <r>
    <s v="2017-02-18 Sat"/>
    <n v="1674.65"/>
    <n v="1672.02"/>
    <n v="95"/>
    <x v="9"/>
    <x v="2"/>
    <x v="17"/>
    <s v="2017"/>
    <x v="0"/>
    <s v="18"/>
    <x v="3"/>
  </r>
  <r>
    <s v="2017-02-19 Sun"/>
    <n v="1124.6500000000001"/>
    <n v="1117.7"/>
    <n v="66"/>
    <x v="9"/>
    <x v="2"/>
    <x v="18"/>
    <s v="2017"/>
    <x v="0"/>
    <s v="19"/>
    <x v="4"/>
  </r>
  <r>
    <s v="2017-02-20 Mon"/>
    <n v="1348.5"/>
    <n v="1342.37"/>
    <n v="75"/>
    <x v="9"/>
    <x v="2"/>
    <x v="19"/>
    <s v="2017"/>
    <x v="0"/>
    <s v="20"/>
    <x v="5"/>
  </r>
  <r>
    <s v="2017-02-21 Tue"/>
    <n v="1075.7"/>
    <n v="1075.7"/>
    <n v="70"/>
    <x v="9"/>
    <x v="2"/>
    <x v="20"/>
    <s v="2017"/>
    <x v="0"/>
    <s v="21"/>
    <x v="6"/>
  </r>
  <r>
    <s v="2017-02-22 Wed"/>
    <n v="1418.2"/>
    <n v="1415.7"/>
    <n v="68"/>
    <x v="9"/>
    <x v="2"/>
    <x v="21"/>
    <s v="2017"/>
    <x v="0"/>
    <s v="22"/>
    <x v="0"/>
  </r>
  <r>
    <s v="2017-02-23 Thu"/>
    <n v="1093.25"/>
    <n v="1091.47"/>
    <n v="65"/>
    <x v="9"/>
    <x v="2"/>
    <x v="22"/>
    <s v="2017"/>
    <x v="0"/>
    <s v="23"/>
    <x v="1"/>
  </r>
  <r>
    <s v="2017-02-24 Fri"/>
    <n v="1262.2"/>
    <n v="1252.1300000000001"/>
    <n v="77"/>
    <x v="9"/>
    <x v="2"/>
    <x v="23"/>
    <s v="2017"/>
    <x v="0"/>
    <s v="24"/>
    <x v="2"/>
  </r>
  <r>
    <s v="2017-02-25 Sat"/>
    <n v="1392.2"/>
    <n v="1387.25"/>
    <n v="88"/>
    <x v="9"/>
    <x v="2"/>
    <x v="24"/>
    <s v="2017"/>
    <x v="0"/>
    <s v="25"/>
    <x v="3"/>
  </r>
  <r>
    <s v="2017-02-26 Sun"/>
    <n v="1165.9000000000001"/>
    <n v="1163.83"/>
    <n v="65"/>
    <x v="9"/>
    <x v="2"/>
    <x v="25"/>
    <s v="2017"/>
    <x v="0"/>
    <s v="26"/>
    <x v="4"/>
  </r>
  <r>
    <s v="2017-02-27 Mon"/>
    <n v="899.6"/>
    <n v="899.6"/>
    <n v="60"/>
    <x v="9"/>
    <x v="2"/>
    <x v="26"/>
    <s v="2017"/>
    <x v="0"/>
    <s v="27"/>
    <x v="5"/>
  </r>
  <r>
    <s v="2017-02-28 Tue"/>
    <n v="1034.25"/>
    <n v="1034.25"/>
    <n v="62"/>
    <x v="9"/>
    <x v="2"/>
    <x v="27"/>
    <s v="2017"/>
    <x v="0"/>
    <s v="28"/>
    <x v="6"/>
  </r>
  <r>
    <s v="2017-03-01 Wed"/>
    <n v="978.55"/>
    <n v="976.19"/>
    <n v="70"/>
    <x v="9"/>
    <x v="2"/>
    <x v="28"/>
    <s v="2017"/>
    <x v="1"/>
    <s v="01"/>
    <x v="0"/>
  </r>
  <r>
    <s v="2017-03-02 Thu"/>
    <n v="1229.05"/>
    <n v="1227.9000000000001"/>
    <n v="82"/>
    <x v="9"/>
    <x v="2"/>
    <x v="29"/>
    <s v="2017"/>
    <x v="1"/>
    <s v="02"/>
    <x v="1"/>
  </r>
  <r>
    <s v="2017-03-03 Fri"/>
    <n v="1754.7"/>
    <n v="1749.29"/>
    <n v="108"/>
    <x v="9"/>
    <x v="2"/>
    <x v="30"/>
    <s v="2017"/>
    <x v="1"/>
    <s v="03"/>
    <x v="2"/>
  </r>
  <r>
    <s v="2017-03-04 Sat"/>
    <n v="1719.2"/>
    <n v="1713.2"/>
    <n v="83"/>
    <x v="9"/>
    <x v="2"/>
    <x v="31"/>
    <s v="2017"/>
    <x v="1"/>
    <s v="04"/>
    <x v="3"/>
  </r>
  <r>
    <s v="2017-03-05 Sun"/>
    <n v="960.85"/>
    <n v="949.59"/>
    <n v="61"/>
    <x v="9"/>
    <x v="2"/>
    <x v="32"/>
    <s v="2017"/>
    <x v="1"/>
    <s v="05"/>
    <x v="4"/>
  </r>
  <r>
    <s v="2017-03-06 Mon"/>
    <n v="1002.35"/>
    <n v="1002.35"/>
    <n v="66"/>
    <x v="9"/>
    <x v="2"/>
    <x v="33"/>
    <s v="2017"/>
    <x v="1"/>
    <s v="06"/>
    <x v="5"/>
  </r>
  <r>
    <s v="2017-03-07 Tue"/>
    <n v="880"/>
    <n v="879"/>
    <n v="56"/>
    <x v="9"/>
    <x v="2"/>
    <x v="34"/>
    <s v="2017"/>
    <x v="1"/>
    <s v="07"/>
    <x v="6"/>
  </r>
  <r>
    <s v="2017-03-08 Wed"/>
    <n v="876.45"/>
    <n v="876.45"/>
    <n v="56"/>
    <x v="9"/>
    <x v="2"/>
    <x v="35"/>
    <s v="2017"/>
    <x v="1"/>
    <s v="08"/>
    <x v="0"/>
  </r>
  <r>
    <s v="2017-03-09 Thu"/>
    <n v="1318.35"/>
    <n v="1317.5"/>
    <n v="79"/>
    <x v="9"/>
    <x v="2"/>
    <x v="36"/>
    <s v="2017"/>
    <x v="1"/>
    <s v="09"/>
    <x v="1"/>
  </r>
  <r>
    <s v="2017-03-10 Fri"/>
    <n v="1107.3"/>
    <n v="1100.48"/>
    <n v="72"/>
    <x v="9"/>
    <x v="2"/>
    <x v="37"/>
    <s v="2017"/>
    <x v="1"/>
    <s v="10"/>
    <x v="2"/>
  </r>
  <r>
    <s v="2017-03-11 Sat"/>
    <n v="1501.1"/>
    <n v="1487.11"/>
    <n v="83"/>
    <x v="9"/>
    <x v="2"/>
    <x v="38"/>
    <s v="2017"/>
    <x v="1"/>
    <s v="11"/>
    <x v="3"/>
  </r>
  <r>
    <s v="2017-03-12 Sun"/>
    <n v="1088.5"/>
    <n v="1077.8800000000001"/>
    <n v="58"/>
    <x v="9"/>
    <x v="2"/>
    <x v="39"/>
    <s v="2017"/>
    <x v="1"/>
    <s v="12"/>
    <x v="4"/>
  </r>
  <r>
    <s v="2017-03-13 Mon"/>
    <n v="983"/>
    <n v="978.77"/>
    <n v="63"/>
    <x v="9"/>
    <x v="2"/>
    <x v="40"/>
    <s v="2017"/>
    <x v="1"/>
    <s v="13"/>
    <x v="5"/>
  </r>
  <r>
    <s v="2017-03-14 Tue"/>
    <n v="766.65"/>
    <n v="759.68"/>
    <n v="47"/>
    <x v="9"/>
    <x v="2"/>
    <x v="41"/>
    <s v="2017"/>
    <x v="1"/>
    <s v="14"/>
    <x v="6"/>
  </r>
  <r>
    <s v="2017-03-15 Wed"/>
    <n v="1145.45"/>
    <n v="1136.6099999999999"/>
    <n v="76"/>
    <x v="9"/>
    <x v="2"/>
    <x v="42"/>
    <s v="2017"/>
    <x v="1"/>
    <s v="15"/>
    <x v="0"/>
  </r>
  <r>
    <s v="2017-03-16 Thu"/>
    <n v="1419.85"/>
    <n v="1417.59"/>
    <n v="79"/>
    <x v="9"/>
    <x v="2"/>
    <x v="43"/>
    <s v="2017"/>
    <x v="1"/>
    <s v="16"/>
    <x v="1"/>
  </r>
  <r>
    <s v="2017-03-17 Fri"/>
    <n v="1311.9"/>
    <n v="1303.8699999999999"/>
    <n v="82"/>
    <x v="9"/>
    <x v="2"/>
    <x v="44"/>
    <s v="2017"/>
    <x v="1"/>
    <s v="17"/>
    <x v="2"/>
  </r>
  <r>
    <s v="2017-03-18 Sat"/>
    <n v="1365.85"/>
    <n v="1363.2"/>
    <n v="91"/>
    <x v="9"/>
    <x v="2"/>
    <x v="45"/>
    <s v="2017"/>
    <x v="1"/>
    <s v="18"/>
    <x v="3"/>
  </r>
  <r>
    <s v="2017-03-19 Sun"/>
    <n v="1266.2"/>
    <n v="1262.69"/>
    <n v="76"/>
    <x v="9"/>
    <x v="2"/>
    <x v="46"/>
    <s v="2017"/>
    <x v="1"/>
    <s v="19"/>
    <x v="4"/>
  </r>
  <r>
    <s v="2017-03-20 Mon"/>
    <n v="776.15"/>
    <n v="770.12"/>
    <n v="50"/>
    <x v="9"/>
    <x v="2"/>
    <x v="47"/>
    <s v="2017"/>
    <x v="1"/>
    <s v="20"/>
    <x v="5"/>
  </r>
  <r>
    <s v="2017-03-21 Tue"/>
    <n v="1116.0999999999999"/>
    <n v="1105.92"/>
    <n v="74"/>
    <x v="9"/>
    <x v="2"/>
    <x v="48"/>
    <s v="2017"/>
    <x v="1"/>
    <s v="21"/>
    <x v="6"/>
  </r>
  <r>
    <s v="2017-03-22 Wed"/>
    <n v="1296.7"/>
    <n v="1287.72"/>
    <n v="83"/>
    <x v="9"/>
    <x v="2"/>
    <x v="49"/>
    <s v="2017"/>
    <x v="1"/>
    <s v="22"/>
    <x v="0"/>
  </r>
  <r>
    <s v="2017-03-23 Thu"/>
    <n v="1370.35"/>
    <n v="1367.99"/>
    <n v="84"/>
    <x v="9"/>
    <x v="2"/>
    <x v="50"/>
    <s v="2017"/>
    <x v="1"/>
    <s v="23"/>
    <x v="1"/>
  </r>
  <r>
    <s v="2017-03-24 Fri"/>
    <n v="1576.05"/>
    <n v="1565.44"/>
    <n v="88"/>
    <x v="9"/>
    <x v="2"/>
    <x v="51"/>
    <s v="2017"/>
    <x v="1"/>
    <s v="24"/>
    <x v="2"/>
  </r>
  <r>
    <s v="2017-03-25 Sat"/>
    <n v="1608.95"/>
    <n v="1607.65"/>
    <n v="86"/>
    <x v="9"/>
    <x v="2"/>
    <x v="52"/>
    <s v="2017"/>
    <x v="1"/>
    <s v="25"/>
    <x v="3"/>
  </r>
  <r>
    <s v="2017-03-26 Sun"/>
    <n v="1293"/>
    <n v="1284.96"/>
    <n v="70"/>
    <x v="9"/>
    <x v="2"/>
    <x v="53"/>
    <s v="2017"/>
    <x v="1"/>
    <s v="26"/>
    <x v="4"/>
  </r>
  <r>
    <s v="2017-03-27 Mon"/>
    <n v="1088.1500000000001"/>
    <n v="1083.8900000000001"/>
    <n v="63"/>
    <x v="9"/>
    <x v="2"/>
    <x v="54"/>
    <s v="2017"/>
    <x v="1"/>
    <s v="27"/>
    <x v="5"/>
  </r>
  <r>
    <s v="2017-03-28 Tue"/>
    <n v="1148.3"/>
    <n v="1137.6199999999999"/>
    <n v="72"/>
    <x v="9"/>
    <x v="2"/>
    <x v="55"/>
    <s v="2017"/>
    <x v="1"/>
    <s v="28"/>
    <x v="6"/>
  </r>
  <r>
    <s v="2017-03-29 Wed"/>
    <n v="1020.4"/>
    <n v="1012.8"/>
    <n v="67"/>
    <x v="9"/>
    <x v="2"/>
    <x v="56"/>
    <s v="2017"/>
    <x v="1"/>
    <s v="29"/>
    <x v="0"/>
  </r>
  <r>
    <s v="2017-03-30 Thu"/>
    <n v="1504.2"/>
    <n v="1499.5"/>
    <n v="102"/>
    <x v="9"/>
    <x v="2"/>
    <x v="57"/>
    <s v="2017"/>
    <x v="1"/>
    <s v="30"/>
    <x v="1"/>
  </r>
  <r>
    <s v="2017-03-31 Fri"/>
    <n v="1378.6"/>
    <n v="1361.94"/>
    <n v="92"/>
    <x v="9"/>
    <x v="2"/>
    <x v="58"/>
    <s v="2017"/>
    <x v="1"/>
    <s v="31"/>
    <x v="2"/>
  </r>
  <r>
    <s v="2017-04-01 Sat"/>
    <n v="1479.65"/>
    <n v="1478.75"/>
    <n v="81"/>
    <x v="9"/>
    <x v="2"/>
    <x v="59"/>
    <s v="2017"/>
    <x v="2"/>
    <s v="01"/>
    <x v="3"/>
  </r>
  <r>
    <s v="2017-04-02 Sun"/>
    <n v="1284.1500000000001"/>
    <n v="1284.1500000000001"/>
    <n v="79"/>
    <x v="9"/>
    <x v="2"/>
    <x v="60"/>
    <s v="2017"/>
    <x v="2"/>
    <s v="02"/>
    <x v="4"/>
  </r>
  <r>
    <s v="2017-04-03 Mon"/>
    <n v="1126.95"/>
    <n v="1119.6300000000001"/>
    <n v="78"/>
    <x v="9"/>
    <x v="2"/>
    <x v="61"/>
    <s v="2017"/>
    <x v="2"/>
    <s v="03"/>
    <x v="5"/>
  </r>
  <r>
    <s v="2017-04-04 Tue"/>
    <n v="1133.55"/>
    <n v="1127.0999999999999"/>
    <n v="74"/>
    <x v="9"/>
    <x v="2"/>
    <x v="62"/>
    <s v="2017"/>
    <x v="2"/>
    <s v="04"/>
    <x v="6"/>
  </r>
  <r>
    <s v="2017-04-05 Wed"/>
    <n v="1284.6500000000001"/>
    <n v="1271.24"/>
    <n v="85"/>
    <x v="9"/>
    <x v="2"/>
    <x v="63"/>
    <s v="2017"/>
    <x v="2"/>
    <s v="05"/>
    <x v="0"/>
  </r>
  <r>
    <s v="2017-04-06 Thu"/>
    <n v="1427.3"/>
    <n v="1422.69"/>
    <n v="94"/>
    <x v="9"/>
    <x v="2"/>
    <x v="64"/>
    <s v="2017"/>
    <x v="2"/>
    <s v="06"/>
    <x v="1"/>
  </r>
  <r>
    <s v="2017-04-07 Fri"/>
    <n v="1620.4"/>
    <n v="1605.45"/>
    <n v="101"/>
    <x v="9"/>
    <x v="2"/>
    <x v="65"/>
    <s v="2017"/>
    <x v="2"/>
    <s v="07"/>
    <x v="2"/>
  </r>
  <r>
    <s v="2017-04-08 Sat"/>
    <n v="1683.05"/>
    <n v="1680.3"/>
    <n v="95"/>
    <x v="9"/>
    <x v="2"/>
    <x v="66"/>
    <s v="2017"/>
    <x v="2"/>
    <s v="08"/>
    <x v="3"/>
  </r>
  <r>
    <s v="2017-04-09 Sun"/>
    <n v="1278.8"/>
    <n v="1277.3399999999999"/>
    <n v="74"/>
    <x v="9"/>
    <x v="2"/>
    <x v="67"/>
    <s v="2017"/>
    <x v="2"/>
    <s v="09"/>
    <x v="4"/>
  </r>
  <r>
    <s v="2017-04-10 Mon"/>
    <n v="1116.8499999999999"/>
    <n v="1110.6199999999999"/>
    <n v="71"/>
    <x v="9"/>
    <x v="2"/>
    <x v="68"/>
    <s v="2017"/>
    <x v="2"/>
    <s v="10"/>
    <x v="5"/>
  </r>
  <r>
    <s v="2017-04-11 Tue"/>
    <n v="883.3"/>
    <n v="876.92"/>
    <n v="65"/>
    <x v="9"/>
    <x v="2"/>
    <x v="69"/>
    <s v="2017"/>
    <x v="2"/>
    <s v="11"/>
    <x v="6"/>
  </r>
  <r>
    <s v="2017-04-12 Wed"/>
    <n v="1267.8"/>
    <n v="1261.22"/>
    <n v="86"/>
    <x v="9"/>
    <x v="2"/>
    <x v="70"/>
    <s v="2017"/>
    <x v="2"/>
    <s v="12"/>
    <x v="0"/>
  </r>
  <r>
    <s v="2017-04-13 Thu"/>
    <n v="1557.6"/>
    <n v="1556.6"/>
    <n v="101"/>
    <x v="9"/>
    <x v="2"/>
    <x v="71"/>
    <s v="2017"/>
    <x v="2"/>
    <s v="13"/>
    <x v="1"/>
  </r>
  <r>
    <s v="2017-04-14 Fri"/>
    <n v="1983.45"/>
    <n v="1979.59"/>
    <n v="102"/>
    <x v="9"/>
    <x v="2"/>
    <x v="72"/>
    <s v="2017"/>
    <x v="2"/>
    <s v="14"/>
    <x v="2"/>
  </r>
  <r>
    <s v="2017-04-15 Sat"/>
    <n v="1288.75"/>
    <n v="1281.54"/>
    <n v="84"/>
    <x v="9"/>
    <x v="2"/>
    <x v="73"/>
    <s v="2017"/>
    <x v="2"/>
    <s v="15"/>
    <x v="3"/>
  </r>
  <r>
    <s v="2017-04-16 Sun"/>
    <n v="783.45"/>
    <n v="770.87"/>
    <n v="45"/>
    <x v="9"/>
    <x v="2"/>
    <x v="74"/>
    <s v="2017"/>
    <x v="2"/>
    <s v="16"/>
    <x v="4"/>
  </r>
  <r>
    <s v="2017-04-17 Mon"/>
    <n v="1311.45"/>
    <n v="1308.7"/>
    <n v="85"/>
    <x v="9"/>
    <x v="2"/>
    <x v="75"/>
    <s v="2017"/>
    <x v="2"/>
    <s v="17"/>
    <x v="5"/>
  </r>
  <r>
    <s v="2017-04-18 Tue"/>
    <n v="1044.45"/>
    <n v="1044.45"/>
    <n v="68"/>
    <x v="9"/>
    <x v="2"/>
    <x v="76"/>
    <s v="2017"/>
    <x v="2"/>
    <s v="18"/>
    <x v="6"/>
  </r>
  <r>
    <s v="2017-04-19 Wed"/>
    <n v="1284.6500000000001"/>
    <n v="1278.0999999999999"/>
    <n v="72"/>
    <x v="9"/>
    <x v="2"/>
    <x v="77"/>
    <s v="2017"/>
    <x v="2"/>
    <s v="19"/>
    <x v="0"/>
  </r>
  <r>
    <s v="2017-04-20 Thu"/>
    <n v="1394.05"/>
    <n v="1393.2"/>
    <n v="90"/>
    <x v="9"/>
    <x v="2"/>
    <x v="78"/>
    <s v="2017"/>
    <x v="2"/>
    <s v="20"/>
    <x v="1"/>
  </r>
  <r>
    <s v="2017-04-21 Fri"/>
    <n v="1382.85"/>
    <n v="1373.29"/>
    <n v="93"/>
    <x v="9"/>
    <x v="2"/>
    <x v="79"/>
    <s v="2017"/>
    <x v="2"/>
    <s v="21"/>
    <x v="2"/>
  </r>
  <r>
    <s v="2017-04-22 Sat"/>
    <n v="1662.6"/>
    <n v="1656.8"/>
    <n v="97"/>
    <x v="9"/>
    <x v="2"/>
    <x v="80"/>
    <s v="2017"/>
    <x v="2"/>
    <s v="22"/>
    <x v="3"/>
  </r>
  <r>
    <s v="2017-04-23 Sun"/>
    <n v="1528.9"/>
    <n v="1523.4"/>
    <n v="81"/>
    <x v="9"/>
    <x v="2"/>
    <x v="81"/>
    <s v="2017"/>
    <x v="2"/>
    <s v="23"/>
    <x v="4"/>
  </r>
  <r>
    <s v="2017-04-24 Mon"/>
    <n v="1259.5"/>
    <n v="1253.69"/>
    <n v="83"/>
    <x v="9"/>
    <x v="2"/>
    <x v="82"/>
    <s v="2017"/>
    <x v="2"/>
    <s v="24"/>
    <x v="5"/>
  </r>
  <r>
    <s v="2017-04-25 Tue"/>
    <n v="894.15"/>
    <n v="893.15"/>
    <n v="58"/>
    <x v="9"/>
    <x v="2"/>
    <x v="83"/>
    <s v="2017"/>
    <x v="2"/>
    <s v="25"/>
    <x v="6"/>
  </r>
  <r>
    <s v="2017-04-26 Wed"/>
    <n v="1108.5"/>
    <n v="1107.04"/>
    <n v="78"/>
    <x v="9"/>
    <x v="2"/>
    <x v="84"/>
    <s v="2017"/>
    <x v="2"/>
    <s v="26"/>
    <x v="0"/>
  </r>
  <r>
    <s v="2017-04-27 Thu"/>
    <n v="1350.4"/>
    <n v="1345.14"/>
    <n v="86"/>
    <x v="9"/>
    <x v="2"/>
    <x v="85"/>
    <s v="2017"/>
    <x v="2"/>
    <s v="27"/>
    <x v="1"/>
  </r>
  <r>
    <s v="2017-04-28 Fri"/>
    <n v="1948.45"/>
    <n v="1934.74"/>
    <n v="123"/>
    <x v="9"/>
    <x v="2"/>
    <x v="86"/>
    <s v="2017"/>
    <x v="2"/>
    <s v="28"/>
    <x v="2"/>
  </r>
  <r>
    <s v="2017-04-29 Sat"/>
    <n v="1881.05"/>
    <n v="1870.83"/>
    <n v="106"/>
    <x v="9"/>
    <x v="2"/>
    <x v="87"/>
    <s v="2017"/>
    <x v="2"/>
    <s v="29"/>
    <x v="3"/>
  </r>
  <r>
    <s v="2017-04-30 Sun"/>
    <n v="1602.6"/>
    <n v="1594.61"/>
    <n v="86"/>
    <x v="9"/>
    <x v="2"/>
    <x v="88"/>
    <s v="2017"/>
    <x v="2"/>
    <s v="30"/>
    <x v="4"/>
  </r>
  <r>
    <s v="2017-02-01 Wed"/>
    <n v="1423.2"/>
    <n v="1393.08"/>
    <n v="96"/>
    <x v="10"/>
    <x v="2"/>
    <x v="0"/>
    <s v="2017"/>
    <x v="0"/>
    <s v="01"/>
    <x v="0"/>
  </r>
  <r>
    <s v="2017-02-02 Thu"/>
    <n v="1861"/>
    <n v="1844.21"/>
    <n v="131"/>
    <x v="10"/>
    <x v="2"/>
    <x v="1"/>
    <s v="2017"/>
    <x v="0"/>
    <s v="02"/>
    <x v="1"/>
  </r>
  <r>
    <s v="2017-02-03 Fri"/>
    <n v="1509.5"/>
    <n v="1494.96"/>
    <n v="103"/>
    <x v="10"/>
    <x v="2"/>
    <x v="2"/>
    <s v="2017"/>
    <x v="0"/>
    <s v="03"/>
    <x v="2"/>
  </r>
  <r>
    <s v="2017-02-04 Sat"/>
    <n v="1359.45"/>
    <n v="1349.1"/>
    <n v="81"/>
    <x v="10"/>
    <x v="2"/>
    <x v="3"/>
    <s v="2017"/>
    <x v="0"/>
    <s v="04"/>
    <x v="3"/>
  </r>
  <r>
    <s v="2017-02-05 Sun"/>
    <n v="876.85"/>
    <n v="864.9"/>
    <n v="53"/>
    <x v="10"/>
    <x v="2"/>
    <x v="4"/>
    <s v="2017"/>
    <x v="0"/>
    <s v="05"/>
    <x v="4"/>
  </r>
  <r>
    <s v="2017-02-06 Mon"/>
    <n v="1979.55"/>
    <n v="1973.54"/>
    <n v="83"/>
    <x v="10"/>
    <x v="2"/>
    <x v="5"/>
    <s v="2017"/>
    <x v="0"/>
    <s v="06"/>
    <x v="5"/>
  </r>
  <r>
    <s v="2017-02-07 Tue"/>
    <n v="1215.1500000000001"/>
    <n v="1212.0899999999999"/>
    <n v="85"/>
    <x v="10"/>
    <x v="2"/>
    <x v="6"/>
    <s v="2017"/>
    <x v="0"/>
    <s v="07"/>
    <x v="6"/>
  </r>
  <r>
    <s v="2017-02-08 Wed"/>
    <n v="1093.5"/>
    <n v="1052.3699999999999"/>
    <n v="72"/>
    <x v="10"/>
    <x v="2"/>
    <x v="7"/>
    <s v="2017"/>
    <x v="0"/>
    <s v="08"/>
    <x v="0"/>
  </r>
  <r>
    <s v="2017-02-09 Thu"/>
    <n v="1215.5999999999999"/>
    <n v="1196.82"/>
    <n v="94"/>
    <x v="10"/>
    <x v="2"/>
    <x v="8"/>
    <s v="2017"/>
    <x v="0"/>
    <s v="09"/>
    <x v="1"/>
  </r>
  <r>
    <s v="2017-02-10 Fri"/>
    <n v="2048.65"/>
    <n v="2016.81"/>
    <n v="138"/>
    <x v="10"/>
    <x v="2"/>
    <x v="9"/>
    <s v="2017"/>
    <x v="0"/>
    <s v="10"/>
    <x v="2"/>
  </r>
  <r>
    <s v="2017-02-11 Sat"/>
    <n v="1780.2"/>
    <n v="1758.34"/>
    <n v="103"/>
    <x v="10"/>
    <x v="2"/>
    <x v="10"/>
    <s v="2017"/>
    <x v="0"/>
    <s v="11"/>
    <x v="3"/>
  </r>
  <r>
    <s v="2017-02-12 Sun"/>
    <n v="1116.5999999999999"/>
    <n v="1114.28"/>
    <n v="69"/>
    <x v="10"/>
    <x v="2"/>
    <x v="11"/>
    <s v="2017"/>
    <x v="0"/>
    <s v="12"/>
    <x v="4"/>
  </r>
  <r>
    <s v="2017-02-13 Mon"/>
    <n v="1350.5"/>
    <n v="1341.17"/>
    <n v="98"/>
    <x v="10"/>
    <x v="2"/>
    <x v="12"/>
    <s v="2017"/>
    <x v="0"/>
    <s v="13"/>
    <x v="5"/>
  </r>
  <r>
    <s v="2017-02-14 Tue"/>
    <n v="1449.3"/>
    <n v="1429.75"/>
    <n v="95"/>
    <x v="10"/>
    <x v="2"/>
    <x v="13"/>
    <s v="2017"/>
    <x v="0"/>
    <s v="14"/>
    <x v="6"/>
  </r>
  <r>
    <s v="2017-02-15 Wed"/>
    <n v="1787.7"/>
    <n v="1760.17"/>
    <n v="111"/>
    <x v="10"/>
    <x v="2"/>
    <x v="14"/>
    <s v="2017"/>
    <x v="0"/>
    <s v="15"/>
    <x v="0"/>
  </r>
  <r>
    <s v="2017-02-16 Thu"/>
    <n v="1681.4"/>
    <n v="1653.81"/>
    <n v="114"/>
    <x v="10"/>
    <x v="2"/>
    <x v="15"/>
    <s v="2017"/>
    <x v="0"/>
    <s v="16"/>
    <x v="1"/>
  </r>
  <r>
    <s v="2017-02-17 Fri"/>
    <n v="2321.5500000000002"/>
    <n v="2307.19"/>
    <n v="133"/>
    <x v="10"/>
    <x v="2"/>
    <x v="16"/>
    <s v="2017"/>
    <x v="0"/>
    <s v="17"/>
    <x v="2"/>
  </r>
  <r>
    <s v="2017-02-18 Sat"/>
    <n v="1532.4"/>
    <n v="1512.81"/>
    <n v="91"/>
    <x v="10"/>
    <x v="2"/>
    <x v="17"/>
    <s v="2017"/>
    <x v="0"/>
    <s v="18"/>
    <x v="3"/>
  </r>
  <r>
    <s v="2017-02-19 Sun"/>
    <n v="1439.8"/>
    <n v="1409.24"/>
    <n v="92"/>
    <x v="10"/>
    <x v="2"/>
    <x v="18"/>
    <s v="2017"/>
    <x v="0"/>
    <s v="19"/>
    <x v="4"/>
  </r>
  <r>
    <s v="2017-02-20 Mon"/>
    <n v="1285.0999999999999"/>
    <n v="1278.68"/>
    <n v="84"/>
    <x v="10"/>
    <x v="2"/>
    <x v="19"/>
    <s v="2017"/>
    <x v="0"/>
    <s v="20"/>
    <x v="5"/>
  </r>
  <r>
    <s v="2017-02-21 Tue"/>
    <n v="1408.2"/>
    <n v="1388.14"/>
    <n v="98"/>
    <x v="10"/>
    <x v="2"/>
    <x v="20"/>
    <s v="2017"/>
    <x v="0"/>
    <s v="21"/>
    <x v="6"/>
  </r>
  <r>
    <s v="2017-02-22 Wed"/>
    <n v="1585.8"/>
    <n v="1560.89"/>
    <n v="95"/>
    <x v="10"/>
    <x v="2"/>
    <x v="21"/>
    <s v="2017"/>
    <x v="0"/>
    <s v="22"/>
    <x v="0"/>
  </r>
  <r>
    <s v="2017-02-23 Thu"/>
    <n v="1966.85"/>
    <n v="1935.25"/>
    <n v="124"/>
    <x v="10"/>
    <x v="2"/>
    <x v="22"/>
    <s v="2017"/>
    <x v="0"/>
    <s v="23"/>
    <x v="1"/>
  </r>
  <r>
    <s v="2017-02-24 Fri"/>
    <n v="2058.5500000000002"/>
    <n v="2034.44"/>
    <n v="133"/>
    <x v="10"/>
    <x v="2"/>
    <x v="23"/>
    <s v="2017"/>
    <x v="0"/>
    <s v="24"/>
    <x v="2"/>
  </r>
  <r>
    <s v="2017-02-25 Sat"/>
    <n v="1714.7"/>
    <n v="1689.97"/>
    <n v="98"/>
    <x v="10"/>
    <x v="2"/>
    <x v="24"/>
    <s v="2017"/>
    <x v="0"/>
    <s v="25"/>
    <x v="3"/>
  </r>
  <r>
    <s v="2017-02-26 Sun"/>
    <n v="1448.95"/>
    <n v="1440.4"/>
    <n v="82"/>
    <x v="10"/>
    <x v="2"/>
    <x v="25"/>
    <s v="2017"/>
    <x v="0"/>
    <s v="26"/>
    <x v="4"/>
  </r>
  <r>
    <s v="2017-02-27 Mon"/>
    <n v="1341.4"/>
    <n v="1308.46"/>
    <n v="88"/>
    <x v="10"/>
    <x v="2"/>
    <x v="26"/>
    <s v="2017"/>
    <x v="0"/>
    <s v="27"/>
    <x v="5"/>
  </r>
  <r>
    <s v="2017-02-28 Tue"/>
    <n v="1680"/>
    <n v="1667.71"/>
    <n v="113"/>
    <x v="10"/>
    <x v="2"/>
    <x v="27"/>
    <s v="2017"/>
    <x v="0"/>
    <s v="28"/>
    <x v="6"/>
  </r>
  <r>
    <s v="2017-03-01 Wed"/>
    <n v="1317.1"/>
    <n v="1304.53"/>
    <n v="89"/>
    <x v="10"/>
    <x v="2"/>
    <x v="28"/>
    <s v="2017"/>
    <x v="1"/>
    <s v="01"/>
    <x v="0"/>
  </r>
  <r>
    <s v="2017-03-02 Thu"/>
    <n v="1876.65"/>
    <n v="1854.05"/>
    <n v="115"/>
    <x v="10"/>
    <x v="2"/>
    <x v="29"/>
    <s v="2017"/>
    <x v="1"/>
    <s v="02"/>
    <x v="1"/>
  </r>
  <r>
    <s v="2017-03-03 Fri"/>
    <n v="2121.8000000000002"/>
    <n v="2091.69"/>
    <n v="133"/>
    <x v="10"/>
    <x v="2"/>
    <x v="30"/>
    <s v="2017"/>
    <x v="1"/>
    <s v="03"/>
    <x v="2"/>
  </r>
  <r>
    <s v="2017-03-04 Sat"/>
    <n v="1619.8"/>
    <n v="1596.48"/>
    <n v="91"/>
    <x v="10"/>
    <x v="2"/>
    <x v="31"/>
    <s v="2017"/>
    <x v="1"/>
    <s v="04"/>
    <x v="3"/>
  </r>
  <r>
    <s v="2017-03-05 Sun"/>
    <n v="1299.9000000000001"/>
    <n v="1299.9000000000001"/>
    <n v="75"/>
    <x v="10"/>
    <x v="2"/>
    <x v="32"/>
    <s v="2017"/>
    <x v="1"/>
    <s v="05"/>
    <x v="4"/>
  </r>
  <r>
    <s v="2017-03-06 Mon"/>
    <n v="1285.7"/>
    <n v="1263.1099999999999"/>
    <n v="91"/>
    <x v="10"/>
    <x v="2"/>
    <x v="33"/>
    <s v="2017"/>
    <x v="1"/>
    <s v="06"/>
    <x v="5"/>
  </r>
  <r>
    <s v="2017-03-07 Tue"/>
    <n v="1491.15"/>
    <n v="1470.16"/>
    <n v="95"/>
    <x v="10"/>
    <x v="2"/>
    <x v="34"/>
    <s v="2017"/>
    <x v="1"/>
    <s v="07"/>
    <x v="6"/>
  </r>
  <r>
    <s v="2017-03-08 Wed"/>
    <n v="2048.15"/>
    <n v="2020.46"/>
    <n v="90"/>
    <x v="10"/>
    <x v="2"/>
    <x v="35"/>
    <s v="2017"/>
    <x v="1"/>
    <s v="08"/>
    <x v="0"/>
  </r>
  <r>
    <s v="2017-03-09 Thu"/>
    <n v="2244.9499999999998"/>
    <n v="2215.62"/>
    <n v="151"/>
    <x v="10"/>
    <x v="2"/>
    <x v="36"/>
    <s v="2017"/>
    <x v="1"/>
    <s v="09"/>
    <x v="1"/>
  </r>
  <r>
    <s v="2017-03-10 Fri"/>
    <n v="1617.75"/>
    <n v="1606.17"/>
    <n v="106"/>
    <x v="10"/>
    <x v="2"/>
    <x v="37"/>
    <s v="2017"/>
    <x v="1"/>
    <s v="10"/>
    <x v="2"/>
  </r>
  <r>
    <s v="2017-03-11 Sat"/>
    <n v="1575.95"/>
    <n v="1543.51"/>
    <n v="94"/>
    <x v="10"/>
    <x v="2"/>
    <x v="38"/>
    <s v="2017"/>
    <x v="1"/>
    <s v="11"/>
    <x v="3"/>
  </r>
  <r>
    <s v="2017-03-12 Sun"/>
    <n v="918.85"/>
    <n v="908.64"/>
    <n v="52"/>
    <x v="10"/>
    <x v="2"/>
    <x v="39"/>
    <s v="2017"/>
    <x v="1"/>
    <s v="12"/>
    <x v="4"/>
  </r>
  <r>
    <s v="2017-03-13 Mon"/>
    <n v="1221.6500000000001"/>
    <n v="1205.05"/>
    <n v="83"/>
    <x v="10"/>
    <x v="2"/>
    <x v="40"/>
    <s v="2017"/>
    <x v="1"/>
    <s v="13"/>
    <x v="5"/>
  </r>
  <r>
    <s v="2017-03-14 Tue"/>
    <n v="1585.35"/>
    <n v="1576.08"/>
    <n v="88"/>
    <x v="10"/>
    <x v="2"/>
    <x v="41"/>
    <s v="2017"/>
    <x v="1"/>
    <s v="14"/>
    <x v="6"/>
  </r>
  <r>
    <s v="2017-03-15 Wed"/>
    <n v="1629.85"/>
    <n v="1599.36"/>
    <n v="114"/>
    <x v="10"/>
    <x v="2"/>
    <x v="42"/>
    <s v="2017"/>
    <x v="1"/>
    <s v="15"/>
    <x v="0"/>
  </r>
  <r>
    <s v="2017-03-16 Thu"/>
    <n v="2065.15"/>
    <n v="2047.26"/>
    <n v="139"/>
    <x v="10"/>
    <x v="2"/>
    <x v="43"/>
    <s v="2017"/>
    <x v="1"/>
    <s v="16"/>
    <x v="1"/>
  </r>
  <r>
    <s v="2017-03-17 Fri"/>
    <n v="1789.65"/>
    <n v="1759.69"/>
    <n v="114"/>
    <x v="10"/>
    <x v="2"/>
    <x v="44"/>
    <s v="2017"/>
    <x v="1"/>
    <s v="17"/>
    <x v="2"/>
  </r>
  <r>
    <s v="2017-03-18 Sat"/>
    <n v="1700.6"/>
    <n v="1660.66"/>
    <n v="96"/>
    <x v="10"/>
    <x v="2"/>
    <x v="45"/>
    <s v="2017"/>
    <x v="1"/>
    <s v="18"/>
    <x v="3"/>
  </r>
  <r>
    <s v="2017-03-19 Sun"/>
    <n v="1504.25"/>
    <n v="1489.22"/>
    <n v="84"/>
    <x v="10"/>
    <x v="2"/>
    <x v="46"/>
    <s v="2017"/>
    <x v="1"/>
    <s v="19"/>
    <x v="4"/>
  </r>
  <r>
    <s v="2017-03-20 Mon"/>
    <n v="1228.7"/>
    <n v="1207.3599999999999"/>
    <n v="91"/>
    <x v="10"/>
    <x v="2"/>
    <x v="47"/>
    <s v="2017"/>
    <x v="1"/>
    <s v="20"/>
    <x v="5"/>
  </r>
  <r>
    <s v="2017-03-21 Tue"/>
    <n v="1377.7"/>
    <n v="1368.76"/>
    <n v="94"/>
    <x v="10"/>
    <x v="2"/>
    <x v="48"/>
    <s v="2017"/>
    <x v="1"/>
    <s v="21"/>
    <x v="6"/>
  </r>
  <r>
    <s v="2017-03-22 Wed"/>
    <n v="1382.1"/>
    <n v="1354.78"/>
    <n v="99"/>
    <x v="10"/>
    <x v="2"/>
    <x v="49"/>
    <s v="2017"/>
    <x v="1"/>
    <s v="22"/>
    <x v="0"/>
  </r>
  <r>
    <s v="2017-03-23 Thu"/>
    <n v="1826.75"/>
    <n v="1812.97"/>
    <n v="126"/>
    <x v="10"/>
    <x v="2"/>
    <x v="50"/>
    <s v="2017"/>
    <x v="1"/>
    <s v="23"/>
    <x v="1"/>
  </r>
  <r>
    <s v="2017-03-24 Fri"/>
    <n v="2107.15"/>
    <n v="2078.4699999999998"/>
    <n v="127"/>
    <x v="10"/>
    <x v="2"/>
    <x v="51"/>
    <s v="2017"/>
    <x v="1"/>
    <s v="24"/>
    <x v="2"/>
  </r>
  <r>
    <s v="2017-03-25 Sat"/>
    <n v="2197.8000000000002"/>
    <n v="2190.63"/>
    <n v="95"/>
    <x v="10"/>
    <x v="2"/>
    <x v="52"/>
    <s v="2017"/>
    <x v="1"/>
    <s v="25"/>
    <x v="3"/>
  </r>
  <r>
    <s v="2017-03-26 Sun"/>
    <n v="1472.15"/>
    <n v="1466.81"/>
    <n v="79"/>
    <x v="10"/>
    <x v="2"/>
    <x v="53"/>
    <s v="2017"/>
    <x v="1"/>
    <s v="26"/>
    <x v="4"/>
  </r>
  <r>
    <s v="2017-03-27 Mon"/>
    <n v="1278.5"/>
    <n v="1272.7"/>
    <n v="95"/>
    <x v="10"/>
    <x v="2"/>
    <x v="54"/>
    <s v="2017"/>
    <x v="1"/>
    <s v="27"/>
    <x v="5"/>
  </r>
  <r>
    <s v="2017-03-28 Tue"/>
    <n v="1443.95"/>
    <n v="1435.05"/>
    <n v="100"/>
    <x v="10"/>
    <x v="2"/>
    <x v="55"/>
    <s v="2017"/>
    <x v="1"/>
    <s v="28"/>
    <x v="6"/>
  </r>
  <r>
    <s v="2017-03-29 Wed"/>
    <n v="1497.9"/>
    <n v="1479.31"/>
    <n v="105"/>
    <x v="10"/>
    <x v="2"/>
    <x v="56"/>
    <s v="2017"/>
    <x v="1"/>
    <s v="29"/>
    <x v="0"/>
  </r>
  <r>
    <s v="2017-03-30 Thu"/>
    <n v="1574.15"/>
    <n v="1546.54"/>
    <n v="96"/>
    <x v="10"/>
    <x v="2"/>
    <x v="57"/>
    <s v="2017"/>
    <x v="1"/>
    <s v="30"/>
    <x v="1"/>
  </r>
  <r>
    <s v="2017-03-31 Fri"/>
    <n v="1929.6"/>
    <n v="1916.46"/>
    <n v="108"/>
    <x v="10"/>
    <x v="2"/>
    <x v="58"/>
    <s v="2017"/>
    <x v="1"/>
    <s v="31"/>
    <x v="2"/>
  </r>
  <r>
    <s v="2017-04-01 Sat"/>
    <n v="1567.95"/>
    <n v="1563.55"/>
    <n v="87"/>
    <x v="10"/>
    <x v="2"/>
    <x v="59"/>
    <s v="2017"/>
    <x v="2"/>
    <s v="01"/>
    <x v="3"/>
  </r>
  <r>
    <s v="2017-04-02 Sun"/>
    <n v="1239.9000000000001"/>
    <n v="1233.9000000000001"/>
    <n v="70"/>
    <x v="10"/>
    <x v="2"/>
    <x v="60"/>
    <s v="2017"/>
    <x v="2"/>
    <s v="02"/>
    <x v="4"/>
  </r>
  <r>
    <s v="2017-04-03 Mon"/>
    <n v="1546.8"/>
    <n v="1523.92"/>
    <n v="100"/>
    <x v="10"/>
    <x v="2"/>
    <x v="61"/>
    <s v="2017"/>
    <x v="2"/>
    <s v="03"/>
    <x v="5"/>
  </r>
  <r>
    <s v="2017-04-04 Tue"/>
    <n v="1967.4"/>
    <n v="1949.84"/>
    <n v="134"/>
    <x v="10"/>
    <x v="2"/>
    <x v="62"/>
    <s v="2017"/>
    <x v="2"/>
    <s v="04"/>
    <x v="6"/>
  </r>
  <r>
    <s v="2017-04-05 Wed"/>
    <n v="2237.5"/>
    <n v="2196.92"/>
    <n v="145"/>
    <x v="10"/>
    <x v="2"/>
    <x v="63"/>
    <s v="2017"/>
    <x v="2"/>
    <s v="05"/>
    <x v="0"/>
  </r>
  <r>
    <s v="2017-04-06 Thu"/>
    <n v="1998.55"/>
    <n v="1965.31"/>
    <n v="118"/>
    <x v="10"/>
    <x v="2"/>
    <x v="64"/>
    <s v="2017"/>
    <x v="2"/>
    <s v="06"/>
    <x v="1"/>
  </r>
  <r>
    <s v="2017-04-07 Fri"/>
    <n v="2255.1"/>
    <n v="2214.98"/>
    <n v="145"/>
    <x v="10"/>
    <x v="2"/>
    <x v="65"/>
    <s v="2017"/>
    <x v="2"/>
    <s v="07"/>
    <x v="2"/>
  </r>
  <r>
    <s v="2017-04-08 Sat"/>
    <n v="1682.15"/>
    <n v="1665.49"/>
    <n v="97"/>
    <x v="10"/>
    <x v="2"/>
    <x v="66"/>
    <s v="2017"/>
    <x v="2"/>
    <s v="08"/>
    <x v="3"/>
  </r>
  <r>
    <s v="2017-04-09 Sun"/>
    <n v="1425.6"/>
    <n v="1420.99"/>
    <n v="86"/>
    <x v="10"/>
    <x v="2"/>
    <x v="67"/>
    <s v="2017"/>
    <x v="2"/>
    <s v="09"/>
    <x v="4"/>
  </r>
  <r>
    <s v="2017-04-10 Mon"/>
    <n v="1679.85"/>
    <n v="1628.61"/>
    <n v="102"/>
    <x v="10"/>
    <x v="2"/>
    <x v="68"/>
    <s v="2017"/>
    <x v="2"/>
    <s v="10"/>
    <x v="5"/>
  </r>
  <r>
    <s v="2017-04-11 Tue"/>
    <n v="1443.15"/>
    <n v="1432.32"/>
    <n v="99"/>
    <x v="10"/>
    <x v="2"/>
    <x v="69"/>
    <s v="2017"/>
    <x v="2"/>
    <s v="11"/>
    <x v="6"/>
  </r>
  <r>
    <s v="2017-04-12 Wed"/>
    <n v="1976.35"/>
    <n v="1963.01"/>
    <n v="124"/>
    <x v="10"/>
    <x v="2"/>
    <x v="70"/>
    <s v="2017"/>
    <x v="2"/>
    <s v="12"/>
    <x v="0"/>
  </r>
  <r>
    <s v="2017-04-13 Thu"/>
    <n v="1764.5"/>
    <n v="1733.39"/>
    <n v="111"/>
    <x v="10"/>
    <x v="2"/>
    <x v="71"/>
    <s v="2017"/>
    <x v="2"/>
    <s v="13"/>
    <x v="1"/>
  </r>
  <r>
    <s v="2017-04-14 Fri"/>
    <n v="1202.1500000000001"/>
    <n v="1187.58"/>
    <n v="72"/>
    <x v="10"/>
    <x v="2"/>
    <x v="72"/>
    <s v="2017"/>
    <x v="2"/>
    <s v="14"/>
    <x v="2"/>
  </r>
  <r>
    <s v="2017-04-15 Sat"/>
    <n v="1334.8"/>
    <n v="1319.82"/>
    <n v="81"/>
    <x v="10"/>
    <x v="2"/>
    <x v="73"/>
    <s v="2017"/>
    <x v="2"/>
    <s v="15"/>
    <x v="3"/>
  </r>
  <r>
    <s v="2017-04-16 Sun"/>
    <n v="984.8"/>
    <n v="976.05"/>
    <n v="56"/>
    <x v="10"/>
    <x v="2"/>
    <x v="74"/>
    <s v="2017"/>
    <x v="2"/>
    <s v="16"/>
    <x v="4"/>
  </r>
  <r>
    <s v="2017-04-17 Mon"/>
    <n v="1344"/>
    <n v="1324.11"/>
    <n v="85"/>
    <x v="10"/>
    <x v="2"/>
    <x v="75"/>
    <s v="2017"/>
    <x v="2"/>
    <s v="17"/>
    <x v="5"/>
  </r>
  <r>
    <s v="2017-04-18 Tue"/>
    <n v="1145.3499999999999"/>
    <n v="1139.75"/>
    <n v="76"/>
    <x v="10"/>
    <x v="2"/>
    <x v="76"/>
    <s v="2017"/>
    <x v="2"/>
    <s v="18"/>
    <x v="6"/>
  </r>
  <r>
    <s v="2017-04-19 Wed"/>
    <n v="1721.95"/>
    <n v="1700.8"/>
    <n v="119"/>
    <x v="10"/>
    <x v="2"/>
    <x v="77"/>
    <s v="2017"/>
    <x v="2"/>
    <s v="19"/>
    <x v="0"/>
  </r>
  <r>
    <s v="2017-04-20 Thu"/>
    <n v="1637.8"/>
    <n v="1586.36"/>
    <n v="110"/>
    <x v="10"/>
    <x v="2"/>
    <x v="78"/>
    <s v="2017"/>
    <x v="2"/>
    <s v="20"/>
    <x v="1"/>
  </r>
  <r>
    <s v="2017-04-21 Fri"/>
    <n v="2002.5"/>
    <n v="1979.04"/>
    <n v="122"/>
    <x v="10"/>
    <x v="2"/>
    <x v="79"/>
    <s v="2017"/>
    <x v="2"/>
    <s v="21"/>
    <x v="2"/>
  </r>
  <r>
    <s v="2017-04-22 Sat"/>
    <n v="1605.9"/>
    <n v="1596.37"/>
    <n v="94"/>
    <x v="10"/>
    <x v="2"/>
    <x v="80"/>
    <s v="2017"/>
    <x v="2"/>
    <s v="22"/>
    <x v="3"/>
  </r>
  <r>
    <s v="2017-04-23 Sun"/>
    <n v="1081.6500000000001"/>
    <n v="1071.6300000000001"/>
    <n v="60"/>
    <x v="10"/>
    <x v="2"/>
    <x v="81"/>
    <s v="2017"/>
    <x v="2"/>
    <s v="23"/>
    <x v="4"/>
  </r>
  <r>
    <s v="2017-04-24 Mon"/>
    <n v="1309.4000000000001"/>
    <n v="1302.53"/>
    <n v="84"/>
    <x v="10"/>
    <x v="2"/>
    <x v="82"/>
    <s v="2017"/>
    <x v="2"/>
    <s v="24"/>
    <x v="5"/>
  </r>
  <r>
    <s v="2017-04-25 Tue"/>
    <n v="1430.8"/>
    <n v="1415.96"/>
    <n v="93"/>
    <x v="10"/>
    <x v="2"/>
    <x v="83"/>
    <s v="2017"/>
    <x v="2"/>
    <s v="25"/>
    <x v="6"/>
  </r>
  <r>
    <s v="2017-04-26 Wed"/>
    <n v="1437.55"/>
    <n v="1427.3"/>
    <n v="95"/>
    <x v="10"/>
    <x v="2"/>
    <x v="84"/>
    <s v="2017"/>
    <x v="2"/>
    <s v="26"/>
    <x v="0"/>
  </r>
  <r>
    <s v="2017-04-27 Thu"/>
    <n v="1972.3"/>
    <n v="1955.02"/>
    <n v="124"/>
    <x v="10"/>
    <x v="2"/>
    <x v="85"/>
    <s v="2017"/>
    <x v="2"/>
    <s v="27"/>
    <x v="1"/>
  </r>
  <r>
    <s v="2017-04-28 Fri"/>
    <n v="3151.15"/>
    <n v="3127.29"/>
    <n v="138"/>
    <x v="10"/>
    <x v="2"/>
    <x v="86"/>
    <s v="2017"/>
    <x v="2"/>
    <s v="28"/>
    <x v="2"/>
  </r>
  <r>
    <s v="2017-04-29 Sat"/>
    <n v="1401.25"/>
    <n v="1395.12"/>
    <n v="81"/>
    <x v="10"/>
    <x v="2"/>
    <x v="87"/>
    <s v="2017"/>
    <x v="2"/>
    <s v="29"/>
    <x v="3"/>
  </r>
  <r>
    <s v="2017-04-30 Sun"/>
    <n v="1461.1"/>
    <n v="1451.51"/>
    <n v="69"/>
    <x v="10"/>
    <x v="2"/>
    <x v="88"/>
    <s v="2017"/>
    <x v="2"/>
    <s v="30"/>
    <x v="4"/>
  </r>
  <r>
    <s v="2017-02-01 Wed"/>
    <n v="2532.85"/>
    <n v="2532.85"/>
    <n v="142"/>
    <x v="11"/>
    <x v="2"/>
    <x v="0"/>
    <s v="2017"/>
    <x v="0"/>
    <s v="01"/>
    <x v="0"/>
  </r>
  <r>
    <s v="2017-02-02 Thu"/>
    <n v="2370.25"/>
    <n v="2364.9"/>
    <n v="157"/>
    <x v="11"/>
    <x v="2"/>
    <x v="1"/>
    <s v="2017"/>
    <x v="0"/>
    <s v="02"/>
    <x v="1"/>
  </r>
  <r>
    <s v="2017-02-03 Fri"/>
    <n v="2709.6"/>
    <n v="2703.41"/>
    <n v="170"/>
    <x v="11"/>
    <x v="2"/>
    <x v="2"/>
    <s v="2017"/>
    <x v="0"/>
    <s v="03"/>
    <x v="2"/>
  </r>
  <r>
    <s v="2017-02-04 Sat"/>
    <n v="3375.2"/>
    <n v="3375.2"/>
    <n v="182"/>
    <x v="11"/>
    <x v="2"/>
    <x v="3"/>
    <s v="2017"/>
    <x v="0"/>
    <s v="04"/>
    <x v="3"/>
  </r>
  <r>
    <s v="2017-02-05 Sun"/>
    <n v="1741.35"/>
    <n v="1732"/>
    <n v="90"/>
    <x v="11"/>
    <x v="2"/>
    <x v="4"/>
    <s v="2017"/>
    <x v="0"/>
    <s v="05"/>
    <x v="4"/>
  </r>
  <r>
    <s v="2017-02-06 Mon"/>
    <n v="2187.1999999999998"/>
    <n v="2178.85"/>
    <n v="135"/>
    <x v="11"/>
    <x v="2"/>
    <x v="5"/>
    <s v="2017"/>
    <x v="0"/>
    <s v="06"/>
    <x v="5"/>
  </r>
  <r>
    <s v="2017-02-07 Tue"/>
    <n v="3023.25"/>
    <n v="3014.62"/>
    <n v="188"/>
    <x v="11"/>
    <x v="2"/>
    <x v="6"/>
    <s v="2017"/>
    <x v="0"/>
    <s v="07"/>
    <x v="6"/>
  </r>
  <r>
    <s v="2017-02-08 Wed"/>
    <n v="2834.7"/>
    <n v="2813.27"/>
    <n v="170"/>
    <x v="11"/>
    <x v="2"/>
    <x v="7"/>
    <s v="2017"/>
    <x v="0"/>
    <s v="08"/>
    <x v="0"/>
  </r>
  <r>
    <s v="2017-02-09 Thu"/>
    <n v="2679.9"/>
    <n v="2670.2"/>
    <n v="174"/>
    <x v="11"/>
    <x v="2"/>
    <x v="8"/>
    <s v="2017"/>
    <x v="0"/>
    <s v="09"/>
    <x v="1"/>
  </r>
  <r>
    <s v="2017-02-10 Fri"/>
    <n v="2642.85"/>
    <n v="2634.94"/>
    <n v="165"/>
    <x v="11"/>
    <x v="2"/>
    <x v="9"/>
    <s v="2017"/>
    <x v="0"/>
    <s v="10"/>
    <x v="2"/>
  </r>
  <r>
    <s v="2017-02-11 Sat"/>
    <n v="2392.3000000000002"/>
    <n v="2389.12"/>
    <n v="135"/>
    <x v="11"/>
    <x v="2"/>
    <x v="10"/>
    <s v="2017"/>
    <x v="0"/>
    <s v="11"/>
    <x v="3"/>
  </r>
  <r>
    <s v="2017-02-12 Sun"/>
    <n v="2477.0500000000002"/>
    <n v="2467.73"/>
    <n v="126"/>
    <x v="11"/>
    <x v="2"/>
    <x v="11"/>
    <s v="2017"/>
    <x v="0"/>
    <s v="12"/>
    <x v="4"/>
  </r>
  <r>
    <s v="2017-02-13 Mon"/>
    <n v="3150.9"/>
    <n v="3127.52"/>
    <n v="175"/>
    <x v="11"/>
    <x v="2"/>
    <x v="12"/>
    <s v="2017"/>
    <x v="0"/>
    <s v="13"/>
    <x v="5"/>
  </r>
  <r>
    <s v="2017-02-14 Tue"/>
    <n v="2490.6"/>
    <n v="2483.08"/>
    <n v="141"/>
    <x v="11"/>
    <x v="2"/>
    <x v="13"/>
    <s v="2017"/>
    <x v="0"/>
    <s v="14"/>
    <x v="6"/>
  </r>
  <r>
    <s v="2017-02-15 Wed"/>
    <n v="2803.1"/>
    <n v="2788.1"/>
    <n v="167"/>
    <x v="11"/>
    <x v="2"/>
    <x v="14"/>
    <s v="2017"/>
    <x v="0"/>
    <s v="15"/>
    <x v="0"/>
  </r>
  <r>
    <s v="2017-02-16 Thu"/>
    <n v="2896.05"/>
    <n v="2884.52"/>
    <n v="178"/>
    <x v="11"/>
    <x v="2"/>
    <x v="15"/>
    <s v="2017"/>
    <x v="0"/>
    <s v="16"/>
    <x v="1"/>
  </r>
  <r>
    <s v="2017-02-17 Fri"/>
    <n v="3114.2"/>
    <n v="3101.45"/>
    <n v="177"/>
    <x v="11"/>
    <x v="2"/>
    <x v="16"/>
    <s v="2017"/>
    <x v="0"/>
    <s v="17"/>
    <x v="2"/>
  </r>
  <r>
    <s v="2017-02-18 Sat"/>
    <n v="3369.15"/>
    <n v="3366.45"/>
    <n v="155"/>
    <x v="11"/>
    <x v="2"/>
    <x v="17"/>
    <s v="2017"/>
    <x v="0"/>
    <s v="18"/>
    <x v="3"/>
  </r>
  <r>
    <s v="2017-02-19 Sun"/>
    <n v="2111.4499999999998"/>
    <n v="2110.5500000000002"/>
    <n v="111"/>
    <x v="11"/>
    <x v="2"/>
    <x v="18"/>
    <s v="2017"/>
    <x v="0"/>
    <s v="19"/>
    <x v="4"/>
  </r>
  <r>
    <s v="2017-02-20 Mon"/>
    <n v="1936.4"/>
    <n v="1936.4"/>
    <n v="103"/>
    <x v="11"/>
    <x v="2"/>
    <x v="19"/>
    <s v="2017"/>
    <x v="0"/>
    <s v="20"/>
    <x v="5"/>
  </r>
  <r>
    <s v="2017-02-21 Tue"/>
    <n v="2585.5500000000002"/>
    <n v="2568.5700000000002"/>
    <n v="155"/>
    <x v="11"/>
    <x v="2"/>
    <x v="20"/>
    <s v="2017"/>
    <x v="0"/>
    <s v="21"/>
    <x v="6"/>
  </r>
  <r>
    <s v="2017-02-22 Wed"/>
    <n v="2305.0500000000002"/>
    <n v="2296.92"/>
    <n v="148"/>
    <x v="11"/>
    <x v="2"/>
    <x v="21"/>
    <s v="2017"/>
    <x v="0"/>
    <s v="22"/>
    <x v="0"/>
  </r>
  <r>
    <s v="2017-02-23 Thu"/>
    <n v="2421.8000000000002"/>
    <n v="2409.0300000000002"/>
    <n v="141"/>
    <x v="11"/>
    <x v="2"/>
    <x v="22"/>
    <s v="2017"/>
    <x v="0"/>
    <s v="23"/>
    <x v="1"/>
  </r>
  <r>
    <s v="2017-02-24 Fri"/>
    <n v="3255.25"/>
    <n v="3244.08"/>
    <n v="179"/>
    <x v="11"/>
    <x v="2"/>
    <x v="23"/>
    <s v="2017"/>
    <x v="0"/>
    <s v="24"/>
    <x v="2"/>
  </r>
  <r>
    <s v="2017-02-25 Sat"/>
    <n v="2615.5500000000002"/>
    <n v="2559.21"/>
    <n v="135"/>
    <x v="11"/>
    <x v="2"/>
    <x v="24"/>
    <s v="2017"/>
    <x v="0"/>
    <s v="25"/>
    <x v="3"/>
  </r>
  <r>
    <s v="2017-02-26 Sun"/>
    <n v="2383.1999999999998"/>
    <n v="2313.8000000000002"/>
    <n v="118"/>
    <x v="11"/>
    <x v="2"/>
    <x v="25"/>
    <s v="2017"/>
    <x v="0"/>
    <s v="26"/>
    <x v="4"/>
  </r>
  <r>
    <s v="2017-02-27 Mon"/>
    <n v="2570.35"/>
    <n v="2569.19"/>
    <n v="159"/>
    <x v="11"/>
    <x v="2"/>
    <x v="26"/>
    <s v="2017"/>
    <x v="0"/>
    <s v="27"/>
    <x v="5"/>
  </r>
  <r>
    <s v="2017-02-28 Tue"/>
    <n v="2468.4499999999998"/>
    <n v="2461.91"/>
    <n v="148"/>
    <x v="11"/>
    <x v="2"/>
    <x v="27"/>
    <s v="2017"/>
    <x v="0"/>
    <s v="28"/>
    <x v="6"/>
  </r>
  <r>
    <s v="2017-03-01 Wed"/>
    <n v="2353.9499999999998"/>
    <n v="2342.08"/>
    <n v="138"/>
    <x v="11"/>
    <x v="2"/>
    <x v="28"/>
    <s v="2017"/>
    <x v="1"/>
    <s v="01"/>
    <x v="0"/>
  </r>
  <r>
    <s v="2017-03-02 Thu"/>
    <n v="2818.4"/>
    <n v="2803.77"/>
    <n v="158"/>
    <x v="11"/>
    <x v="2"/>
    <x v="29"/>
    <s v="2017"/>
    <x v="1"/>
    <s v="02"/>
    <x v="1"/>
  </r>
  <r>
    <s v="2017-03-03 Fri"/>
    <n v="2876.7"/>
    <n v="2855.16"/>
    <n v="174"/>
    <x v="11"/>
    <x v="2"/>
    <x v="30"/>
    <s v="2017"/>
    <x v="1"/>
    <s v="03"/>
    <x v="2"/>
  </r>
  <r>
    <s v="2017-03-04 Sat"/>
    <n v="2459.1"/>
    <n v="2397.85"/>
    <n v="126"/>
    <x v="11"/>
    <x v="2"/>
    <x v="31"/>
    <s v="2017"/>
    <x v="1"/>
    <s v="04"/>
    <x v="3"/>
  </r>
  <r>
    <s v="2017-03-05 Sun"/>
    <n v="1700.55"/>
    <n v="1668.15"/>
    <n v="78"/>
    <x v="11"/>
    <x v="2"/>
    <x v="32"/>
    <s v="2017"/>
    <x v="1"/>
    <s v="05"/>
    <x v="4"/>
  </r>
  <r>
    <s v="2017-03-06 Mon"/>
    <n v="2593.5500000000002"/>
    <n v="2591.39"/>
    <n v="145"/>
    <x v="11"/>
    <x v="2"/>
    <x v="33"/>
    <s v="2017"/>
    <x v="1"/>
    <s v="06"/>
    <x v="5"/>
  </r>
  <r>
    <s v="2017-03-07 Tue"/>
    <n v="2745.85"/>
    <n v="2740.75"/>
    <n v="158"/>
    <x v="11"/>
    <x v="2"/>
    <x v="34"/>
    <s v="2017"/>
    <x v="1"/>
    <s v="07"/>
    <x v="6"/>
  </r>
  <r>
    <s v="2017-03-08 Wed"/>
    <n v="2078.75"/>
    <n v="2074.0100000000002"/>
    <n v="115"/>
    <x v="11"/>
    <x v="2"/>
    <x v="35"/>
    <s v="2017"/>
    <x v="1"/>
    <s v="08"/>
    <x v="0"/>
  </r>
  <r>
    <s v="2017-03-09 Thu"/>
    <n v="3289.35"/>
    <n v="3284.86"/>
    <n v="189"/>
    <x v="11"/>
    <x v="2"/>
    <x v="36"/>
    <s v="2017"/>
    <x v="1"/>
    <s v="09"/>
    <x v="1"/>
  </r>
  <r>
    <s v="2017-03-10 Fri"/>
    <n v="3114.4"/>
    <n v="3101.02"/>
    <n v="160"/>
    <x v="11"/>
    <x v="2"/>
    <x v="37"/>
    <s v="2017"/>
    <x v="1"/>
    <s v="10"/>
    <x v="2"/>
  </r>
  <r>
    <s v="2017-03-11 Sat"/>
    <n v="2715.6"/>
    <n v="2675.4"/>
    <n v="133"/>
    <x v="11"/>
    <x v="2"/>
    <x v="38"/>
    <s v="2017"/>
    <x v="1"/>
    <s v="11"/>
    <x v="3"/>
  </r>
  <r>
    <s v="2017-03-12 Sun"/>
    <n v="1817.4"/>
    <n v="1754.85"/>
    <n v="88"/>
    <x v="11"/>
    <x v="2"/>
    <x v="39"/>
    <s v="2017"/>
    <x v="1"/>
    <s v="12"/>
    <x v="4"/>
  </r>
  <r>
    <s v="2017-03-13 Mon"/>
    <n v="3145.3"/>
    <n v="3136.84"/>
    <n v="187"/>
    <x v="11"/>
    <x v="2"/>
    <x v="40"/>
    <s v="2017"/>
    <x v="1"/>
    <s v="13"/>
    <x v="5"/>
  </r>
  <r>
    <s v="2017-03-14 Tue"/>
    <n v="2379.5"/>
    <n v="2379.15"/>
    <n v="135"/>
    <x v="11"/>
    <x v="2"/>
    <x v="41"/>
    <s v="2017"/>
    <x v="1"/>
    <s v="14"/>
    <x v="6"/>
  </r>
  <r>
    <s v="2017-03-15 Wed"/>
    <n v="3083.1"/>
    <n v="3062.89"/>
    <n v="178"/>
    <x v="11"/>
    <x v="2"/>
    <x v="42"/>
    <s v="2017"/>
    <x v="1"/>
    <s v="15"/>
    <x v="0"/>
  </r>
  <r>
    <s v="2017-03-16 Thu"/>
    <n v="2891.35"/>
    <n v="2889.04"/>
    <n v="163"/>
    <x v="11"/>
    <x v="2"/>
    <x v="43"/>
    <s v="2017"/>
    <x v="1"/>
    <s v="16"/>
    <x v="1"/>
  </r>
  <r>
    <s v="2017-03-17 Fri"/>
    <n v="3635.3"/>
    <n v="3628.23"/>
    <n v="192"/>
    <x v="11"/>
    <x v="2"/>
    <x v="44"/>
    <s v="2017"/>
    <x v="1"/>
    <s v="17"/>
    <x v="2"/>
  </r>
  <r>
    <s v="2017-03-18 Sat"/>
    <n v="3204.95"/>
    <n v="3158.42"/>
    <n v="165"/>
    <x v="11"/>
    <x v="2"/>
    <x v="45"/>
    <s v="2017"/>
    <x v="1"/>
    <s v="18"/>
    <x v="3"/>
  </r>
  <r>
    <s v="2017-03-19 Sun"/>
    <n v="2795.45"/>
    <n v="2751.85"/>
    <n v="145"/>
    <x v="11"/>
    <x v="2"/>
    <x v="46"/>
    <s v="2017"/>
    <x v="1"/>
    <s v="19"/>
    <x v="4"/>
  </r>
  <r>
    <s v="2017-03-20 Mon"/>
    <n v="2740.5"/>
    <n v="2739.3"/>
    <n v="171"/>
    <x v="11"/>
    <x v="2"/>
    <x v="47"/>
    <s v="2017"/>
    <x v="1"/>
    <s v="20"/>
    <x v="5"/>
  </r>
  <r>
    <s v="2017-03-21 Tue"/>
    <n v="2964.85"/>
    <n v="2959.41"/>
    <n v="175"/>
    <x v="11"/>
    <x v="2"/>
    <x v="48"/>
    <s v="2017"/>
    <x v="1"/>
    <s v="21"/>
    <x v="6"/>
  </r>
  <r>
    <s v="2017-03-22 Wed"/>
    <n v="3212.95"/>
    <n v="3211.95"/>
    <n v="191"/>
    <x v="11"/>
    <x v="2"/>
    <x v="49"/>
    <s v="2017"/>
    <x v="1"/>
    <s v="22"/>
    <x v="0"/>
  </r>
  <r>
    <s v="2017-03-23 Thu"/>
    <n v="2963.2"/>
    <n v="2954.49"/>
    <n v="177"/>
    <x v="11"/>
    <x v="2"/>
    <x v="50"/>
    <s v="2017"/>
    <x v="1"/>
    <s v="23"/>
    <x v="1"/>
  </r>
  <r>
    <s v="2017-03-24 Fri"/>
    <n v="3647.75"/>
    <n v="3636.21"/>
    <n v="204"/>
    <x v="11"/>
    <x v="2"/>
    <x v="51"/>
    <s v="2017"/>
    <x v="1"/>
    <s v="24"/>
    <x v="2"/>
  </r>
  <r>
    <s v="2017-03-25 Sat"/>
    <n v="3639.95"/>
    <n v="3576.96"/>
    <n v="186"/>
    <x v="11"/>
    <x v="2"/>
    <x v="52"/>
    <s v="2017"/>
    <x v="1"/>
    <s v="25"/>
    <x v="3"/>
  </r>
  <r>
    <s v="2017-03-26 Sun"/>
    <n v="2390.25"/>
    <n v="2328.5"/>
    <n v="115"/>
    <x v="11"/>
    <x v="2"/>
    <x v="53"/>
    <s v="2017"/>
    <x v="1"/>
    <s v="26"/>
    <x v="4"/>
  </r>
  <r>
    <s v="2017-03-27 Mon"/>
    <n v="3328.3"/>
    <n v="3315.14"/>
    <n v="191"/>
    <x v="11"/>
    <x v="2"/>
    <x v="54"/>
    <s v="2017"/>
    <x v="1"/>
    <s v="27"/>
    <x v="5"/>
  </r>
  <r>
    <s v="2017-03-28 Tue"/>
    <n v="3393.75"/>
    <n v="3390.17"/>
    <n v="196"/>
    <x v="11"/>
    <x v="2"/>
    <x v="55"/>
    <s v="2017"/>
    <x v="1"/>
    <s v="28"/>
    <x v="6"/>
  </r>
  <r>
    <s v="2017-03-29 Wed"/>
    <n v="3230.15"/>
    <n v="3220.12"/>
    <n v="174"/>
    <x v="11"/>
    <x v="2"/>
    <x v="56"/>
    <s v="2017"/>
    <x v="1"/>
    <s v="29"/>
    <x v="0"/>
  </r>
  <r>
    <s v="2017-03-30 Thu"/>
    <n v="3703.3"/>
    <n v="3693.84"/>
    <n v="204"/>
    <x v="11"/>
    <x v="2"/>
    <x v="57"/>
    <s v="2017"/>
    <x v="1"/>
    <s v="30"/>
    <x v="1"/>
  </r>
  <r>
    <s v="2017-03-31 Fri"/>
    <n v="3913.25"/>
    <n v="3865.84"/>
    <n v="212"/>
    <x v="11"/>
    <x v="2"/>
    <x v="58"/>
    <s v="2017"/>
    <x v="1"/>
    <s v="31"/>
    <x v="2"/>
  </r>
  <r>
    <s v="2017-04-01 Sat"/>
    <n v="3906.55"/>
    <n v="3813.61"/>
    <n v="192"/>
    <x v="11"/>
    <x v="2"/>
    <x v="59"/>
    <s v="2017"/>
    <x v="2"/>
    <s v="01"/>
    <x v="3"/>
  </r>
  <r>
    <s v="2017-04-02 Sun"/>
    <n v="2962.6"/>
    <n v="2879.57"/>
    <n v="129"/>
    <x v="11"/>
    <x v="2"/>
    <x v="60"/>
    <s v="2017"/>
    <x v="2"/>
    <s v="02"/>
    <x v="4"/>
  </r>
  <r>
    <s v="2017-04-03 Mon"/>
    <n v="3057.25"/>
    <n v="3051.52"/>
    <n v="175"/>
    <x v="11"/>
    <x v="2"/>
    <x v="61"/>
    <s v="2017"/>
    <x v="2"/>
    <s v="03"/>
    <x v="5"/>
  </r>
  <r>
    <s v="2017-04-04 Tue"/>
    <n v="2221.15"/>
    <n v="2167.86"/>
    <n v="133"/>
    <x v="11"/>
    <x v="2"/>
    <x v="62"/>
    <s v="2017"/>
    <x v="2"/>
    <s v="04"/>
    <x v="6"/>
  </r>
  <r>
    <s v="2017-04-05 Wed"/>
    <n v="3556.85"/>
    <n v="3554.42"/>
    <n v="187"/>
    <x v="11"/>
    <x v="2"/>
    <x v="63"/>
    <s v="2017"/>
    <x v="2"/>
    <s v="05"/>
    <x v="0"/>
  </r>
  <r>
    <s v="2017-04-06 Thu"/>
    <n v="3796.9"/>
    <n v="3789.87"/>
    <n v="187"/>
    <x v="11"/>
    <x v="2"/>
    <x v="64"/>
    <s v="2017"/>
    <x v="2"/>
    <s v="06"/>
    <x v="1"/>
  </r>
  <r>
    <s v="2017-04-07 Fri"/>
    <n v="3302.6"/>
    <n v="3293.77"/>
    <n v="179"/>
    <x v="11"/>
    <x v="2"/>
    <x v="65"/>
    <s v="2017"/>
    <x v="2"/>
    <s v="07"/>
    <x v="2"/>
  </r>
  <r>
    <s v="2017-04-08 Sat"/>
    <n v="2580.8000000000002"/>
    <n v="2512.87"/>
    <n v="133"/>
    <x v="11"/>
    <x v="2"/>
    <x v="66"/>
    <s v="2017"/>
    <x v="2"/>
    <s v="08"/>
    <x v="3"/>
  </r>
  <r>
    <s v="2017-04-09 Sun"/>
    <n v="2709.55"/>
    <n v="2655.21"/>
    <n v="132"/>
    <x v="11"/>
    <x v="2"/>
    <x v="67"/>
    <s v="2017"/>
    <x v="2"/>
    <s v="09"/>
    <x v="4"/>
  </r>
  <r>
    <s v="2017-04-10 Mon"/>
    <n v="3105.2"/>
    <n v="3102.7"/>
    <n v="177"/>
    <x v="11"/>
    <x v="2"/>
    <x v="68"/>
    <s v="2017"/>
    <x v="2"/>
    <s v="10"/>
    <x v="5"/>
  </r>
  <r>
    <s v="2017-04-11 Tue"/>
    <n v="2730.45"/>
    <n v="2725.06"/>
    <n v="170"/>
    <x v="11"/>
    <x v="2"/>
    <x v="69"/>
    <s v="2017"/>
    <x v="2"/>
    <s v="11"/>
    <x v="6"/>
  </r>
  <r>
    <s v="2017-04-12 Wed"/>
    <n v="3385.05"/>
    <n v="3368.85"/>
    <n v="190"/>
    <x v="11"/>
    <x v="2"/>
    <x v="70"/>
    <s v="2017"/>
    <x v="2"/>
    <s v="12"/>
    <x v="0"/>
  </r>
  <r>
    <s v="2017-04-13 Thu"/>
    <n v="3191.55"/>
    <n v="3180.3"/>
    <n v="187"/>
    <x v="11"/>
    <x v="2"/>
    <x v="71"/>
    <s v="2017"/>
    <x v="2"/>
    <s v="13"/>
    <x v="1"/>
  </r>
  <r>
    <s v="2017-04-14 Fri"/>
    <n v="2028.95"/>
    <n v="2013.47"/>
    <n v="105"/>
    <x v="11"/>
    <x v="2"/>
    <x v="72"/>
    <s v="2017"/>
    <x v="2"/>
    <s v="14"/>
    <x v="2"/>
  </r>
  <r>
    <s v="2017-04-15 Sat"/>
    <n v="2822.7"/>
    <n v="2813.24"/>
    <n v="143"/>
    <x v="11"/>
    <x v="2"/>
    <x v="73"/>
    <s v="2017"/>
    <x v="2"/>
    <s v="15"/>
    <x v="3"/>
  </r>
  <r>
    <s v="2017-04-16 Sun"/>
    <n v="1600.7"/>
    <n v="1598.9"/>
    <n v="81"/>
    <x v="11"/>
    <x v="2"/>
    <x v="74"/>
    <s v="2017"/>
    <x v="2"/>
    <s v="16"/>
    <x v="4"/>
  </r>
  <r>
    <s v="2017-04-17 Mon"/>
    <n v="2468.9"/>
    <n v="2452.25"/>
    <n v="137"/>
    <x v="11"/>
    <x v="2"/>
    <x v="75"/>
    <s v="2017"/>
    <x v="2"/>
    <s v="17"/>
    <x v="5"/>
  </r>
  <r>
    <s v="2017-04-18 Tue"/>
    <n v="2823.35"/>
    <n v="2819.37"/>
    <n v="163"/>
    <x v="11"/>
    <x v="2"/>
    <x v="76"/>
    <s v="2017"/>
    <x v="2"/>
    <s v="18"/>
    <x v="6"/>
  </r>
  <r>
    <s v="2017-04-19 Wed"/>
    <n v="2981"/>
    <n v="2976.55"/>
    <n v="170"/>
    <x v="11"/>
    <x v="2"/>
    <x v="77"/>
    <s v="2017"/>
    <x v="2"/>
    <s v="19"/>
    <x v="0"/>
  </r>
  <r>
    <s v="2017-04-20 Thu"/>
    <n v="3525.3"/>
    <n v="3516.74"/>
    <n v="198"/>
    <x v="11"/>
    <x v="2"/>
    <x v="78"/>
    <s v="2017"/>
    <x v="2"/>
    <s v="20"/>
    <x v="1"/>
  </r>
  <r>
    <s v="2017-04-21 Fri"/>
    <n v="3816.75"/>
    <n v="3808.64"/>
    <n v="196"/>
    <x v="11"/>
    <x v="2"/>
    <x v="79"/>
    <s v="2017"/>
    <x v="2"/>
    <s v="21"/>
    <x v="2"/>
  </r>
  <r>
    <s v="2017-04-22 Sat"/>
    <n v="2877.2"/>
    <n v="2871.75"/>
    <n v="149"/>
    <x v="11"/>
    <x v="2"/>
    <x v="80"/>
    <s v="2017"/>
    <x v="2"/>
    <s v="22"/>
    <x v="3"/>
  </r>
  <r>
    <s v="2017-04-23 Sun"/>
    <n v="2663.15"/>
    <n v="2662.27"/>
    <n v="123"/>
    <x v="11"/>
    <x v="2"/>
    <x v="81"/>
    <s v="2017"/>
    <x v="2"/>
    <s v="23"/>
    <x v="4"/>
  </r>
  <r>
    <s v="2017-04-24 Mon"/>
    <n v="2796.5"/>
    <n v="2790.33"/>
    <n v="156"/>
    <x v="11"/>
    <x v="2"/>
    <x v="82"/>
    <s v="2017"/>
    <x v="2"/>
    <s v="24"/>
    <x v="5"/>
  </r>
  <r>
    <s v="2017-04-25 Tue"/>
    <n v="2985.1"/>
    <n v="2976.42"/>
    <n v="169"/>
    <x v="11"/>
    <x v="2"/>
    <x v="83"/>
    <s v="2017"/>
    <x v="2"/>
    <s v="25"/>
    <x v="6"/>
  </r>
  <r>
    <s v="2017-04-26 Wed"/>
    <n v="3275.75"/>
    <n v="3271.27"/>
    <n v="192"/>
    <x v="11"/>
    <x v="2"/>
    <x v="84"/>
    <s v="2017"/>
    <x v="2"/>
    <s v="26"/>
    <x v="0"/>
  </r>
  <r>
    <s v="2017-04-27 Thu"/>
    <n v="3882.6"/>
    <n v="3870.26"/>
    <n v="222"/>
    <x v="11"/>
    <x v="2"/>
    <x v="85"/>
    <s v="2017"/>
    <x v="2"/>
    <s v="27"/>
    <x v="1"/>
  </r>
  <r>
    <s v="2017-04-28 Fri"/>
    <n v="3280.5"/>
    <n v="3273.62"/>
    <n v="186"/>
    <x v="11"/>
    <x v="2"/>
    <x v="86"/>
    <s v="2017"/>
    <x v="2"/>
    <s v="28"/>
    <x v="2"/>
  </r>
  <r>
    <s v="2017-04-29 Sat"/>
    <n v="4343.05"/>
    <n v="4320.9799999999996"/>
    <n v="196"/>
    <x v="11"/>
    <x v="2"/>
    <x v="87"/>
    <s v="2017"/>
    <x v="2"/>
    <s v="29"/>
    <x v="3"/>
  </r>
  <r>
    <s v="2017-04-30 Sun"/>
    <n v="2461.65"/>
    <n v="2429.89"/>
    <n v="123"/>
    <x v="11"/>
    <x v="2"/>
    <x v="88"/>
    <s v="2017"/>
    <x v="2"/>
    <s v="30"/>
    <x v="4"/>
  </r>
  <r>
    <s v="2017-02-01 Wed"/>
    <n v="1906.85"/>
    <n v="1881.8"/>
    <n v="146"/>
    <x v="12"/>
    <x v="3"/>
    <x v="0"/>
    <s v="2017"/>
    <x v="0"/>
    <s v="01"/>
    <x v="0"/>
  </r>
  <r>
    <s v="2017-02-02 Thu"/>
    <n v="2397.1"/>
    <n v="2378.02"/>
    <n v="191"/>
    <x v="12"/>
    <x v="4"/>
    <x v="1"/>
    <s v="2017"/>
    <x v="0"/>
    <s v="02"/>
    <x v="1"/>
  </r>
  <r>
    <s v="2017-02-03 Fri"/>
    <n v="3087.35"/>
    <n v="3064.26"/>
    <n v="209"/>
    <x v="12"/>
    <x v="4"/>
    <x v="2"/>
    <s v="2017"/>
    <x v="0"/>
    <s v="03"/>
    <x v="2"/>
  </r>
  <r>
    <s v="2017-02-04 Sat"/>
    <n v="1262.75"/>
    <n v="1241.78"/>
    <n v="76"/>
    <x v="12"/>
    <x v="4"/>
    <x v="3"/>
    <s v="2017"/>
    <x v="0"/>
    <s v="04"/>
    <x v="3"/>
  </r>
  <r>
    <s v="2017-02-05 Sun"/>
    <n v="636.29999999999995"/>
    <n v="633.19000000000005"/>
    <n v="38"/>
    <x v="12"/>
    <x v="4"/>
    <x v="4"/>
    <s v="2017"/>
    <x v="0"/>
    <s v="05"/>
    <x v="4"/>
  </r>
  <r>
    <s v="2017-02-06 Mon"/>
    <n v="1377.75"/>
    <n v="1367.52"/>
    <n v="104"/>
    <x v="12"/>
    <x v="4"/>
    <x v="5"/>
    <s v="2017"/>
    <x v="0"/>
    <s v="06"/>
    <x v="5"/>
  </r>
  <r>
    <s v="2017-02-07 Tue"/>
    <n v="1694.7"/>
    <n v="1682.79"/>
    <n v="121"/>
    <x v="12"/>
    <x v="4"/>
    <x v="6"/>
    <s v="2017"/>
    <x v="0"/>
    <s v="07"/>
    <x v="6"/>
  </r>
  <r>
    <s v="2017-02-08 Wed"/>
    <n v="1894.15"/>
    <n v="1877.94"/>
    <n v="139"/>
    <x v="12"/>
    <x v="4"/>
    <x v="7"/>
    <s v="2017"/>
    <x v="0"/>
    <s v="08"/>
    <x v="0"/>
  </r>
  <r>
    <s v="2017-02-09 Thu"/>
    <n v="2005.95"/>
    <n v="1994.16"/>
    <n v="139"/>
    <x v="12"/>
    <x v="4"/>
    <x v="8"/>
    <s v="2017"/>
    <x v="0"/>
    <s v="09"/>
    <x v="1"/>
  </r>
  <r>
    <s v="2017-02-10 Fri"/>
    <n v="2617.9499999999998"/>
    <n v="2562.65"/>
    <n v="183"/>
    <x v="12"/>
    <x v="4"/>
    <x v="9"/>
    <s v="2017"/>
    <x v="0"/>
    <s v="10"/>
    <x v="2"/>
  </r>
  <r>
    <s v="2017-02-11 Sat"/>
    <n v="1089.1500000000001"/>
    <n v="1079.04"/>
    <n v="58"/>
    <x v="12"/>
    <x v="4"/>
    <x v="10"/>
    <s v="2017"/>
    <x v="0"/>
    <s v="11"/>
    <x v="3"/>
  </r>
  <r>
    <s v="2017-02-12 Sun"/>
    <n v="529.65"/>
    <n v="522.72"/>
    <n v="36"/>
    <x v="12"/>
    <x v="4"/>
    <x v="11"/>
    <s v="2017"/>
    <x v="0"/>
    <s v="12"/>
    <x v="4"/>
  </r>
  <r>
    <s v="2017-02-13 Mon"/>
    <n v="1458.75"/>
    <n v="1430.35"/>
    <n v="94"/>
    <x v="12"/>
    <x v="4"/>
    <x v="12"/>
    <s v="2017"/>
    <x v="0"/>
    <s v="13"/>
    <x v="5"/>
  </r>
  <r>
    <s v="2017-02-14 Tue"/>
    <n v="1924.75"/>
    <n v="1906.84"/>
    <n v="130"/>
    <x v="12"/>
    <x v="4"/>
    <x v="13"/>
    <s v="2017"/>
    <x v="0"/>
    <s v="14"/>
    <x v="6"/>
  </r>
  <r>
    <s v="2017-02-15 Wed"/>
    <n v="1716"/>
    <n v="1701.18"/>
    <n v="119"/>
    <x v="12"/>
    <x v="4"/>
    <x v="14"/>
    <s v="2017"/>
    <x v="0"/>
    <s v="15"/>
    <x v="0"/>
  </r>
  <r>
    <s v="2017-02-16 Thu"/>
    <n v="2223.35"/>
    <n v="2203.81"/>
    <n v="163"/>
    <x v="12"/>
    <x v="4"/>
    <x v="15"/>
    <s v="2017"/>
    <x v="0"/>
    <s v="16"/>
    <x v="1"/>
  </r>
  <r>
    <s v="2017-02-17 Fri"/>
    <n v="3329"/>
    <n v="3302.04"/>
    <n v="207"/>
    <x v="12"/>
    <x v="4"/>
    <x v="16"/>
    <s v="2017"/>
    <x v="0"/>
    <s v="17"/>
    <x v="2"/>
  </r>
  <r>
    <s v="2017-02-18 Sat"/>
    <n v="1130.95"/>
    <n v="1111.79"/>
    <n v="69"/>
    <x v="12"/>
    <x v="4"/>
    <x v="17"/>
    <s v="2017"/>
    <x v="0"/>
    <s v="18"/>
    <x v="3"/>
  </r>
  <r>
    <s v="2017-02-19 Sun"/>
    <n v="956.4"/>
    <n v="953.65"/>
    <n v="60"/>
    <x v="12"/>
    <x v="4"/>
    <x v="18"/>
    <s v="2017"/>
    <x v="0"/>
    <s v="19"/>
    <x v="4"/>
  </r>
  <r>
    <s v="2017-02-20 Mon"/>
    <n v="1650.4"/>
    <n v="1620.13"/>
    <n v="115"/>
    <x v="12"/>
    <x v="4"/>
    <x v="19"/>
    <s v="2017"/>
    <x v="0"/>
    <s v="20"/>
    <x v="5"/>
  </r>
  <r>
    <s v="2017-02-21 Tue"/>
    <n v="2122.5"/>
    <n v="2115.77"/>
    <n v="140"/>
    <x v="12"/>
    <x v="4"/>
    <x v="20"/>
    <s v="2017"/>
    <x v="0"/>
    <s v="21"/>
    <x v="6"/>
  </r>
  <r>
    <s v="2017-02-22 Wed"/>
    <n v="1846.3"/>
    <n v="1828.41"/>
    <n v="130"/>
    <x v="12"/>
    <x v="4"/>
    <x v="21"/>
    <s v="2017"/>
    <x v="0"/>
    <s v="22"/>
    <x v="0"/>
  </r>
  <r>
    <s v="2017-02-23 Thu"/>
    <n v="2315.4499999999998"/>
    <n v="2295.88"/>
    <n v="163"/>
    <x v="12"/>
    <x v="4"/>
    <x v="22"/>
    <s v="2017"/>
    <x v="0"/>
    <s v="23"/>
    <x v="1"/>
  </r>
  <r>
    <s v="2017-02-24 Fri"/>
    <n v="3934.18"/>
    <n v="3844.45"/>
    <n v="235"/>
    <x v="12"/>
    <x v="4"/>
    <x v="23"/>
    <s v="2017"/>
    <x v="0"/>
    <s v="24"/>
    <x v="2"/>
  </r>
  <r>
    <s v="2017-02-25 Sat"/>
    <n v="1346.2"/>
    <n v="1330.22"/>
    <n v="64"/>
    <x v="12"/>
    <x v="4"/>
    <x v="24"/>
    <s v="2017"/>
    <x v="0"/>
    <s v="25"/>
    <x v="3"/>
  </r>
  <r>
    <s v="2017-02-26 Sun"/>
    <n v="996.3"/>
    <n v="978.24"/>
    <n v="56"/>
    <x v="12"/>
    <x v="4"/>
    <x v="25"/>
    <s v="2017"/>
    <x v="0"/>
    <s v="26"/>
    <x v="4"/>
  </r>
  <r>
    <s v="2017-02-27 Mon"/>
    <n v="1434.55"/>
    <n v="1412.19"/>
    <n v="106"/>
    <x v="12"/>
    <x v="4"/>
    <x v="26"/>
    <s v="2017"/>
    <x v="0"/>
    <s v="27"/>
    <x v="5"/>
  </r>
  <r>
    <s v="2017-02-28 Tue"/>
    <n v="2518"/>
    <n v="2491.61"/>
    <n v="142"/>
    <x v="12"/>
    <x v="4"/>
    <x v="27"/>
    <s v="2017"/>
    <x v="0"/>
    <s v="28"/>
    <x v="6"/>
  </r>
  <r>
    <s v="2017-03-01 Wed"/>
    <n v="2414.25"/>
    <n v="2392.56"/>
    <n v="176"/>
    <x v="12"/>
    <x v="4"/>
    <x v="28"/>
    <s v="2017"/>
    <x v="1"/>
    <s v="01"/>
    <x v="0"/>
  </r>
  <r>
    <s v="2017-03-02 Thu"/>
    <n v="2465.8000000000002"/>
    <n v="2432.65"/>
    <n v="183"/>
    <x v="12"/>
    <x v="4"/>
    <x v="29"/>
    <s v="2017"/>
    <x v="1"/>
    <s v="02"/>
    <x v="1"/>
  </r>
  <r>
    <s v="2017-03-03 Fri"/>
    <n v="3018.55"/>
    <n v="2959.31"/>
    <n v="215"/>
    <x v="12"/>
    <x v="4"/>
    <x v="30"/>
    <s v="2017"/>
    <x v="1"/>
    <s v="03"/>
    <x v="2"/>
  </r>
  <r>
    <s v="2017-03-04 Sat"/>
    <n v="1325.95"/>
    <n v="1305.47"/>
    <n v="73"/>
    <x v="12"/>
    <x v="4"/>
    <x v="31"/>
    <s v="2017"/>
    <x v="1"/>
    <s v="04"/>
    <x v="3"/>
  </r>
  <r>
    <s v="2017-03-05 Sun"/>
    <n v="1000.2"/>
    <n v="988.07"/>
    <n v="56"/>
    <x v="12"/>
    <x v="4"/>
    <x v="32"/>
    <s v="2017"/>
    <x v="1"/>
    <s v="05"/>
    <x v="4"/>
  </r>
  <r>
    <s v="2017-03-06 Mon"/>
    <n v="1688"/>
    <n v="1663.38"/>
    <n v="115"/>
    <x v="12"/>
    <x v="4"/>
    <x v="33"/>
    <s v="2017"/>
    <x v="1"/>
    <s v="06"/>
    <x v="5"/>
  </r>
  <r>
    <s v="2017-03-07 Tue"/>
    <n v="1622.15"/>
    <n v="1605.14"/>
    <n v="108"/>
    <x v="12"/>
    <x v="4"/>
    <x v="34"/>
    <s v="2017"/>
    <x v="1"/>
    <s v="07"/>
    <x v="6"/>
  </r>
  <r>
    <s v="2017-03-08 Wed"/>
    <n v="1981.8"/>
    <n v="1967.01"/>
    <n v="140"/>
    <x v="12"/>
    <x v="4"/>
    <x v="35"/>
    <s v="2017"/>
    <x v="1"/>
    <s v="08"/>
    <x v="0"/>
  </r>
  <r>
    <s v="2017-03-09 Thu"/>
    <n v="2536.21"/>
    <n v="2506.3200000000002"/>
    <n v="156"/>
    <x v="12"/>
    <x v="4"/>
    <x v="36"/>
    <s v="2017"/>
    <x v="1"/>
    <s v="09"/>
    <x v="1"/>
  </r>
  <r>
    <s v="2017-03-10 Fri"/>
    <n v="2863"/>
    <n v="2821.78"/>
    <n v="180"/>
    <x v="12"/>
    <x v="4"/>
    <x v="37"/>
    <s v="2017"/>
    <x v="1"/>
    <s v="10"/>
    <x v="2"/>
  </r>
  <r>
    <s v="2017-03-11 Sat"/>
    <n v="1025.05"/>
    <n v="1010.84"/>
    <n v="52"/>
    <x v="12"/>
    <x v="4"/>
    <x v="38"/>
    <s v="2017"/>
    <x v="1"/>
    <s v="11"/>
    <x v="3"/>
  </r>
  <r>
    <s v="2017-03-12 Sun"/>
    <n v="701.45"/>
    <n v="695.57"/>
    <n v="48"/>
    <x v="12"/>
    <x v="4"/>
    <x v="39"/>
    <s v="2017"/>
    <x v="1"/>
    <s v="12"/>
    <x v="4"/>
  </r>
  <r>
    <s v="2017-03-13 Mon"/>
    <n v="1556.5"/>
    <n v="1534.8"/>
    <n v="117"/>
    <x v="12"/>
    <x v="4"/>
    <x v="40"/>
    <s v="2017"/>
    <x v="1"/>
    <s v="13"/>
    <x v="5"/>
  </r>
  <r>
    <s v="2017-03-14 Tue"/>
    <n v="1868.35"/>
    <n v="1853.1"/>
    <n v="114"/>
    <x v="12"/>
    <x v="4"/>
    <x v="41"/>
    <s v="2017"/>
    <x v="1"/>
    <s v="14"/>
    <x v="6"/>
  </r>
  <r>
    <s v="2017-03-15 Wed"/>
    <n v="1413.75"/>
    <n v="1371.29"/>
    <n v="92"/>
    <x v="12"/>
    <x v="4"/>
    <x v="42"/>
    <s v="2017"/>
    <x v="1"/>
    <s v="15"/>
    <x v="0"/>
  </r>
  <r>
    <s v="2017-03-16 Thu"/>
    <n v="2253.6999999999998"/>
    <n v="2243.02"/>
    <n v="161"/>
    <x v="12"/>
    <x v="4"/>
    <x v="43"/>
    <s v="2017"/>
    <x v="1"/>
    <s v="16"/>
    <x v="1"/>
  </r>
  <r>
    <s v="2017-03-17 Fri"/>
    <n v="3018.95"/>
    <n v="2982.33"/>
    <n v="201"/>
    <x v="12"/>
    <x v="4"/>
    <x v="44"/>
    <s v="2017"/>
    <x v="1"/>
    <s v="17"/>
    <x v="2"/>
  </r>
  <r>
    <s v="2017-03-18 Sat"/>
    <n v="1301.0999999999999"/>
    <n v="1271.03"/>
    <n v="76"/>
    <x v="12"/>
    <x v="4"/>
    <x v="45"/>
    <s v="2017"/>
    <x v="1"/>
    <s v="18"/>
    <x v="3"/>
  </r>
  <r>
    <s v="2017-03-19 Sun"/>
    <n v="844.25"/>
    <n v="831.54"/>
    <n v="50"/>
    <x v="12"/>
    <x v="4"/>
    <x v="46"/>
    <s v="2017"/>
    <x v="1"/>
    <s v="19"/>
    <x v="4"/>
  </r>
  <r>
    <s v="2017-03-20 Mon"/>
    <n v="1341.75"/>
    <n v="1312.26"/>
    <n v="98"/>
    <x v="12"/>
    <x v="4"/>
    <x v="47"/>
    <s v="2017"/>
    <x v="1"/>
    <s v="20"/>
    <x v="5"/>
  </r>
  <r>
    <s v="2017-03-21 Tue"/>
    <n v="1943.4"/>
    <n v="1922.81"/>
    <n v="129"/>
    <x v="12"/>
    <x v="4"/>
    <x v="48"/>
    <s v="2017"/>
    <x v="1"/>
    <s v="21"/>
    <x v="6"/>
  </r>
  <r>
    <s v="2017-03-22 Wed"/>
    <n v="2381.8000000000002"/>
    <n v="2357.9699999999998"/>
    <n v="166"/>
    <x v="12"/>
    <x v="4"/>
    <x v="49"/>
    <s v="2017"/>
    <x v="1"/>
    <s v="22"/>
    <x v="0"/>
  </r>
  <r>
    <s v="2017-03-23 Thu"/>
    <n v="2347.5"/>
    <n v="2314.36"/>
    <n v="166"/>
    <x v="12"/>
    <x v="4"/>
    <x v="50"/>
    <s v="2017"/>
    <x v="1"/>
    <s v="23"/>
    <x v="1"/>
  </r>
  <r>
    <s v="2017-03-24 Fri"/>
    <n v="2672.95"/>
    <n v="2612.11"/>
    <n v="184"/>
    <x v="12"/>
    <x v="4"/>
    <x v="51"/>
    <s v="2017"/>
    <x v="1"/>
    <s v="24"/>
    <x v="2"/>
  </r>
  <r>
    <s v="2017-03-25 Sat"/>
    <n v="1386.75"/>
    <n v="1359.07"/>
    <n v="70"/>
    <x v="12"/>
    <x v="4"/>
    <x v="52"/>
    <s v="2017"/>
    <x v="1"/>
    <s v="25"/>
    <x v="3"/>
  </r>
  <r>
    <s v="2017-03-26 Sun"/>
    <n v="828.05"/>
    <n v="806.37"/>
    <n v="53"/>
    <x v="12"/>
    <x v="4"/>
    <x v="53"/>
    <s v="2017"/>
    <x v="1"/>
    <s v="26"/>
    <x v="4"/>
  </r>
  <r>
    <s v="2017-03-27 Mon"/>
    <n v="1567.2"/>
    <n v="1543.03"/>
    <n v="108"/>
    <x v="12"/>
    <x v="4"/>
    <x v="54"/>
    <s v="2017"/>
    <x v="1"/>
    <s v="27"/>
    <x v="5"/>
  </r>
  <r>
    <s v="2017-03-28 Tue"/>
    <n v="1760.25"/>
    <n v="1727.36"/>
    <n v="121"/>
    <x v="12"/>
    <x v="4"/>
    <x v="55"/>
    <s v="2017"/>
    <x v="1"/>
    <s v="28"/>
    <x v="6"/>
  </r>
  <r>
    <s v="2017-03-29 Wed"/>
    <n v="2250.4499999999998"/>
    <n v="2222.19"/>
    <n v="167"/>
    <x v="12"/>
    <x v="4"/>
    <x v="56"/>
    <s v="2017"/>
    <x v="1"/>
    <s v="29"/>
    <x v="0"/>
  </r>
  <r>
    <s v="2017-03-30 Thu"/>
    <n v="2505.5"/>
    <n v="2459.56"/>
    <n v="160"/>
    <x v="12"/>
    <x v="4"/>
    <x v="57"/>
    <s v="2017"/>
    <x v="1"/>
    <s v="30"/>
    <x v="1"/>
  </r>
  <r>
    <s v="2017-03-31 Fri"/>
    <n v="4635.8500000000004"/>
    <n v="4606.9399999999996"/>
    <n v="218"/>
    <x v="12"/>
    <x v="4"/>
    <x v="58"/>
    <s v="2017"/>
    <x v="1"/>
    <s v="31"/>
    <x v="2"/>
  </r>
  <r>
    <s v="2017-04-01 Sat"/>
    <n v="1403.45"/>
    <n v="1375.56"/>
    <n v="77"/>
    <x v="12"/>
    <x v="4"/>
    <x v="59"/>
    <s v="2017"/>
    <x v="2"/>
    <s v="01"/>
    <x v="3"/>
  </r>
  <r>
    <s v="2017-04-02 Sun"/>
    <n v="1163.8499999999999"/>
    <n v="1149"/>
    <n v="65"/>
    <x v="12"/>
    <x v="4"/>
    <x v="60"/>
    <s v="2017"/>
    <x v="2"/>
    <s v="02"/>
    <x v="4"/>
  </r>
  <r>
    <s v="2017-04-03 Mon"/>
    <n v="1932.05"/>
    <n v="1894.45"/>
    <n v="140"/>
    <x v="12"/>
    <x v="4"/>
    <x v="61"/>
    <s v="2017"/>
    <x v="2"/>
    <s v="03"/>
    <x v="5"/>
  </r>
  <r>
    <s v="2017-04-04 Tue"/>
    <n v="1883.75"/>
    <n v="1856.38"/>
    <n v="127"/>
    <x v="12"/>
    <x v="4"/>
    <x v="62"/>
    <s v="2017"/>
    <x v="2"/>
    <s v="04"/>
    <x v="6"/>
  </r>
  <r>
    <s v="2017-04-05 Wed"/>
    <n v="2103.65"/>
    <n v="2074.71"/>
    <n v="150"/>
    <x v="12"/>
    <x v="4"/>
    <x v="63"/>
    <s v="2017"/>
    <x v="2"/>
    <s v="05"/>
    <x v="0"/>
  </r>
  <r>
    <s v="2017-04-06 Thu"/>
    <n v="2447.6"/>
    <n v="2427.85"/>
    <n v="169"/>
    <x v="12"/>
    <x v="4"/>
    <x v="64"/>
    <s v="2017"/>
    <x v="2"/>
    <s v="06"/>
    <x v="1"/>
  </r>
  <r>
    <s v="2017-04-07 Fri"/>
    <n v="3386.2"/>
    <n v="3338.45"/>
    <n v="232"/>
    <x v="12"/>
    <x v="4"/>
    <x v="65"/>
    <s v="2017"/>
    <x v="2"/>
    <s v="07"/>
    <x v="2"/>
  </r>
  <r>
    <s v="2017-04-08 Sat"/>
    <n v="1822.85"/>
    <n v="1803.95"/>
    <n v="104"/>
    <x v="12"/>
    <x v="4"/>
    <x v="66"/>
    <s v="2017"/>
    <x v="2"/>
    <s v="08"/>
    <x v="3"/>
  </r>
  <r>
    <s v="2017-04-09 Sun"/>
    <n v="1259.5999999999999"/>
    <n v="1243.04"/>
    <n v="70"/>
    <x v="12"/>
    <x v="4"/>
    <x v="67"/>
    <s v="2017"/>
    <x v="2"/>
    <s v="09"/>
    <x v="4"/>
  </r>
  <r>
    <s v="2017-04-10 Mon"/>
    <n v="1678"/>
    <n v="1655.69"/>
    <n v="130"/>
    <x v="12"/>
    <x v="4"/>
    <x v="68"/>
    <s v="2017"/>
    <x v="2"/>
    <s v="10"/>
    <x v="5"/>
  </r>
  <r>
    <s v="2017-04-11 Tue"/>
    <n v="2060.9"/>
    <n v="2033.09"/>
    <n v="143"/>
    <x v="12"/>
    <x v="4"/>
    <x v="69"/>
    <s v="2017"/>
    <x v="2"/>
    <s v="11"/>
    <x v="6"/>
  </r>
  <r>
    <s v="2017-04-12 Wed"/>
    <n v="2550.75"/>
    <n v="2471.67"/>
    <n v="176"/>
    <x v="12"/>
    <x v="4"/>
    <x v="70"/>
    <s v="2017"/>
    <x v="2"/>
    <s v="12"/>
    <x v="0"/>
  </r>
  <r>
    <s v="2017-04-13 Thu"/>
    <n v="3179"/>
    <n v="3155.11"/>
    <n v="218"/>
    <x v="12"/>
    <x v="4"/>
    <x v="71"/>
    <s v="2017"/>
    <x v="2"/>
    <s v="13"/>
    <x v="1"/>
  </r>
  <r>
    <s v="2017-04-14 Fri"/>
    <n v="1550.5"/>
    <n v="1515.47"/>
    <n v="90"/>
    <x v="12"/>
    <x v="4"/>
    <x v="72"/>
    <s v="2017"/>
    <x v="2"/>
    <s v="14"/>
    <x v="2"/>
  </r>
  <r>
    <s v="2017-04-15 Sat"/>
    <n v="1049.7"/>
    <n v="1026.58"/>
    <n v="61"/>
    <x v="12"/>
    <x v="4"/>
    <x v="73"/>
    <s v="2017"/>
    <x v="2"/>
    <s v="15"/>
    <x v="3"/>
  </r>
  <r>
    <s v="2017-04-16 Sun"/>
    <n v="0"/>
    <n v="0"/>
    <n v="0"/>
    <x v="12"/>
    <x v="4"/>
    <x v="74"/>
    <s v="2017"/>
    <x v="2"/>
    <s v="16"/>
    <x v="4"/>
  </r>
  <r>
    <s v="2017-04-17 Mon"/>
    <n v="1746.45"/>
    <n v="1732.72"/>
    <n v="125"/>
    <x v="12"/>
    <x v="4"/>
    <x v="75"/>
    <s v="2017"/>
    <x v="2"/>
    <s v="17"/>
    <x v="5"/>
  </r>
  <r>
    <s v="2017-04-18 Tue"/>
    <n v="2383.3000000000002"/>
    <n v="2336.4699999999998"/>
    <n v="166"/>
    <x v="12"/>
    <x v="4"/>
    <x v="76"/>
    <s v="2017"/>
    <x v="2"/>
    <s v="18"/>
    <x v="6"/>
  </r>
  <r>
    <s v="2017-04-19 Wed"/>
    <n v="2110.9"/>
    <n v="2069.3000000000002"/>
    <n v="163"/>
    <x v="12"/>
    <x v="4"/>
    <x v="77"/>
    <s v="2017"/>
    <x v="2"/>
    <s v="19"/>
    <x v="0"/>
  </r>
  <r>
    <s v="2017-04-20 Thu"/>
    <n v="2577.5"/>
    <n v="2521.13"/>
    <n v="193"/>
    <x v="12"/>
    <x v="4"/>
    <x v="78"/>
    <s v="2017"/>
    <x v="2"/>
    <s v="20"/>
    <x v="1"/>
  </r>
  <r>
    <s v="2017-04-21 Fri"/>
    <n v="3496.35"/>
    <n v="3472.43"/>
    <n v="238"/>
    <x v="12"/>
    <x v="4"/>
    <x v="79"/>
    <s v="2017"/>
    <x v="2"/>
    <s v="21"/>
    <x v="2"/>
  </r>
  <r>
    <s v="2017-04-22 Sat"/>
    <n v="1628.65"/>
    <n v="1596.87"/>
    <n v="101"/>
    <x v="12"/>
    <x v="4"/>
    <x v="80"/>
    <s v="2017"/>
    <x v="2"/>
    <s v="22"/>
    <x v="3"/>
  </r>
  <r>
    <s v="2017-04-23 Sun"/>
    <n v="1209.3499999999999"/>
    <n v="1201.1199999999999"/>
    <n v="65"/>
    <x v="12"/>
    <x v="4"/>
    <x v="81"/>
    <s v="2017"/>
    <x v="2"/>
    <s v="23"/>
    <x v="4"/>
  </r>
  <r>
    <s v="2017-04-24 Mon"/>
    <n v="2088.9499999999998"/>
    <n v="2062.29"/>
    <n v="157"/>
    <x v="12"/>
    <x v="4"/>
    <x v="82"/>
    <s v="2017"/>
    <x v="2"/>
    <s v="24"/>
    <x v="5"/>
  </r>
  <r>
    <s v="2017-04-25 Tue"/>
    <n v="2751.9"/>
    <n v="2721.04"/>
    <n v="190"/>
    <x v="12"/>
    <x v="4"/>
    <x v="83"/>
    <s v="2017"/>
    <x v="2"/>
    <s v="25"/>
    <x v="6"/>
  </r>
  <r>
    <s v="2017-04-26 Wed"/>
    <n v="2546.6"/>
    <n v="2512.21"/>
    <n v="181"/>
    <x v="12"/>
    <x v="4"/>
    <x v="84"/>
    <s v="2017"/>
    <x v="2"/>
    <s v="26"/>
    <x v="0"/>
  </r>
  <r>
    <s v="2017-04-27 Thu"/>
    <n v="3017.75"/>
    <n v="2987.6"/>
    <n v="231"/>
    <x v="12"/>
    <x v="4"/>
    <x v="85"/>
    <s v="2017"/>
    <x v="2"/>
    <s v="27"/>
    <x v="1"/>
  </r>
  <r>
    <s v="2017-04-28 Fri"/>
    <n v="3764.45"/>
    <n v="3723.42"/>
    <n v="234"/>
    <x v="12"/>
    <x v="4"/>
    <x v="86"/>
    <s v="2017"/>
    <x v="2"/>
    <s v="28"/>
    <x v="2"/>
  </r>
  <r>
    <s v="2017-04-29 Sat"/>
    <n v="1731.75"/>
    <n v="1709.46"/>
    <n v="110"/>
    <x v="12"/>
    <x v="4"/>
    <x v="87"/>
    <s v="2017"/>
    <x v="2"/>
    <s v="29"/>
    <x v="3"/>
  </r>
  <r>
    <s v="2017-04-30 Sun"/>
    <n v="1281.25"/>
    <n v="1256.46"/>
    <n v="78"/>
    <x v="12"/>
    <x v="4"/>
    <x v="88"/>
    <s v="2017"/>
    <x v="2"/>
    <s v="30"/>
    <x v="4"/>
  </r>
  <r>
    <s v="2017-02-01 Wed"/>
    <n v="1403.1"/>
    <n v="1403.1"/>
    <n v="128"/>
    <x v="13"/>
    <x v="3"/>
    <x v="0"/>
    <s v="2017"/>
    <x v="0"/>
    <s v="01"/>
    <x v="0"/>
  </r>
  <r>
    <s v="2017-02-02 Thu"/>
    <n v="1822.45"/>
    <n v="1822.45"/>
    <n v="157"/>
    <x v="13"/>
    <x v="3"/>
    <x v="1"/>
    <s v="2017"/>
    <x v="0"/>
    <s v="02"/>
    <x v="1"/>
  </r>
  <r>
    <s v="2017-02-03 Fri"/>
    <n v="1938.1"/>
    <n v="1938.1"/>
    <n v="158"/>
    <x v="13"/>
    <x v="3"/>
    <x v="2"/>
    <s v="2017"/>
    <x v="0"/>
    <s v="03"/>
    <x v="2"/>
  </r>
  <r>
    <s v="2017-02-04 Sat"/>
    <n v="998.8"/>
    <n v="998.8"/>
    <n v="73"/>
    <x v="13"/>
    <x v="3"/>
    <x v="3"/>
    <s v="2017"/>
    <x v="0"/>
    <s v="04"/>
    <x v="3"/>
  </r>
  <r>
    <s v="2017-02-05 Sun"/>
    <n v="439.6"/>
    <n v="439.6"/>
    <n v="32"/>
    <x v="13"/>
    <x v="3"/>
    <x v="4"/>
    <s v="2017"/>
    <x v="0"/>
    <s v="05"/>
    <x v="4"/>
  </r>
  <r>
    <s v="2017-02-06 Mon"/>
    <n v="1123.4000000000001"/>
    <n v="1123.4000000000001"/>
    <n v="99"/>
    <x v="13"/>
    <x v="3"/>
    <x v="5"/>
    <s v="2017"/>
    <x v="0"/>
    <s v="06"/>
    <x v="5"/>
  </r>
  <r>
    <s v="2017-02-07 Tue"/>
    <n v="1365.9"/>
    <n v="1365.9"/>
    <n v="119"/>
    <x v="13"/>
    <x v="3"/>
    <x v="6"/>
    <s v="2017"/>
    <x v="0"/>
    <s v="07"/>
    <x v="6"/>
  </r>
  <r>
    <s v="2017-02-08 Wed"/>
    <n v="1818.15"/>
    <n v="1818.15"/>
    <n v="152"/>
    <x v="13"/>
    <x v="3"/>
    <x v="7"/>
    <s v="2017"/>
    <x v="0"/>
    <s v="08"/>
    <x v="0"/>
  </r>
  <r>
    <s v="2017-02-09 Thu"/>
    <n v="1776.85"/>
    <n v="1776.85"/>
    <n v="152"/>
    <x v="13"/>
    <x v="3"/>
    <x v="8"/>
    <s v="2017"/>
    <x v="0"/>
    <s v="09"/>
    <x v="1"/>
  </r>
  <r>
    <s v="2017-02-10 Fri"/>
    <n v="1761.05"/>
    <n v="1761.05"/>
    <n v="157"/>
    <x v="13"/>
    <x v="3"/>
    <x v="9"/>
    <s v="2017"/>
    <x v="0"/>
    <s v="10"/>
    <x v="2"/>
  </r>
  <r>
    <s v="2017-02-11 Sat"/>
    <n v="1040.1500000000001"/>
    <n v="1040.1500000000001"/>
    <n v="80"/>
    <x v="13"/>
    <x v="3"/>
    <x v="10"/>
    <s v="2017"/>
    <x v="0"/>
    <s v="11"/>
    <x v="3"/>
  </r>
  <r>
    <s v="2017-02-12 Sun"/>
    <n v="611.9"/>
    <n v="611.9"/>
    <n v="44"/>
    <x v="13"/>
    <x v="3"/>
    <x v="11"/>
    <s v="2017"/>
    <x v="0"/>
    <s v="12"/>
    <x v="4"/>
  </r>
  <r>
    <s v="2017-02-13 Mon"/>
    <n v="1214.8499999999999"/>
    <n v="1214.8499999999999"/>
    <n v="111"/>
    <x v="13"/>
    <x v="3"/>
    <x v="12"/>
    <s v="2017"/>
    <x v="0"/>
    <s v="13"/>
    <x v="5"/>
  </r>
  <r>
    <s v="2017-02-14 Tue"/>
    <n v="1431.9"/>
    <n v="1431.9"/>
    <n v="116"/>
    <x v="13"/>
    <x v="3"/>
    <x v="13"/>
    <s v="2017"/>
    <x v="0"/>
    <s v="14"/>
    <x v="6"/>
  </r>
  <r>
    <s v="2017-02-15 Wed"/>
    <n v="1502.7"/>
    <n v="1502.7"/>
    <n v="127"/>
    <x v="13"/>
    <x v="3"/>
    <x v="14"/>
    <s v="2017"/>
    <x v="0"/>
    <s v="15"/>
    <x v="0"/>
  </r>
  <r>
    <s v="2017-02-16 Thu"/>
    <n v="1802.2"/>
    <n v="1802.2"/>
    <n v="148"/>
    <x v="13"/>
    <x v="3"/>
    <x v="15"/>
    <s v="2017"/>
    <x v="0"/>
    <s v="16"/>
    <x v="1"/>
  </r>
  <r>
    <s v="2017-02-17 Fri"/>
    <n v="2426.1999999999998"/>
    <n v="2426.1999999999998"/>
    <n v="197"/>
    <x v="13"/>
    <x v="3"/>
    <x v="16"/>
    <s v="2017"/>
    <x v="0"/>
    <s v="17"/>
    <x v="2"/>
  </r>
  <r>
    <s v="2017-02-18 Sat"/>
    <n v="1252.2"/>
    <n v="1247.1300000000001"/>
    <n v="99"/>
    <x v="13"/>
    <x v="3"/>
    <x v="17"/>
    <s v="2017"/>
    <x v="0"/>
    <s v="18"/>
    <x v="3"/>
  </r>
  <r>
    <s v="2017-02-19 Sun"/>
    <n v="772.85"/>
    <n v="772.85"/>
    <n v="64"/>
    <x v="13"/>
    <x v="3"/>
    <x v="18"/>
    <s v="2017"/>
    <x v="0"/>
    <s v="19"/>
    <x v="4"/>
  </r>
  <r>
    <s v="2017-02-20 Mon"/>
    <n v="1351.4"/>
    <n v="1351.4"/>
    <n v="110"/>
    <x v="13"/>
    <x v="3"/>
    <x v="19"/>
    <s v="2017"/>
    <x v="0"/>
    <s v="20"/>
    <x v="5"/>
  </r>
  <r>
    <s v="2017-02-21 Tue"/>
    <n v="1664.35"/>
    <n v="1664.35"/>
    <n v="142"/>
    <x v="13"/>
    <x v="3"/>
    <x v="20"/>
    <s v="2017"/>
    <x v="0"/>
    <s v="21"/>
    <x v="6"/>
  </r>
  <r>
    <s v="2017-02-22 Wed"/>
    <n v="1971.95"/>
    <n v="1971.95"/>
    <n v="160"/>
    <x v="13"/>
    <x v="3"/>
    <x v="21"/>
    <s v="2017"/>
    <x v="0"/>
    <s v="22"/>
    <x v="0"/>
  </r>
  <r>
    <s v="2017-02-23 Thu"/>
    <n v="2134.9"/>
    <n v="2131.42"/>
    <n v="177"/>
    <x v="13"/>
    <x v="3"/>
    <x v="22"/>
    <s v="2017"/>
    <x v="0"/>
    <s v="23"/>
    <x v="1"/>
  </r>
  <r>
    <s v="2017-02-24 Fri"/>
    <n v="2895.15"/>
    <n v="2892.79"/>
    <n v="229"/>
    <x v="13"/>
    <x v="3"/>
    <x v="23"/>
    <s v="2017"/>
    <x v="0"/>
    <s v="24"/>
    <x v="2"/>
  </r>
  <r>
    <s v="2017-02-25 Sat"/>
    <n v="1580.9"/>
    <n v="1579.72"/>
    <n v="110"/>
    <x v="13"/>
    <x v="3"/>
    <x v="24"/>
    <s v="2017"/>
    <x v="0"/>
    <s v="25"/>
    <x v="3"/>
  </r>
  <r>
    <s v="2017-02-26 Sun"/>
    <n v="1189.2"/>
    <n v="1187.82"/>
    <n v="80"/>
    <x v="13"/>
    <x v="3"/>
    <x v="25"/>
    <s v="2017"/>
    <x v="0"/>
    <s v="26"/>
    <x v="4"/>
  </r>
  <r>
    <s v="2017-02-27 Mon"/>
    <n v="1225.3"/>
    <n v="1225.3"/>
    <n v="101"/>
    <x v="13"/>
    <x v="3"/>
    <x v="26"/>
    <s v="2017"/>
    <x v="0"/>
    <s v="27"/>
    <x v="5"/>
  </r>
  <r>
    <s v="2017-02-28 Tue"/>
    <n v="1558.45"/>
    <n v="1558.45"/>
    <n v="129"/>
    <x v="13"/>
    <x v="3"/>
    <x v="27"/>
    <s v="2017"/>
    <x v="0"/>
    <s v="28"/>
    <x v="6"/>
  </r>
  <r>
    <s v="2017-03-01 Wed"/>
    <n v="1504.4"/>
    <n v="1504.4"/>
    <n v="127"/>
    <x v="13"/>
    <x v="3"/>
    <x v="28"/>
    <s v="2017"/>
    <x v="1"/>
    <s v="01"/>
    <x v="0"/>
  </r>
  <r>
    <s v="2017-03-02 Thu"/>
    <n v="2015.45"/>
    <n v="2013.03"/>
    <n v="171"/>
    <x v="13"/>
    <x v="3"/>
    <x v="29"/>
    <s v="2017"/>
    <x v="1"/>
    <s v="02"/>
    <x v="1"/>
  </r>
  <r>
    <s v="2017-03-03 Fri"/>
    <n v="2580.1999999999998"/>
    <n v="2575.96"/>
    <n v="218"/>
    <x v="13"/>
    <x v="3"/>
    <x v="30"/>
    <s v="2017"/>
    <x v="1"/>
    <s v="03"/>
    <x v="2"/>
  </r>
  <r>
    <s v="2017-03-04 Sat"/>
    <n v="4110.8"/>
    <n v="4107.68"/>
    <n v="337"/>
    <x v="13"/>
    <x v="3"/>
    <x v="31"/>
    <s v="2017"/>
    <x v="1"/>
    <s v="04"/>
    <x v="3"/>
  </r>
  <r>
    <s v="2017-03-05 Sun"/>
    <n v="675.8"/>
    <n v="674.35"/>
    <n v="54"/>
    <x v="13"/>
    <x v="3"/>
    <x v="32"/>
    <s v="2017"/>
    <x v="1"/>
    <s v="05"/>
    <x v="4"/>
  </r>
  <r>
    <s v="2017-03-06 Mon"/>
    <n v="1291"/>
    <n v="1291"/>
    <n v="115"/>
    <x v="13"/>
    <x v="3"/>
    <x v="33"/>
    <s v="2017"/>
    <x v="1"/>
    <s v="06"/>
    <x v="5"/>
  </r>
  <r>
    <s v="2017-03-07 Tue"/>
    <n v="1328.9"/>
    <n v="1328.9"/>
    <n v="105"/>
    <x v="13"/>
    <x v="3"/>
    <x v="34"/>
    <s v="2017"/>
    <x v="1"/>
    <s v="07"/>
    <x v="6"/>
  </r>
  <r>
    <s v="2017-03-08 Wed"/>
    <n v="1542.35"/>
    <n v="1542.35"/>
    <n v="131"/>
    <x v="13"/>
    <x v="3"/>
    <x v="35"/>
    <s v="2017"/>
    <x v="1"/>
    <s v="08"/>
    <x v="0"/>
  </r>
  <r>
    <s v="2017-03-09 Thu"/>
    <n v="2228.6"/>
    <n v="2226.35"/>
    <n v="181"/>
    <x v="13"/>
    <x v="3"/>
    <x v="36"/>
    <s v="2017"/>
    <x v="1"/>
    <s v="09"/>
    <x v="1"/>
  </r>
  <r>
    <s v="2017-03-10 Fri"/>
    <n v="2141.75"/>
    <n v="2140.3000000000002"/>
    <n v="179"/>
    <x v="13"/>
    <x v="3"/>
    <x v="37"/>
    <s v="2017"/>
    <x v="1"/>
    <s v="10"/>
    <x v="2"/>
  </r>
  <r>
    <s v="2017-03-11 Sat"/>
    <n v="1181.3499999999999"/>
    <n v="1181.3499999999999"/>
    <n v="91"/>
    <x v="13"/>
    <x v="3"/>
    <x v="38"/>
    <s v="2017"/>
    <x v="1"/>
    <s v="11"/>
    <x v="3"/>
  </r>
  <r>
    <s v="2017-03-12 Sun"/>
    <n v="893.6"/>
    <n v="893.6"/>
    <n v="70"/>
    <x v="13"/>
    <x v="3"/>
    <x v="39"/>
    <s v="2017"/>
    <x v="1"/>
    <s v="12"/>
    <x v="4"/>
  </r>
  <r>
    <s v="2017-03-13 Mon"/>
    <n v="1858.65"/>
    <n v="1858.65"/>
    <n v="157"/>
    <x v="13"/>
    <x v="3"/>
    <x v="40"/>
    <s v="2017"/>
    <x v="1"/>
    <s v="13"/>
    <x v="5"/>
  </r>
  <r>
    <s v="2017-03-14 Tue"/>
    <n v="1935.65"/>
    <n v="1935.65"/>
    <n v="166"/>
    <x v="13"/>
    <x v="3"/>
    <x v="41"/>
    <s v="2017"/>
    <x v="1"/>
    <s v="14"/>
    <x v="6"/>
  </r>
  <r>
    <s v="2017-03-15 Wed"/>
    <n v="1734.05"/>
    <n v="1734.05"/>
    <n v="152"/>
    <x v="13"/>
    <x v="3"/>
    <x v="42"/>
    <s v="2017"/>
    <x v="1"/>
    <s v="15"/>
    <x v="0"/>
  </r>
  <r>
    <s v="2017-03-16 Thu"/>
    <n v="2071.9"/>
    <n v="2071.9"/>
    <n v="174"/>
    <x v="13"/>
    <x v="3"/>
    <x v="43"/>
    <s v="2017"/>
    <x v="1"/>
    <s v="16"/>
    <x v="1"/>
  </r>
  <r>
    <s v="2017-03-17 Fri"/>
    <n v="2284.6999999999998"/>
    <n v="2284.6999999999998"/>
    <n v="200"/>
    <x v="13"/>
    <x v="3"/>
    <x v="44"/>
    <s v="2017"/>
    <x v="1"/>
    <s v="17"/>
    <x v="2"/>
  </r>
  <r>
    <s v="2017-03-18 Sat"/>
    <n v="1207.25"/>
    <n v="1206.22"/>
    <n v="88"/>
    <x v="13"/>
    <x v="3"/>
    <x v="45"/>
    <s v="2017"/>
    <x v="1"/>
    <s v="18"/>
    <x v="3"/>
  </r>
  <r>
    <s v="2017-03-19 Sun"/>
    <n v="792.8"/>
    <n v="792.8"/>
    <n v="58"/>
    <x v="13"/>
    <x v="3"/>
    <x v="46"/>
    <s v="2017"/>
    <x v="1"/>
    <s v="19"/>
    <x v="4"/>
  </r>
  <r>
    <s v="2017-03-20 Mon"/>
    <n v="1199.3499999999999"/>
    <n v="1199.3499999999999"/>
    <n v="105"/>
    <x v="13"/>
    <x v="3"/>
    <x v="47"/>
    <s v="2017"/>
    <x v="1"/>
    <s v="20"/>
    <x v="5"/>
  </r>
  <r>
    <s v="2017-03-21 Tue"/>
    <n v="1457.55"/>
    <n v="1457.55"/>
    <n v="134"/>
    <x v="13"/>
    <x v="3"/>
    <x v="48"/>
    <s v="2017"/>
    <x v="1"/>
    <s v="21"/>
    <x v="6"/>
  </r>
  <r>
    <s v="2017-03-22 Wed"/>
    <n v="1781.45"/>
    <n v="1781.45"/>
    <n v="151"/>
    <x v="13"/>
    <x v="3"/>
    <x v="49"/>
    <s v="2017"/>
    <x v="1"/>
    <s v="22"/>
    <x v="0"/>
  </r>
  <r>
    <s v="2017-03-23 Thu"/>
    <n v="1668.15"/>
    <n v="1668.15"/>
    <n v="144"/>
    <x v="13"/>
    <x v="3"/>
    <x v="50"/>
    <s v="2017"/>
    <x v="1"/>
    <s v="23"/>
    <x v="1"/>
  </r>
  <r>
    <s v="2017-03-24 Fri"/>
    <n v="2103.4499999999998"/>
    <n v="2103.4499999999998"/>
    <n v="177"/>
    <x v="13"/>
    <x v="3"/>
    <x v="51"/>
    <s v="2017"/>
    <x v="1"/>
    <s v="24"/>
    <x v="2"/>
  </r>
  <r>
    <s v="2017-03-25 Sat"/>
    <n v="799.2"/>
    <n v="799.2"/>
    <n v="64"/>
    <x v="13"/>
    <x v="3"/>
    <x v="52"/>
    <s v="2017"/>
    <x v="1"/>
    <s v="25"/>
    <x v="3"/>
  </r>
  <r>
    <s v="2017-03-26 Sun"/>
    <n v="715.55"/>
    <n v="715.55"/>
    <n v="61"/>
    <x v="13"/>
    <x v="3"/>
    <x v="53"/>
    <s v="2017"/>
    <x v="1"/>
    <s v="26"/>
    <x v="4"/>
  </r>
  <r>
    <s v="2017-03-27 Mon"/>
    <n v="1211.9000000000001"/>
    <n v="1211.9000000000001"/>
    <n v="112"/>
    <x v="13"/>
    <x v="3"/>
    <x v="54"/>
    <s v="2017"/>
    <x v="1"/>
    <s v="27"/>
    <x v="5"/>
  </r>
  <r>
    <s v="2017-03-28 Tue"/>
    <n v="1302.4000000000001"/>
    <n v="1302.4000000000001"/>
    <n v="106"/>
    <x v="13"/>
    <x v="3"/>
    <x v="55"/>
    <s v="2017"/>
    <x v="1"/>
    <s v="28"/>
    <x v="6"/>
  </r>
  <r>
    <s v="2017-03-29 Wed"/>
    <n v="1861.55"/>
    <n v="1861.55"/>
    <n v="157"/>
    <x v="13"/>
    <x v="3"/>
    <x v="56"/>
    <s v="2017"/>
    <x v="1"/>
    <s v="29"/>
    <x v="0"/>
  </r>
  <r>
    <s v="2017-03-30 Thu"/>
    <n v="1906.25"/>
    <n v="1906.25"/>
    <n v="164"/>
    <x v="13"/>
    <x v="3"/>
    <x v="57"/>
    <s v="2017"/>
    <x v="1"/>
    <s v="30"/>
    <x v="1"/>
  </r>
  <r>
    <s v="2017-03-31 Fri"/>
    <n v="2438.6"/>
    <n v="2438.6"/>
    <n v="199"/>
    <x v="13"/>
    <x v="3"/>
    <x v="58"/>
    <s v="2017"/>
    <x v="1"/>
    <s v="31"/>
    <x v="2"/>
  </r>
  <r>
    <s v="2017-04-01 Sat"/>
    <n v="905.85"/>
    <n v="905.85"/>
    <n v="62"/>
    <x v="13"/>
    <x v="3"/>
    <x v="59"/>
    <s v="2017"/>
    <x v="2"/>
    <s v="01"/>
    <x v="3"/>
  </r>
  <r>
    <s v="2017-04-02 Sun"/>
    <n v="650"/>
    <n v="650"/>
    <n v="54"/>
    <x v="13"/>
    <x v="3"/>
    <x v="60"/>
    <s v="2017"/>
    <x v="2"/>
    <s v="02"/>
    <x v="4"/>
  </r>
  <r>
    <s v="2017-04-03 Mon"/>
    <n v="1358.45"/>
    <n v="1358.45"/>
    <n v="117"/>
    <x v="13"/>
    <x v="3"/>
    <x v="61"/>
    <s v="2017"/>
    <x v="2"/>
    <s v="03"/>
    <x v="5"/>
  </r>
  <r>
    <s v="2017-04-04 Tue"/>
    <n v="1686.5"/>
    <n v="1686.5"/>
    <n v="148"/>
    <x v="13"/>
    <x v="3"/>
    <x v="62"/>
    <s v="2017"/>
    <x v="2"/>
    <s v="04"/>
    <x v="6"/>
  </r>
  <r>
    <s v="2017-04-05 Wed"/>
    <n v="1698.5"/>
    <n v="1698.5"/>
    <n v="142"/>
    <x v="13"/>
    <x v="3"/>
    <x v="63"/>
    <s v="2017"/>
    <x v="2"/>
    <s v="05"/>
    <x v="0"/>
  </r>
  <r>
    <s v="2017-04-06 Thu"/>
    <n v="1974.15"/>
    <n v="1974.15"/>
    <n v="175"/>
    <x v="13"/>
    <x v="3"/>
    <x v="64"/>
    <s v="2017"/>
    <x v="2"/>
    <s v="06"/>
    <x v="1"/>
  </r>
  <r>
    <s v="2017-04-07 Fri"/>
    <n v="2201.85"/>
    <n v="2201.85"/>
    <n v="188"/>
    <x v="13"/>
    <x v="3"/>
    <x v="65"/>
    <s v="2017"/>
    <x v="2"/>
    <s v="07"/>
    <x v="2"/>
  </r>
  <r>
    <s v="2017-04-08 Sat"/>
    <n v="1125.55"/>
    <n v="1125.55"/>
    <n v="75"/>
    <x v="13"/>
    <x v="3"/>
    <x v="66"/>
    <s v="2017"/>
    <x v="2"/>
    <s v="08"/>
    <x v="3"/>
  </r>
  <r>
    <s v="2017-04-09 Sun"/>
    <n v="662.6"/>
    <n v="662.6"/>
    <n v="59"/>
    <x v="13"/>
    <x v="3"/>
    <x v="67"/>
    <s v="2017"/>
    <x v="2"/>
    <s v="09"/>
    <x v="4"/>
  </r>
  <r>
    <s v="2017-04-10 Mon"/>
    <n v="1659.95"/>
    <n v="1659.95"/>
    <n v="143"/>
    <x v="13"/>
    <x v="3"/>
    <x v="68"/>
    <s v="2017"/>
    <x v="2"/>
    <s v="10"/>
    <x v="5"/>
  </r>
  <r>
    <s v="2017-04-11 Tue"/>
    <n v="1774.75"/>
    <n v="1774.75"/>
    <n v="152"/>
    <x v="13"/>
    <x v="3"/>
    <x v="69"/>
    <s v="2017"/>
    <x v="2"/>
    <s v="11"/>
    <x v="6"/>
  </r>
  <r>
    <s v="2017-04-12 Wed"/>
    <n v="1906.35"/>
    <n v="1906.35"/>
    <n v="149"/>
    <x v="13"/>
    <x v="3"/>
    <x v="70"/>
    <s v="2017"/>
    <x v="2"/>
    <s v="12"/>
    <x v="0"/>
  </r>
  <r>
    <s v="2017-04-13 Thu"/>
    <n v="2023.2"/>
    <n v="2023.2"/>
    <n v="170"/>
    <x v="13"/>
    <x v="3"/>
    <x v="71"/>
    <s v="2017"/>
    <x v="2"/>
    <s v="13"/>
    <x v="1"/>
  </r>
  <r>
    <s v="2017-04-14 Fri"/>
    <n v="726.75"/>
    <n v="726.75"/>
    <n v="62"/>
    <x v="13"/>
    <x v="3"/>
    <x v="72"/>
    <s v="2017"/>
    <x v="2"/>
    <s v="14"/>
    <x v="2"/>
  </r>
  <r>
    <s v="2017-04-15 Sat"/>
    <n v="953.1"/>
    <n v="953.1"/>
    <n v="74"/>
    <x v="13"/>
    <x v="3"/>
    <x v="73"/>
    <s v="2017"/>
    <x v="2"/>
    <s v="15"/>
    <x v="3"/>
  </r>
  <r>
    <s v="2017-04-16 Sun"/>
    <n v="621.04999999999995"/>
    <n v="621.04999999999995"/>
    <n v="41"/>
    <x v="13"/>
    <x v="3"/>
    <x v="74"/>
    <s v="2017"/>
    <x v="2"/>
    <s v="16"/>
    <x v="4"/>
  </r>
  <r>
    <s v="2017-04-17 Mon"/>
    <n v="810.8"/>
    <n v="810.8"/>
    <n v="71"/>
    <x v="13"/>
    <x v="3"/>
    <x v="75"/>
    <s v="2017"/>
    <x v="2"/>
    <s v="17"/>
    <x v="5"/>
  </r>
  <r>
    <s v="2017-04-18 Tue"/>
    <n v="1525.7"/>
    <n v="1525.7"/>
    <n v="134"/>
    <x v="13"/>
    <x v="3"/>
    <x v="76"/>
    <s v="2017"/>
    <x v="2"/>
    <s v="18"/>
    <x v="6"/>
  </r>
  <r>
    <s v="2017-04-19 Wed"/>
    <n v="2078.9"/>
    <n v="2078.9"/>
    <n v="173"/>
    <x v="13"/>
    <x v="3"/>
    <x v="77"/>
    <s v="2017"/>
    <x v="2"/>
    <s v="19"/>
    <x v="0"/>
  </r>
  <r>
    <s v="2017-04-20 Thu"/>
    <n v="2303.35"/>
    <n v="2303.35"/>
    <n v="184"/>
    <x v="13"/>
    <x v="3"/>
    <x v="78"/>
    <s v="2017"/>
    <x v="2"/>
    <s v="20"/>
    <x v="1"/>
  </r>
  <r>
    <s v="2017-04-21 Fri"/>
    <n v="2772.35"/>
    <n v="2772.35"/>
    <n v="211"/>
    <x v="13"/>
    <x v="3"/>
    <x v="79"/>
    <s v="2017"/>
    <x v="2"/>
    <s v="21"/>
    <x v="2"/>
  </r>
  <r>
    <s v="2017-04-22 Sat"/>
    <n v="948.55"/>
    <n v="948.55"/>
    <n v="70"/>
    <x v="13"/>
    <x v="3"/>
    <x v="80"/>
    <s v="2017"/>
    <x v="2"/>
    <s v="22"/>
    <x v="3"/>
  </r>
  <r>
    <s v="2017-04-23 Sun"/>
    <n v="536.4"/>
    <n v="536.4"/>
    <n v="42"/>
    <x v="13"/>
    <x v="3"/>
    <x v="81"/>
    <s v="2017"/>
    <x v="2"/>
    <s v="23"/>
    <x v="4"/>
  </r>
  <r>
    <s v="2017-04-24 Mon"/>
    <n v="1226.5"/>
    <n v="1226.5"/>
    <n v="105"/>
    <x v="13"/>
    <x v="3"/>
    <x v="82"/>
    <s v="2017"/>
    <x v="2"/>
    <s v="24"/>
    <x v="5"/>
  </r>
  <r>
    <s v="2017-04-25 Tue"/>
    <n v="1740.8"/>
    <n v="1740.8"/>
    <n v="153"/>
    <x v="13"/>
    <x v="3"/>
    <x v="83"/>
    <s v="2017"/>
    <x v="2"/>
    <s v="25"/>
    <x v="6"/>
  </r>
  <r>
    <s v="2017-04-26 Wed"/>
    <n v="1875.7"/>
    <n v="1875.7"/>
    <n v="153"/>
    <x v="13"/>
    <x v="3"/>
    <x v="84"/>
    <s v="2017"/>
    <x v="2"/>
    <s v="26"/>
    <x v="0"/>
  </r>
  <r>
    <s v="2017-04-27 Thu"/>
    <n v="1933.3"/>
    <n v="1933.3"/>
    <n v="164"/>
    <x v="13"/>
    <x v="3"/>
    <x v="85"/>
    <s v="2017"/>
    <x v="2"/>
    <s v="27"/>
    <x v="1"/>
  </r>
  <r>
    <s v="2017-04-28 Fri"/>
    <n v="2172.9"/>
    <n v="2172.9"/>
    <n v="173"/>
    <x v="13"/>
    <x v="3"/>
    <x v="86"/>
    <s v="2017"/>
    <x v="2"/>
    <s v="28"/>
    <x v="2"/>
  </r>
  <r>
    <s v="2017-04-29 Sat"/>
    <n v="802.25"/>
    <n v="802.25"/>
    <n v="62"/>
    <x v="13"/>
    <x v="3"/>
    <x v="87"/>
    <s v="2017"/>
    <x v="2"/>
    <s v="29"/>
    <x v="3"/>
  </r>
  <r>
    <s v="2017-04-30 Sun"/>
    <n v="553.6"/>
    <n v="553.6"/>
    <n v="42"/>
    <x v="13"/>
    <x v="3"/>
    <x v="88"/>
    <s v="2017"/>
    <x v="2"/>
    <s v="30"/>
    <x v="4"/>
  </r>
  <r>
    <s v="2017-02-01 Wed"/>
    <n v="1379.45"/>
    <n v="1369.72"/>
    <n v="109"/>
    <x v="14"/>
    <x v="3"/>
    <x v="0"/>
    <s v="2017"/>
    <x v="0"/>
    <s v="01"/>
    <x v="0"/>
  </r>
  <r>
    <s v="2017-02-02 Thu"/>
    <n v="1438.4"/>
    <n v="1431.16"/>
    <n v="118"/>
    <x v="14"/>
    <x v="3"/>
    <x v="1"/>
    <s v="2017"/>
    <x v="0"/>
    <s v="02"/>
    <x v="1"/>
  </r>
  <r>
    <s v="2017-02-03 Fri"/>
    <n v="2120.4"/>
    <n v="2111.0100000000002"/>
    <n v="175"/>
    <x v="14"/>
    <x v="3"/>
    <x v="2"/>
    <s v="2017"/>
    <x v="0"/>
    <s v="03"/>
    <x v="2"/>
  </r>
  <r>
    <s v="2017-02-04 Sat"/>
    <n v="2206"/>
    <n v="2192.13"/>
    <n v="161"/>
    <x v="14"/>
    <x v="3"/>
    <x v="3"/>
    <s v="2017"/>
    <x v="0"/>
    <s v="04"/>
    <x v="3"/>
  </r>
  <r>
    <s v="2017-02-05 Sun"/>
    <n v="1044.75"/>
    <n v="1034.8699999999999"/>
    <n v="86"/>
    <x v="14"/>
    <x v="3"/>
    <x v="4"/>
    <s v="2017"/>
    <x v="0"/>
    <s v="05"/>
    <x v="4"/>
  </r>
  <r>
    <s v="2017-02-06 Mon"/>
    <n v="939.05"/>
    <n v="932.44"/>
    <n v="82"/>
    <x v="14"/>
    <x v="3"/>
    <x v="5"/>
    <s v="2017"/>
    <x v="0"/>
    <s v="06"/>
    <x v="5"/>
  </r>
  <r>
    <s v="2017-02-07 Tue"/>
    <n v="937.8"/>
    <n v="927.31"/>
    <n v="75"/>
    <x v="14"/>
    <x v="3"/>
    <x v="6"/>
    <s v="2017"/>
    <x v="0"/>
    <s v="07"/>
    <x v="6"/>
  </r>
  <r>
    <s v="2017-02-08 Wed"/>
    <n v="905"/>
    <n v="899.08"/>
    <n v="78"/>
    <x v="14"/>
    <x v="3"/>
    <x v="7"/>
    <s v="2017"/>
    <x v="0"/>
    <s v="08"/>
    <x v="0"/>
  </r>
  <r>
    <s v="2017-02-09 Thu"/>
    <n v="1816.6"/>
    <n v="1808.43"/>
    <n v="150"/>
    <x v="14"/>
    <x v="3"/>
    <x v="8"/>
    <s v="2017"/>
    <x v="0"/>
    <s v="09"/>
    <x v="1"/>
  </r>
  <r>
    <s v="2017-02-10 Fri"/>
    <n v="2685.1"/>
    <n v="2672.67"/>
    <n v="217"/>
    <x v="14"/>
    <x v="3"/>
    <x v="9"/>
    <s v="2017"/>
    <x v="0"/>
    <s v="10"/>
    <x v="2"/>
  </r>
  <r>
    <s v="2017-02-11 Sat"/>
    <n v="2153.4"/>
    <n v="2148.91"/>
    <n v="152"/>
    <x v="14"/>
    <x v="3"/>
    <x v="10"/>
    <s v="2017"/>
    <x v="0"/>
    <s v="11"/>
    <x v="3"/>
  </r>
  <r>
    <s v="2017-02-12 Sun"/>
    <n v="1643.1"/>
    <n v="1636.36"/>
    <n v="127"/>
    <x v="14"/>
    <x v="3"/>
    <x v="11"/>
    <s v="2017"/>
    <x v="0"/>
    <s v="12"/>
    <x v="4"/>
  </r>
  <r>
    <s v="2017-02-13 Mon"/>
    <n v="1620.9"/>
    <n v="1616.02"/>
    <n v="123"/>
    <x v="14"/>
    <x v="3"/>
    <x v="12"/>
    <s v="2017"/>
    <x v="0"/>
    <s v="13"/>
    <x v="5"/>
  </r>
  <r>
    <s v="2017-02-14 Tue"/>
    <n v="1567.7"/>
    <n v="1564.23"/>
    <n v="113"/>
    <x v="14"/>
    <x v="3"/>
    <x v="13"/>
    <s v="2017"/>
    <x v="0"/>
    <s v="14"/>
    <x v="6"/>
  </r>
  <r>
    <s v="2017-02-15 Wed"/>
    <n v="1347.7"/>
    <n v="1334.87"/>
    <n v="100"/>
    <x v="14"/>
    <x v="3"/>
    <x v="14"/>
    <s v="2017"/>
    <x v="0"/>
    <s v="15"/>
    <x v="0"/>
  </r>
  <r>
    <s v="2017-02-16 Thu"/>
    <n v="1999.75"/>
    <n v="1985.87"/>
    <n v="159"/>
    <x v="14"/>
    <x v="3"/>
    <x v="15"/>
    <s v="2017"/>
    <x v="0"/>
    <s v="16"/>
    <x v="1"/>
  </r>
  <r>
    <s v="2017-02-17 Fri"/>
    <n v="2420.1"/>
    <n v="2407.64"/>
    <n v="172"/>
    <x v="14"/>
    <x v="3"/>
    <x v="16"/>
    <s v="2017"/>
    <x v="0"/>
    <s v="17"/>
    <x v="2"/>
  </r>
  <r>
    <s v="2017-02-18 Sat"/>
    <n v="2156.6999999999998"/>
    <n v="2142.79"/>
    <n v="166"/>
    <x v="14"/>
    <x v="3"/>
    <x v="17"/>
    <s v="2017"/>
    <x v="0"/>
    <s v="18"/>
    <x v="3"/>
  </r>
  <r>
    <s v="2017-02-19 Sun"/>
    <n v="1798.25"/>
    <n v="1782.69"/>
    <n v="128"/>
    <x v="14"/>
    <x v="3"/>
    <x v="18"/>
    <s v="2017"/>
    <x v="0"/>
    <s v="19"/>
    <x v="4"/>
  </r>
  <r>
    <s v="2017-02-20 Mon"/>
    <n v="1129.8"/>
    <n v="1126.26"/>
    <n v="90"/>
    <x v="14"/>
    <x v="3"/>
    <x v="19"/>
    <s v="2017"/>
    <x v="0"/>
    <s v="20"/>
    <x v="5"/>
  </r>
  <r>
    <s v="2017-02-21 Tue"/>
    <n v="1305.55"/>
    <n v="1300"/>
    <n v="109"/>
    <x v="14"/>
    <x v="3"/>
    <x v="20"/>
    <s v="2017"/>
    <x v="0"/>
    <s v="21"/>
    <x v="6"/>
  </r>
  <r>
    <s v="2017-02-22 Wed"/>
    <n v="1348.1"/>
    <n v="1324.15"/>
    <n v="110"/>
    <x v="14"/>
    <x v="3"/>
    <x v="21"/>
    <s v="2017"/>
    <x v="0"/>
    <s v="22"/>
    <x v="0"/>
  </r>
  <r>
    <s v="2017-02-23 Thu"/>
    <n v="1830.75"/>
    <n v="1827.25"/>
    <n v="135"/>
    <x v="14"/>
    <x v="3"/>
    <x v="22"/>
    <s v="2017"/>
    <x v="0"/>
    <s v="23"/>
    <x v="1"/>
  </r>
  <r>
    <s v="2017-02-24 Fri"/>
    <n v="2327.5"/>
    <n v="2321.87"/>
    <n v="184"/>
    <x v="14"/>
    <x v="3"/>
    <x v="23"/>
    <s v="2017"/>
    <x v="0"/>
    <s v="24"/>
    <x v="2"/>
  </r>
  <r>
    <s v="2017-02-25 Sat"/>
    <n v="2440.9"/>
    <n v="2436.4899999999998"/>
    <n v="186"/>
    <x v="14"/>
    <x v="3"/>
    <x v="24"/>
    <s v="2017"/>
    <x v="0"/>
    <s v="25"/>
    <x v="3"/>
  </r>
  <r>
    <s v="2017-02-26 Sun"/>
    <n v="1877.4"/>
    <n v="1861.32"/>
    <n v="140"/>
    <x v="14"/>
    <x v="3"/>
    <x v="25"/>
    <s v="2017"/>
    <x v="0"/>
    <s v="26"/>
    <x v="4"/>
  </r>
  <r>
    <s v="2017-02-27 Mon"/>
    <n v="1705.9"/>
    <n v="1701.9"/>
    <n v="132"/>
    <x v="14"/>
    <x v="3"/>
    <x v="26"/>
    <s v="2017"/>
    <x v="0"/>
    <s v="27"/>
    <x v="5"/>
  </r>
  <r>
    <s v="2017-02-28 Tue"/>
    <n v="1678.9"/>
    <n v="1668.27"/>
    <n v="133"/>
    <x v="14"/>
    <x v="3"/>
    <x v="27"/>
    <s v="2017"/>
    <x v="0"/>
    <s v="28"/>
    <x v="6"/>
  </r>
  <r>
    <s v="2017-03-01 Wed"/>
    <n v="2481.4"/>
    <n v="2449.25"/>
    <n v="177"/>
    <x v="14"/>
    <x v="3"/>
    <x v="28"/>
    <s v="2017"/>
    <x v="1"/>
    <s v="01"/>
    <x v="0"/>
  </r>
  <r>
    <s v="2017-03-02 Thu"/>
    <n v="2574.9499999999998"/>
    <n v="2566.86"/>
    <n v="194"/>
    <x v="14"/>
    <x v="3"/>
    <x v="29"/>
    <s v="2017"/>
    <x v="1"/>
    <s v="02"/>
    <x v="1"/>
  </r>
  <r>
    <s v="2017-03-03 Fri"/>
    <n v="2657.05"/>
    <n v="2642.48"/>
    <n v="207"/>
    <x v="14"/>
    <x v="3"/>
    <x v="30"/>
    <s v="2017"/>
    <x v="1"/>
    <s v="03"/>
    <x v="2"/>
  </r>
  <r>
    <s v="2017-03-04 Sat"/>
    <n v="2236.1"/>
    <n v="2220.58"/>
    <n v="170"/>
    <x v="14"/>
    <x v="3"/>
    <x v="31"/>
    <s v="2017"/>
    <x v="1"/>
    <s v="04"/>
    <x v="3"/>
  </r>
  <r>
    <s v="2017-03-05 Sun"/>
    <n v="1753.3"/>
    <n v="1746.42"/>
    <n v="140"/>
    <x v="14"/>
    <x v="3"/>
    <x v="32"/>
    <s v="2017"/>
    <x v="1"/>
    <s v="05"/>
    <x v="4"/>
  </r>
  <r>
    <s v="2017-03-06 Mon"/>
    <n v="1723.75"/>
    <n v="1704.95"/>
    <n v="140"/>
    <x v="14"/>
    <x v="3"/>
    <x v="33"/>
    <s v="2017"/>
    <x v="1"/>
    <s v="06"/>
    <x v="5"/>
  </r>
  <r>
    <s v="2017-03-07 Tue"/>
    <n v="1993.05"/>
    <n v="1973.15"/>
    <n v="146"/>
    <x v="14"/>
    <x v="3"/>
    <x v="34"/>
    <s v="2017"/>
    <x v="1"/>
    <s v="07"/>
    <x v="6"/>
  </r>
  <r>
    <s v="2017-03-08 Wed"/>
    <n v="2083.5"/>
    <n v="2073.27"/>
    <n v="158"/>
    <x v="14"/>
    <x v="3"/>
    <x v="35"/>
    <s v="2017"/>
    <x v="1"/>
    <s v="08"/>
    <x v="0"/>
  </r>
  <r>
    <s v="2017-03-09 Thu"/>
    <n v="2524.1"/>
    <n v="2510.69"/>
    <n v="203"/>
    <x v="14"/>
    <x v="3"/>
    <x v="36"/>
    <s v="2017"/>
    <x v="1"/>
    <s v="09"/>
    <x v="1"/>
  </r>
  <r>
    <s v="2017-03-10 Fri"/>
    <n v="2736.05"/>
    <n v="2704.64"/>
    <n v="207"/>
    <x v="14"/>
    <x v="3"/>
    <x v="37"/>
    <s v="2017"/>
    <x v="1"/>
    <s v="10"/>
    <x v="2"/>
  </r>
  <r>
    <s v="2017-03-11 Sat"/>
    <n v="2055.9"/>
    <n v="2035.15"/>
    <n v="149"/>
    <x v="14"/>
    <x v="3"/>
    <x v="38"/>
    <s v="2017"/>
    <x v="1"/>
    <s v="11"/>
    <x v="3"/>
  </r>
  <r>
    <s v="2017-03-12 Sun"/>
    <n v="1922.45"/>
    <n v="1911.28"/>
    <n v="141"/>
    <x v="14"/>
    <x v="3"/>
    <x v="39"/>
    <s v="2017"/>
    <x v="1"/>
    <s v="12"/>
    <x v="4"/>
  </r>
  <r>
    <s v="2017-03-13 Mon"/>
    <n v="1462.75"/>
    <n v="1445.03"/>
    <n v="111"/>
    <x v="14"/>
    <x v="3"/>
    <x v="40"/>
    <s v="2017"/>
    <x v="1"/>
    <s v="13"/>
    <x v="5"/>
  </r>
  <r>
    <s v="2017-03-14 Tue"/>
    <n v="1354.15"/>
    <n v="1345.94"/>
    <n v="111"/>
    <x v="14"/>
    <x v="3"/>
    <x v="41"/>
    <s v="2017"/>
    <x v="1"/>
    <s v="14"/>
    <x v="6"/>
  </r>
  <r>
    <s v="2017-03-15 Wed"/>
    <n v="1719.25"/>
    <n v="1683.84"/>
    <n v="131"/>
    <x v="14"/>
    <x v="3"/>
    <x v="42"/>
    <s v="2017"/>
    <x v="1"/>
    <s v="15"/>
    <x v="0"/>
  </r>
  <r>
    <s v="2017-03-16 Thu"/>
    <n v="1883.3"/>
    <n v="1873.63"/>
    <n v="138"/>
    <x v="14"/>
    <x v="3"/>
    <x v="43"/>
    <s v="2017"/>
    <x v="1"/>
    <s v="16"/>
    <x v="1"/>
  </r>
  <r>
    <s v="2017-03-17 Fri"/>
    <n v="2074.3000000000002"/>
    <n v="2060.4899999999998"/>
    <n v="169"/>
    <x v="14"/>
    <x v="3"/>
    <x v="44"/>
    <s v="2017"/>
    <x v="1"/>
    <s v="17"/>
    <x v="2"/>
  </r>
  <r>
    <s v="2017-03-18 Sat"/>
    <n v="2180.15"/>
    <n v="2170.87"/>
    <n v="158"/>
    <x v="14"/>
    <x v="3"/>
    <x v="45"/>
    <s v="2017"/>
    <x v="1"/>
    <s v="18"/>
    <x v="3"/>
  </r>
  <r>
    <s v="2017-03-19 Sun"/>
    <n v="1225.7"/>
    <n v="1213.2"/>
    <n v="96"/>
    <x v="14"/>
    <x v="3"/>
    <x v="46"/>
    <s v="2017"/>
    <x v="1"/>
    <s v="19"/>
    <x v="4"/>
  </r>
  <r>
    <s v="2017-03-20 Mon"/>
    <n v="819.6"/>
    <n v="809.13"/>
    <n v="70"/>
    <x v="14"/>
    <x v="3"/>
    <x v="47"/>
    <s v="2017"/>
    <x v="1"/>
    <s v="20"/>
    <x v="5"/>
  </r>
  <r>
    <s v="2017-03-21 Tue"/>
    <n v="890.15"/>
    <n v="882.78"/>
    <n v="74"/>
    <x v="14"/>
    <x v="3"/>
    <x v="48"/>
    <s v="2017"/>
    <x v="1"/>
    <s v="21"/>
    <x v="6"/>
  </r>
  <r>
    <s v="2017-03-22 Wed"/>
    <n v="1346.3"/>
    <n v="1338.39"/>
    <n v="104"/>
    <x v="14"/>
    <x v="3"/>
    <x v="49"/>
    <s v="2017"/>
    <x v="1"/>
    <s v="22"/>
    <x v="0"/>
  </r>
  <r>
    <s v="2017-03-23 Thu"/>
    <n v="1866.55"/>
    <n v="1846.88"/>
    <n v="146"/>
    <x v="14"/>
    <x v="3"/>
    <x v="50"/>
    <s v="2017"/>
    <x v="1"/>
    <s v="23"/>
    <x v="1"/>
  </r>
  <r>
    <s v="2017-03-24 Fri"/>
    <n v="2809.05"/>
    <n v="2800.32"/>
    <n v="221"/>
    <x v="14"/>
    <x v="3"/>
    <x v="51"/>
    <s v="2017"/>
    <x v="1"/>
    <s v="24"/>
    <x v="2"/>
  </r>
  <r>
    <s v="2017-03-25 Sat"/>
    <n v="1800.7"/>
    <n v="1759.69"/>
    <n v="137"/>
    <x v="14"/>
    <x v="3"/>
    <x v="52"/>
    <s v="2017"/>
    <x v="1"/>
    <s v="25"/>
    <x v="3"/>
  </r>
  <r>
    <s v="2017-03-26 Sun"/>
    <n v="1556.65"/>
    <n v="1515.76"/>
    <n v="119"/>
    <x v="14"/>
    <x v="3"/>
    <x v="53"/>
    <s v="2017"/>
    <x v="1"/>
    <s v="26"/>
    <x v="4"/>
  </r>
  <r>
    <s v="2017-03-27 Mon"/>
    <n v="1097.75"/>
    <n v="1096.8499999999999"/>
    <n v="84"/>
    <x v="14"/>
    <x v="3"/>
    <x v="54"/>
    <s v="2017"/>
    <x v="1"/>
    <s v="27"/>
    <x v="5"/>
  </r>
  <r>
    <s v="2017-03-28 Tue"/>
    <n v="1188.9000000000001"/>
    <n v="1186.22"/>
    <n v="98"/>
    <x v="14"/>
    <x v="3"/>
    <x v="55"/>
    <s v="2017"/>
    <x v="1"/>
    <s v="28"/>
    <x v="6"/>
  </r>
  <r>
    <s v="2017-03-29 Wed"/>
    <n v="1310.05"/>
    <n v="1295.3699999999999"/>
    <n v="107"/>
    <x v="14"/>
    <x v="3"/>
    <x v="56"/>
    <s v="2017"/>
    <x v="1"/>
    <s v="29"/>
    <x v="0"/>
  </r>
  <r>
    <s v="2017-03-30 Thu"/>
    <n v="1632.9"/>
    <n v="1613.67"/>
    <n v="141"/>
    <x v="14"/>
    <x v="3"/>
    <x v="57"/>
    <s v="2017"/>
    <x v="1"/>
    <s v="30"/>
    <x v="1"/>
  </r>
  <r>
    <s v="2017-03-31 Fri"/>
    <n v="2532.0500000000002"/>
    <n v="2505.21"/>
    <n v="209"/>
    <x v="14"/>
    <x v="3"/>
    <x v="58"/>
    <s v="2017"/>
    <x v="1"/>
    <s v="31"/>
    <x v="2"/>
  </r>
  <r>
    <s v="2017-04-01 Sat"/>
    <n v="1920.85"/>
    <n v="1909.13"/>
    <n v="153"/>
    <x v="14"/>
    <x v="3"/>
    <x v="59"/>
    <s v="2017"/>
    <x v="2"/>
    <s v="01"/>
    <x v="3"/>
  </r>
  <r>
    <s v="2017-04-02 Sun"/>
    <n v="1363.45"/>
    <n v="1361.34"/>
    <n v="102"/>
    <x v="14"/>
    <x v="3"/>
    <x v="60"/>
    <s v="2017"/>
    <x v="2"/>
    <s v="02"/>
    <x v="4"/>
  </r>
  <r>
    <s v="2017-04-03 Mon"/>
    <n v="1361.35"/>
    <n v="1344.55"/>
    <n v="105"/>
    <x v="14"/>
    <x v="3"/>
    <x v="61"/>
    <s v="2017"/>
    <x v="2"/>
    <s v="03"/>
    <x v="5"/>
  </r>
  <r>
    <s v="2017-04-04 Tue"/>
    <n v="1269.8499999999999"/>
    <n v="1213.95"/>
    <n v="105"/>
    <x v="14"/>
    <x v="3"/>
    <x v="62"/>
    <s v="2017"/>
    <x v="2"/>
    <s v="04"/>
    <x v="6"/>
  </r>
  <r>
    <s v="2017-04-05 Wed"/>
    <n v="1340.2"/>
    <n v="1321.25"/>
    <n v="101"/>
    <x v="14"/>
    <x v="3"/>
    <x v="63"/>
    <s v="2017"/>
    <x v="2"/>
    <s v="05"/>
    <x v="0"/>
  </r>
  <r>
    <s v="2017-04-06 Thu"/>
    <n v="1801.85"/>
    <n v="1786.78"/>
    <n v="132"/>
    <x v="14"/>
    <x v="3"/>
    <x v="64"/>
    <s v="2017"/>
    <x v="2"/>
    <s v="06"/>
    <x v="1"/>
  </r>
  <r>
    <s v="2017-04-07 Fri"/>
    <n v="2976.15"/>
    <n v="2945.89"/>
    <n v="227"/>
    <x v="14"/>
    <x v="3"/>
    <x v="65"/>
    <s v="2017"/>
    <x v="2"/>
    <s v="07"/>
    <x v="2"/>
  </r>
  <r>
    <s v="2017-04-08 Sat"/>
    <n v="2202.1"/>
    <n v="2197.56"/>
    <n v="162"/>
    <x v="14"/>
    <x v="3"/>
    <x v="66"/>
    <s v="2017"/>
    <x v="2"/>
    <s v="08"/>
    <x v="3"/>
  </r>
  <r>
    <s v="2017-04-09 Sun"/>
    <n v="1441.45"/>
    <n v="1428.34"/>
    <n v="106"/>
    <x v="14"/>
    <x v="3"/>
    <x v="67"/>
    <s v="2017"/>
    <x v="2"/>
    <s v="09"/>
    <x v="4"/>
  </r>
  <r>
    <s v="2017-04-10 Mon"/>
    <n v="1330.7"/>
    <n v="1317.55"/>
    <n v="100"/>
    <x v="14"/>
    <x v="3"/>
    <x v="68"/>
    <s v="2017"/>
    <x v="2"/>
    <s v="10"/>
    <x v="5"/>
  </r>
  <r>
    <s v="2017-04-11 Tue"/>
    <n v="1409.2"/>
    <n v="1394.49"/>
    <n v="111"/>
    <x v="14"/>
    <x v="3"/>
    <x v="69"/>
    <s v="2017"/>
    <x v="2"/>
    <s v="11"/>
    <x v="6"/>
  </r>
  <r>
    <s v="2017-04-12 Wed"/>
    <n v="1589.2"/>
    <n v="1569.5"/>
    <n v="129"/>
    <x v="14"/>
    <x v="3"/>
    <x v="70"/>
    <s v="2017"/>
    <x v="2"/>
    <s v="12"/>
    <x v="0"/>
  </r>
  <r>
    <s v="2017-04-13 Thu"/>
    <n v="2664.4"/>
    <n v="2651.45"/>
    <n v="197"/>
    <x v="14"/>
    <x v="3"/>
    <x v="71"/>
    <s v="2017"/>
    <x v="2"/>
    <s v="13"/>
    <x v="1"/>
  </r>
  <r>
    <s v="2017-04-14 Fri"/>
    <n v="3430.95"/>
    <n v="3394.36"/>
    <n v="253"/>
    <x v="14"/>
    <x v="3"/>
    <x v="72"/>
    <s v="2017"/>
    <x v="2"/>
    <s v="14"/>
    <x v="2"/>
  </r>
  <r>
    <s v="2017-04-15 Sat"/>
    <n v="2065.6"/>
    <n v="2041.91"/>
    <n v="151"/>
    <x v="14"/>
    <x v="3"/>
    <x v="73"/>
    <s v="2017"/>
    <x v="2"/>
    <s v="15"/>
    <x v="3"/>
  </r>
  <r>
    <s v="2017-04-16 Sun"/>
    <n v="0"/>
    <n v="0"/>
    <n v="0"/>
    <x v="14"/>
    <x v="3"/>
    <x v="74"/>
    <s v="2017"/>
    <x v="2"/>
    <s v="16"/>
    <x v="4"/>
  </r>
  <r>
    <s v="2017-04-17 Mon"/>
    <n v="2695.2"/>
    <n v="2691.35"/>
    <n v="193"/>
    <x v="14"/>
    <x v="3"/>
    <x v="75"/>
    <s v="2017"/>
    <x v="2"/>
    <s v="17"/>
    <x v="5"/>
  </r>
  <r>
    <s v="2017-04-18 Tue"/>
    <n v="1262.4000000000001"/>
    <n v="1230.52"/>
    <n v="103"/>
    <x v="14"/>
    <x v="3"/>
    <x v="76"/>
    <s v="2017"/>
    <x v="2"/>
    <s v="18"/>
    <x v="6"/>
  </r>
  <r>
    <s v="2017-04-19 Wed"/>
    <n v="1465.2"/>
    <n v="1453.44"/>
    <n v="119"/>
    <x v="14"/>
    <x v="3"/>
    <x v="77"/>
    <s v="2017"/>
    <x v="2"/>
    <s v="19"/>
    <x v="0"/>
  </r>
  <r>
    <s v="2017-04-20 Thu"/>
    <n v="1634.3"/>
    <n v="1586.61"/>
    <n v="133"/>
    <x v="14"/>
    <x v="3"/>
    <x v="78"/>
    <s v="2017"/>
    <x v="2"/>
    <s v="20"/>
    <x v="1"/>
  </r>
  <r>
    <s v="2017-04-21 Fri"/>
    <n v="2885.2"/>
    <n v="2861.53"/>
    <n v="223"/>
    <x v="14"/>
    <x v="3"/>
    <x v="79"/>
    <s v="2017"/>
    <x v="2"/>
    <s v="21"/>
    <x v="2"/>
  </r>
  <r>
    <s v="2017-04-22 Sat"/>
    <n v="2560.25"/>
    <n v="2535.2399999999998"/>
    <n v="191"/>
    <x v="14"/>
    <x v="3"/>
    <x v="80"/>
    <s v="2017"/>
    <x v="2"/>
    <s v="22"/>
    <x v="3"/>
  </r>
  <r>
    <s v="2017-04-23 Sun"/>
    <n v="1547.25"/>
    <n v="1533.08"/>
    <n v="114"/>
    <x v="14"/>
    <x v="3"/>
    <x v="81"/>
    <s v="2017"/>
    <x v="2"/>
    <s v="23"/>
    <x v="4"/>
  </r>
  <r>
    <s v="2017-04-24 Mon"/>
    <n v="1342.2"/>
    <n v="1334.28"/>
    <n v="108"/>
    <x v="14"/>
    <x v="3"/>
    <x v="82"/>
    <s v="2017"/>
    <x v="2"/>
    <s v="24"/>
    <x v="5"/>
  </r>
  <r>
    <s v="2017-04-25 Tue"/>
    <n v="1588.25"/>
    <n v="1554.9"/>
    <n v="121"/>
    <x v="14"/>
    <x v="3"/>
    <x v="83"/>
    <s v="2017"/>
    <x v="2"/>
    <s v="25"/>
    <x v="6"/>
  </r>
  <r>
    <s v="2017-04-26 Wed"/>
    <n v="1615.15"/>
    <n v="1596.93"/>
    <n v="127"/>
    <x v="14"/>
    <x v="3"/>
    <x v="84"/>
    <s v="2017"/>
    <x v="2"/>
    <s v="26"/>
    <x v="0"/>
  </r>
  <r>
    <s v="2017-04-27 Thu"/>
    <n v="2233.4"/>
    <n v="2207.98"/>
    <n v="178"/>
    <x v="14"/>
    <x v="3"/>
    <x v="85"/>
    <s v="2017"/>
    <x v="2"/>
    <s v="27"/>
    <x v="1"/>
  </r>
  <r>
    <s v="2017-04-28 Fri"/>
    <n v="2573.65"/>
    <n v="2551.96"/>
    <n v="202"/>
    <x v="14"/>
    <x v="3"/>
    <x v="86"/>
    <s v="2017"/>
    <x v="2"/>
    <s v="28"/>
    <x v="2"/>
  </r>
  <r>
    <s v="2017-04-29 Sat"/>
    <n v="1917.45"/>
    <n v="1884.05"/>
    <n v="144"/>
    <x v="14"/>
    <x v="3"/>
    <x v="87"/>
    <s v="2017"/>
    <x v="2"/>
    <s v="29"/>
    <x v="3"/>
  </r>
  <r>
    <s v="2017-04-30 Sun"/>
    <n v="1555.05"/>
    <n v="1553.03"/>
    <n v="120"/>
    <x v="14"/>
    <x v="3"/>
    <x v="88"/>
    <s v="2017"/>
    <x v="2"/>
    <s v="30"/>
    <x v="4"/>
  </r>
  <r>
    <s v="2017-02-01 Wed"/>
    <n v="1618.8"/>
    <n v="1598.68"/>
    <n v="110"/>
    <x v="15"/>
    <x v="3"/>
    <x v="0"/>
    <s v="2017"/>
    <x v="0"/>
    <s v="01"/>
    <x v="0"/>
  </r>
  <r>
    <s v="2017-02-02 Thu"/>
    <n v="1707.3"/>
    <n v="1680.36"/>
    <n v="110"/>
    <x v="15"/>
    <x v="3"/>
    <x v="1"/>
    <s v="2017"/>
    <x v="0"/>
    <s v="02"/>
    <x v="1"/>
  </r>
  <r>
    <s v="2017-02-03 Fri"/>
    <n v="2757"/>
    <n v="2726.94"/>
    <n v="168"/>
    <x v="15"/>
    <x v="3"/>
    <x v="2"/>
    <s v="2017"/>
    <x v="0"/>
    <s v="03"/>
    <x v="2"/>
  </r>
  <r>
    <s v="2017-02-04 Sat"/>
    <n v="1893.15"/>
    <n v="1881.54"/>
    <n v="102"/>
    <x v="15"/>
    <x v="3"/>
    <x v="3"/>
    <s v="2017"/>
    <x v="0"/>
    <s v="04"/>
    <x v="3"/>
  </r>
  <r>
    <s v="2017-02-05 Sun"/>
    <n v="1209.3499999999999"/>
    <n v="1196.1400000000001"/>
    <n v="64"/>
    <x v="15"/>
    <x v="3"/>
    <x v="4"/>
    <s v="2017"/>
    <x v="0"/>
    <s v="05"/>
    <x v="4"/>
  </r>
  <r>
    <s v="2017-02-06 Mon"/>
    <n v="866.95"/>
    <n v="857.95"/>
    <n v="63"/>
    <x v="15"/>
    <x v="3"/>
    <x v="5"/>
    <s v="2017"/>
    <x v="0"/>
    <s v="06"/>
    <x v="5"/>
  </r>
  <r>
    <s v="2017-02-07 Tue"/>
    <n v="689.05"/>
    <n v="689.05"/>
    <n v="42"/>
    <x v="15"/>
    <x v="3"/>
    <x v="6"/>
    <s v="2017"/>
    <x v="0"/>
    <s v="07"/>
    <x v="6"/>
  </r>
  <r>
    <s v="2017-02-08 Wed"/>
    <n v="1202.2"/>
    <n v="1197.25"/>
    <n v="75"/>
    <x v="15"/>
    <x v="3"/>
    <x v="7"/>
    <s v="2017"/>
    <x v="0"/>
    <s v="08"/>
    <x v="0"/>
  </r>
  <r>
    <s v="2017-02-09 Thu"/>
    <n v="1846.45"/>
    <n v="1828.51"/>
    <n v="110"/>
    <x v="15"/>
    <x v="3"/>
    <x v="8"/>
    <s v="2017"/>
    <x v="0"/>
    <s v="09"/>
    <x v="1"/>
  </r>
  <r>
    <s v="2017-02-10 Fri"/>
    <n v="2430.35"/>
    <n v="2402.16"/>
    <n v="149"/>
    <x v="15"/>
    <x v="3"/>
    <x v="9"/>
    <s v="2017"/>
    <x v="0"/>
    <s v="10"/>
    <x v="2"/>
  </r>
  <r>
    <s v="2017-02-11 Sat"/>
    <n v="1717.3"/>
    <n v="1706.43"/>
    <n v="96"/>
    <x v="15"/>
    <x v="3"/>
    <x v="10"/>
    <s v="2017"/>
    <x v="0"/>
    <s v="11"/>
    <x v="3"/>
  </r>
  <r>
    <s v="2017-02-12 Sun"/>
    <n v="1078.1500000000001"/>
    <n v="1050.8399999999999"/>
    <n v="55"/>
    <x v="15"/>
    <x v="3"/>
    <x v="11"/>
    <s v="2017"/>
    <x v="0"/>
    <s v="12"/>
    <x v="4"/>
  </r>
  <r>
    <s v="2017-02-13 Mon"/>
    <n v="1207.9000000000001"/>
    <n v="1185.3399999999999"/>
    <n v="84"/>
    <x v="15"/>
    <x v="3"/>
    <x v="12"/>
    <s v="2017"/>
    <x v="0"/>
    <s v="13"/>
    <x v="5"/>
  </r>
  <r>
    <s v="2017-02-14 Tue"/>
    <n v="1570.5"/>
    <n v="1565.76"/>
    <n v="89"/>
    <x v="15"/>
    <x v="3"/>
    <x v="13"/>
    <s v="2017"/>
    <x v="0"/>
    <s v="14"/>
    <x v="6"/>
  </r>
  <r>
    <s v="2017-02-15 Wed"/>
    <n v="1033.3499999999999"/>
    <n v="1014.7"/>
    <n v="66"/>
    <x v="15"/>
    <x v="3"/>
    <x v="14"/>
    <s v="2017"/>
    <x v="0"/>
    <s v="15"/>
    <x v="0"/>
  </r>
  <r>
    <s v="2017-02-16 Thu"/>
    <n v="2071.85"/>
    <n v="2050.36"/>
    <n v="107"/>
    <x v="15"/>
    <x v="3"/>
    <x v="15"/>
    <s v="2017"/>
    <x v="0"/>
    <s v="16"/>
    <x v="1"/>
  </r>
  <r>
    <s v="2017-02-17 Fri"/>
    <n v="2613.0500000000002"/>
    <n v="2583.4699999999998"/>
    <n v="146"/>
    <x v="15"/>
    <x v="3"/>
    <x v="16"/>
    <s v="2017"/>
    <x v="0"/>
    <s v="17"/>
    <x v="2"/>
  </r>
  <r>
    <s v="2017-02-18 Sat"/>
    <n v="1773.95"/>
    <n v="1765.59"/>
    <n v="94"/>
    <x v="15"/>
    <x v="3"/>
    <x v="17"/>
    <s v="2017"/>
    <x v="0"/>
    <s v="18"/>
    <x v="3"/>
  </r>
  <r>
    <s v="2017-02-19 Sun"/>
    <n v="1742.4"/>
    <n v="1715.73"/>
    <n v="90"/>
    <x v="15"/>
    <x v="3"/>
    <x v="18"/>
    <s v="2017"/>
    <x v="0"/>
    <s v="19"/>
    <x v="4"/>
  </r>
  <r>
    <s v="2017-02-20 Mon"/>
    <n v="1645.25"/>
    <n v="1612.49"/>
    <n v="93"/>
    <x v="15"/>
    <x v="3"/>
    <x v="19"/>
    <s v="2017"/>
    <x v="0"/>
    <s v="20"/>
    <x v="5"/>
  </r>
  <r>
    <s v="2017-02-21 Tue"/>
    <n v="1304.75"/>
    <n v="1299.45"/>
    <n v="80"/>
    <x v="15"/>
    <x v="3"/>
    <x v="20"/>
    <s v="2017"/>
    <x v="0"/>
    <s v="21"/>
    <x v="6"/>
  </r>
  <r>
    <s v="2017-02-22 Wed"/>
    <n v="1417.4"/>
    <n v="1400.52"/>
    <n v="88"/>
    <x v="15"/>
    <x v="3"/>
    <x v="21"/>
    <s v="2017"/>
    <x v="0"/>
    <s v="22"/>
    <x v="0"/>
  </r>
  <r>
    <s v="2017-02-23 Thu"/>
    <n v="1720.25"/>
    <n v="1691.22"/>
    <n v="107"/>
    <x v="15"/>
    <x v="3"/>
    <x v="22"/>
    <s v="2017"/>
    <x v="0"/>
    <s v="23"/>
    <x v="1"/>
  </r>
  <r>
    <s v="2017-02-24 Fri"/>
    <n v="3026.4"/>
    <n v="2997.97"/>
    <n v="170"/>
    <x v="15"/>
    <x v="3"/>
    <x v="23"/>
    <s v="2017"/>
    <x v="0"/>
    <s v="24"/>
    <x v="2"/>
  </r>
  <r>
    <s v="2017-02-25 Sat"/>
    <n v="1979.85"/>
    <n v="1964.33"/>
    <n v="102"/>
    <x v="15"/>
    <x v="3"/>
    <x v="24"/>
    <s v="2017"/>
    <x v="0"/>
    <s v="25"/>
    <x v="3"/>
  </r>
  <r>
    <s v="2017-02-26 Sun"/>
    <n v="1767.75"/>
    <n v="1728.66"/>
    <n v="102"/>
    <x v="15"/>
    <x v="3"/>
    <x v="25"/>
    <s v="2017"/>
    <x v="0"/>
    <s v="26"/>
    <x v="4"/>
  </r>
  <r>
    <s v="2017-02-27 Mon"/>
    <n v="975.9"/>
    <n v="954.32"/>
    <n v="60"/>
    <x v="15"/>
    <x v="3"/>
    <x v="26"/>
    <s v="2017"/>
    <x v="0"/>
    <s v="27"/>
    <x v="5"/>
  </r>
  <r>
    <s v="2017-02-28 Tue"/>
    <n v="1163.2"/>
    <n v="1153.04"/>
    <n v="62"/>
    <x v="15"/>
    <x v="3"/>
    <x v="27"/>
    <s v="2017"/>
    <x v="0"/>
    <s v="28"/>
    <x v="6"/>
  </r>
  <r>
    <s v="2017-03-01 Wed"/>
    <n v="1576.7"/>
    <n v="1556.56"/>
    <n v="90"/>
    <x v="15"/>
    <x v="3"/>
    <x v="28"/>
    <s v="2017"/>
    <x v="1"/>
    <s v="01"/>
    <x v="0"/>
  </r>
  <r>
    <s v="2017-03-02 Thu"/>
    <n v="1530.75"/>
    <n v="1519.31"/>
    <n v="99"/>
    <x v="15"/>
    <x v="3"/>
    <x v="29"/>
    <s v="2017"/>
    <x v="1"/>
    <s v="02"/>
    <x v="1"/>
  </r>
  <r>
    <s v="2017-03-03 Fri"/>
    <n v="2580.4499999999998"/>
    <n v="2530.67"/>
    <n v="153"/>
    <x v="15"/>
    <x v="3"/>
    <x v="30"/>
    <s v="2017"/>
    <x v="1"/>
    <s v="03"/>
    <x v="2"/>
  </r>
  <r>
    <s v="2017-03-04 Sat"/>
    <n v="1951.7"/>
    <n v="1929.66"/>
    <n v="101"/>
    <x v="15"/>
    <x v="3"/>
    <x v="31"/>
    <s v="2017"/>
    <x v="1"/>
    <s v="04"/>
    <x v="3"/>
  </r>
  <r>
    <s v="2017-03-05 Sun"/>
    <n v="1384.05"/>
    <n v="1357.02"/>
    <n v="72"/>
    <x v="15"/>
    <x v="3"/>
    <x v="32"/>
    <s v="2017"/>
    <x v="1"/>
    <s v="05"/>
    <x v="4"/>
  </r>
  <r>
    <s v="2017-03-06 Mon"/>
    <n v="1379.7"/>
    <n v="1376.47"/>
    <n v="87"/>
    <x v="15"/>
    <x v="3"/>
    <x v="33"/>
    <s v="2017"/>
    <x v="1"/>
    <s v="06"/>
    <x v="5"/>
  </r>
  <r>
    <s v="2017-03-07 Tue"/>
    <n v="1475.25"/>
    <n v="1455.77"/>
    <n v="88"/>
    <x v="15"/>
    <x v="3"/>
    <x v="34"/>
    <s v="2017"/>
    <x v="1"/>
    <s v="07"/>
    <x v="6"/>
  </r>
  <r>
    <s v="2017-03-08 Wed"/>
    <n v="2193.6"/>
    <n v="2157.0100000000002"/>
    <n v="122"/>
    <x v="15"/>
    <x v="3"/>
    <x v="35"/>
    <s v="2017"/>
    <x v="1"/>
    <s v="08"/>
    <x v="0"/>
  </r>
  <r>
    <s v="2017-03-09 Thu"/>
    <n v="2277.83"/>
    <n v="2257.67"/>
    <n v="114"/>
    <x v="15"/>
    <x v="3"/>
    <x v="36"/>
    <s v="2017"/>
    <x v="1"/>
    <s v="09"/>
    <x v="1"/>
  </r>
  <r>
    <s v="2017-03-10 Fri"/>
    <n v="2234.35"/>
    <n v="2231.4499999999998"/>
    <n v="135"/>
    <x v="15"/>
    <x v="3"/>
    <x v="37"/>
    <s v="2017"/>
    <x v="1"/>
    <s v="10"/>
    <x v="2"/>
  </r>
  <r>
    <s v="2017-03-11 Sat"/>
    <n v="1742.65"/>
    <n v="1727.87"/>
    <n v="90"/>
    <x v="15"/>
    <x v="3"/>
    <x v="38"/>
    <s v="2017"/>
    <x v="1"/>
    <s v="11"/>
    <x v="3"/>
  </r>
  <r>
    <s v="2017-03-12 Sun"/>
    <n v="1175.6500000000001"/>
    <n v="1162.45"/>
    <n v="59"/>
    <x v="15"/>
    <x v="3"/>
    <x v="39"/>
    <s v="2017"/>
    <x v="1"/>
    <s v="12"/>
    <x v="4"/>
  </r>
  <r>
    <s v="2017-03-13 Mon"/>
    <n v="1183.8499999999999"/>
    <n v="1170.58"/>
    <n v="72"/>
    <x v="15"/>
    <x v="3"/>
    <x v="40"/>
    <s v="2017"/>
    <x v="1"/>
    <s v="13"/>
    <x v="5"/>
  </r>
  <r>
    <s v="2017-03-14 Tue"/>
    <n v="802.9"/>
    <n v="776.24"/>
    <n v="53"/>
    <x v="15"/>
    <x v="3"/>
    <x v="41"/>
    <s v="2017"/>
    <x v="1"/>
    <s v="14"/>
    <x v="6"/>
  </r>
  <r>
    <s v="2017-03-15 Wed"/>
    <n v="952.45"/>
    <n v="943.12"/>
    <n v="54"/>
    <x v="15"/>
    <x v="3"/>
    <x v="42"/>
    <s v="2017"/>
    <x v="1"/>
    <s v="15"/>
    <x v="0"/>
  </r>
  <r>
    <s v="2017-03-16 Thu"/>
    <n v="1850.85"/>
    <n v="1804.03"/>
    <n v="114"/>
    <x v="15"/>
    <x v="3"/>
    <x v="43"/>
    <s v="2017"/>
    <x v="1"/>
    <s v="16"/>
    <x v="1"/>
  </r>
  <r>
    <s v="2017-03-17 Fri"/>
    <n v="2812.95"/>
    <n v="2780.73"/>
    <n v="161"/>
    <x v="15"/>
    <x v="3"/>
    <x v="44"/>
    <s v="2017"/>
    <x v="1"/>
    <s v="17"/>
    <x v="2"/>
  </r>
  <r>
    <s v="2017-03-18 Sat"/>
    <n v="1752.2"/>
    <n v="1742.83"/>
    <n v="98"/>
    <x v="15"/>
    <x v="3"/>
    <x v="45"/>
    <s v="2017"/>
    <x v="1"/>
    <s v="18"/>
    <x v="3"/>
  </r>
  <r>
    <s v="2017-03-19 Sun"/>
    <n v="1808.05"/>
    <n v="1774.28"/>
    <n v="92"/>
    <x v="15"/>
    <x v="3"/>
    <x v="46"/>
    <s v="2017"/>
    <x v="1"/>
    <s v="19"/>
    <x v="4"/>
  </r>
  <r>
    <s v="2017-03-20 Mon"/>
    <n v="1291.55"/>
    <n v="1287.72"/>
    <n v="80"/>
    <x v="15"/>
    <x v="3"/>
    <x v="47"/>
    <s v="2017"/>
    <x v="1"/>
    <s v="20"/>
    <x v="5"/>
  </r>
  <r>
    <s v="2017-03-21 Tue"/>
    <n v="1618.3"/>
    <n v="1609.35"/>
    <n v="94"/>
    <x v="15"/>
    <x v="3"/>
    <x v="48"/>
    <s v="2017"/>
    <x v="1"/>
    <s v="21"/>
    <x v="6"/>
  </r>
  <r>
    <s v="2017-03-22 Wed"/>
    <n v="1080.4000000000001"/>
    <n v="1065.1300000000001"/>
    <n v="64"/>
    <x v="15"/>
    <x v="3"/>
    <x v="49"/>
    <s v="2017"/>
    <x v="1"/>
    <s v="22"/>
    <x v="0"/>
  </r>
  <r>
    <s v="2017-03-23 Thu"/>
    <n v="1652.55"/>
    <n v="1624.37"/>
    <n v="100"/>
    <x v="15"/>
    <x v="3"/>
    <x v="50"/>
    <s v="2017"/>
    <x v="1"/>
    <s v="23"/>
    <x v="1"/>
  </r>
  <r>
    <s v="2017-03-24 Fri"/>
    <n v="1940.9"/>
    <n v="1916.34"/>
    <n v="117"/>
    <x v="15"/>
    <x v="3"/>
    <x v="51"/>
    <s v="2017"/>
    <x v="1"/>
    <s v="24"/>
    <x v="2"/>
  </r>
  <r>
    <s v="2017-03-25 Sat"/>
    <n v="1967.4"/>
    <n v="1958.03"/>
    <n v="96"/>
    <x v="15"/>
    <x v="3"/>
    <x v="52"/>
    <s v="2017"/>
    <x v="1"/>
    <s v="25"/>
    <x v="3"/>
  </r>
  <r>
    <s v="2017-03-26 Sun"/>
    <n v="1508.4"/>
    <n v="1467.14"/>
    <n v="72"/>
    <x v="15"/>
    <x v="3"/>
    <x v="53"/>
    <s v="2017"/>
    <x v="1"/>
    <s v="26"/>
    <x v="4"/>
  </r>
  <r>
    <s v="2017-03-27 Mon"/>
    <n v="1086.3"/>
    <n v="1067.02"/>
    <n v="64"/>
    <x v="15"/>
    <x v="3"/>
    <x v="54"/>
    <s v="2017"/>
    <x v="1"/>
    <s v="27"/>
    <x v="5"/>
  </r>
  <r>
    <s v="2017-03-28 Tue"/>
    <n v="1301.2"/>
    <n v="1278.92"/>
    <n v="83"/>
    <x v="15"/>
    <x v="3"/>
    <x v="55"/>
    <s v="2017"/>
    <x v="1"/>
    <s v="28"/>
    <x v="6"/>
  </r>
  <r>
    <s v="2017-03-29 Wed"/>
    <n v="1539.45"/>
    <n v="1533"/>
    <n v="91"/>
    <x v="15"/>
    <x v="3"/>
    <x v="56"/>
    <s v="2017"/>
    <x v="1"/>
    <s v="29"/>
    <x v="0"/>
  </r>
  <r>
    <s v="2017-03-30 Thu"/>
    <n v="2287.4499999999998"/>
    <n v="2262.46"/>
    <n v="134"/>
    <x v="15"/>
    <x v="3"/>
    <x v="57"/>
    <s v="2017"/>
    <x v="1"/>
    <s v="30"/>
    <x v="1"/>
  </r>
  <r>
    <s v="2017-03-31 Fri"/>
    <n v="2386.9"/>
    <n v="2378.56"/>
    <n v="144"/>
    <x v="15"/>
    <x v="3"/>
    <x v="58"/>
    <s v="2017"/>
    <x v="1"/>
    <s v="31"/>
    <x v="2"/>
  </r>
  <r>
    <s v="2017-04-01 Sat"/>
    <n v="2289.75"/>
    <n v="2270.21"/>
    <n v="116"/>
    <x v="15"/>
    <x v="3"/>
    <x v="59"/>
    <s v="2017"/>
    <x v="2"/>
    <s v="01"/>
    <x v="3"/>
  </r>
  <r>
    <s v="2017-04-02 Sun"/>
    <n v="2232.3000000000002"/>
    <n v="2216.4"/>
    <n v="123"/>
    <x v="15"/>
    <x v="3"/>
    <x v="60"/>
    <s v="2017"/>
    <x v="2"/>
    <s v="02"/>
    <x v="4"/>
  </r>
  <r>
    <s v="2017-04-03 Mon"/>
    <n v="1682.2"/>
    <n v="1652.99"/>
    <n v="103"/>
    <x v="15"/>
    <x v="3"/>
    <x v="61"/>
    <s v="2017"/>
    <x v="2"/>
    <s v="03"/>
    <x v="5"/>
  </r>
  <r>
    <s v="2017-04-04 Tue"/>
    <n v="1409.35"/>
    <n v="1408.17"/>
    <n v="83"/>
    <x v="15"/>
    <x v="3"/>
    <x v="62"/>
    <s v="2017"/>
    <x v="2"/>
    <s v="04"/>
    <x v="6"/>
  </r>
  <r>
    <s v="2017-04-05 Wed"/>
    <n v="1894.6"/>
    <n v="1892.67"/>
    <n v="125"/>
    <x v="15"/>
    <x v="3"/>
    <x v="63"/>
    <s v="2017"/>
    <x v="2"/>
    <s v="05"/>
    <x v="0"/>
  </r>
  <r>
    <s v="2017-04-06 Thu"/>
    <n v="1751.4"/>
    <n v="1727.56"/>
    <n v="97"/>
    <x v="15"/>
    <x v="3"/>
    <x v="64"/>
    <s v="2017"/>
    <x v="2"/>
    <s v="06"/>
    <x v="1"/>
  </r>
  <r>
    <s v="2017-04-07 Fri"/>
    <n v="3383.5"/>
    <n v="3331.02"/>
    <n v="199"/>
    <x v="15"/>
    <x v="3"/>
    <x v="65"/>
    <s v="2017"/>
    <x v="2"/>
    <s v="07"/>
    <x v="2"/>
  </r>
  <r>
    <s v="2017-04-08 Sat"/>
    <n v="3082.85"/>
    <n v="3049.82"/>
    <n v="160"/>
    <x v="15"/>
    <x v="3"/>
    <x v="66"/>
    <s v="2017"/>
    <x v="2"/>
    <s v="08"/>
    <x v="3"/>
  </r>
  <r>
    <s v="2017-04-09 Sun"/>
    <n v="2517.1999999999998"/>
    <n v="2489.15"/>
    <n v="133"/>
    <x v="15"/>
    <x v="3"/>
    <x v="67"/>
    <s v="2017"/>
    <x v="2"/>
    <s v="09"/>
    <x v="4"/>
  </r>
  <r>
    <s v="2017-04-10 Mon"/>
    <n v="2126.65"/>
    <n v="2076.2199999999998"/>
    <n v="128"/>
    <x v="15"/>
    <x v="3"/>
    <x v="68"/>
    <s v="2017"/>
    <x v="2"/>
    <s v="10"/>
    <x v="5"/>
  </r>
  <r>
    <s v="2017-04-11 Tue"/>
    <n v="1732.95"/>
    <n v="1718.16"/>
    <n v="112"/>
    <x v="15"/>
    <x v="3"/>
    <x v="69"/>
    <s v="2017"/>
    <x v="2"/>
    <s v="11"/>
    <x v="6"/>
  </r>
  <r>
    <s v="2017-04-12 Wed"/>
    <n v="1684.9"/>
    <n v="1634.72"/>
    <n v="109"/>
    <x v="15"/>
    <x v="3"/>
    <x v="70"/>
    <s v="2017"/>
    <x v="2"/>
    <s v="12"/>
    <x v="0"/>
  </r>
  <r>
    <s v="2017-04-13 Thu"/>
    <n v="2767.1"/>
    <n v="2758.97"/>
    <n v="153"/>
    <x v="15"/>
    <x v="3"/>
    <x v="71"/>
    <s v="2017"/>
    <x v="2"/>
    <s v="13"/>
    <x v="1"/>
  </r>
  <r>
    <s v="2017-04-14 Fri"/>
    <n v="2894.85"/>
    <n v="2877.16"/>
    <n v="158"/>
    <x v="15"/>
    <x v="3"/>
    <x v="72"/>
    <s v="2017"/>
    <x v="2"/>
    <s v="14"/>
    <x v="2"/>
  </r>
  <r>
    <s v="2017-04-15 Sat"/>
    <n v="2445.75"/>
    <n v="2330.6999999999998"/>
    <n v="117"/>
    <x v="15"/>
    <x v="3"/>
    <x v="73"/>
    <s v="2017"/>
    <x v="2"/>
    <s v="15"/>
    <x v="3"/>
  </r>
  <r>
    <s v="2017-04-16 Sun"/>
    <n v="261.55"/>
    <n v="246.74"/>
    <n v="15"/>
    <x v="15"/>
    <x v="3"/>
    <x v="74"/>
    <s v="2017"/>
    <x v="2"/>
    <s v="16"/>
    <x v="4"/>
  </r>
  <r>
    <s v="2017-04-17 Mon"/>
    <n v="1803.25"/>
    <n v="1790.44"/>
    <n v="106"/>
    <x v="15"/>
    <x v="3"/>
    <x v="75"/>
    <s v="2017"/>
    <x v="2"/>
    <s v="17"/>
    <x v="5"/>
  </r>
  <r>
    <s v="2017-04-18 Tue"/>
    <n v="1700.1"/>
    <n v="1697.33"/>
    <n v="114"/>
    <x v="15"/>
    <x v="3"/>
    <x v="76"/>
    <s v="2017"/>
    <x v="2"/>
    <s v="18"/>
    <x v="6"/>
  </r>
  <r>
    <s v="2017-04-19 Wed"/>
    <n v="1800.85"/>
    <n v="1793.93"/>
    <n v="105"/>
    <x v="15"/>
    <x v="3"/>
    <x v="77"/>
    <s v="2017"/>
    <x v="2"/>
    <s v="19"/>
    <x v="0"/>
  </r>
  <r>
    <s v="2017-04-20 Thu"/>
    <n v="2157.75"/>
    <n v="2130.64"/>
    <n v="122"/>
    <x v="15"/>
    <x v="3"/>
    <x v="78"/>
    <s v="2017"/>
    <x v="2"/>
    <s v="20"/>
    <x v="1"/>
  </r>
  <r>
    <s v="2017-04-21 Fri"/>
    <n v="3113.5"/>
    <n v="3100.74"/>
    <n v="175"/>
    <x v="15"/>
    <x v="3"/>
    <x v="79"/>
    <s v="2017"/>
    <x v="2"/>
    <s v="21"/>
    <x v="2"/>
  </r>
  <r>
    <s v="2017-04-22 Sat"/>
    <n v="2709.55"/>
    <n v="2684.87"/>
    <n v="135"/>
    <x v="15"/>
    <x v="3"/>
    <x v="80"/>
    <s v="2017"/>
    <x v="2"/>
    <s v="22"/>
    <x v="3"/>
  </r>
  <r>
    <s v="2017-04-23 Sun"/>
    <n v="2130.85"/>
    <n v="2100.0500000000002"/>
    <n v="114"/>
    <x v="15"/>
    <x v="3"/>
    <x v="81"/>
    <s v="2017"/>
    <x v="2"/>
    <s v="23"/>
    <x v="4"/>
  </r>
  <r>
    <s v="2017-04-24 Mon"/>
    <n v="1673.85"/>
    <n v="1645.5"/>
    <n v="113"/>
    <x v="15"/>
    <x v="3"/>
    <x v="82"/>
    <s v="2017"/>
    <x v="2"/>
    <s v="24"/>
    <x v="5"/>
  </r>
  <r>
    <s v="2017-04-25 Tue"/>
    <n v="1574.85"/>
    <n v="1562.93"/>
    <n v="102"/>
    <x v="15"/>
    <x v="3"/>
    <x v="83"/>
    <s v="2017"/>
    <x v="2"/>
    <s v="25"/>
    <x v="6"/>
  </r>
  <r>
    <s v="2017-04-26 Wed"/>
    <n v="2065.8000000000002"/>
    <n v="2031.02"/>
    <n v="118"/>
    <x v="15"/>
    <x v="3"/>
    <x v="84"/>
    <s v="2017"/>
    <x v="2"/>
    <s v="26"/>
    <x v="0"/>
  </r>
  <r>
    <s v="2017-04-27 Thu"/>
    <n v="2349.3000000000002"/>
    <n v="2343.9499999999998"/>
    <n v="133"/>
    <x v="15"/>
    <x v="3"/>
    <x v="85"/>
    <s v="2017"/>
    <x v="2"/>
    <s v="27"/>
    <x v="1"/>
  </r>
  <r>
    <s v="2017-04-28 Fri"/>
    <n v="3179.2"/>
    <n v="3157.99"/>
    <n v="170"/>
    <x v="15"/>
    <x v="3"/>
    <x v="86"/>
    <s v="2017"/>
    <x v="2"/>
    <s v="28"/>
    <x v="2"/>
  </r>
  <r>
    <s v="2017-04-29 Sat"/>
    <n v="2528.6999999999998"/>
    <n v="2495.31"/>
    <n v="134"/>
    <x v="15"/>
    <x v="3"/>
    <x v="87"/>
    <s v="2017"/>
    <x v="2"/>
    <s v="29"/>
    <x v="3"/>
  </r>
  <r>
    <s v="2017-04-30 Sun"/>
    <n v="2273.75"/>
    <n v="2262.0700000000002"/>
    <n v="121"/>
    <x v="15"/>
    <x v="3"/>
    <x v="88"/>
    <s v="2017"/>
    <x v="2"/>
    <s v="30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2FC2D8-B7E4-4935-B980-125B5BEDE8BB}" name="PivotTable6" cacheId="247" applyNumberFormats="0" applyBorderFormats="0" applyFontFormats="0" applyPatternFormats="0" applyAlignmentFormats="0" applyWidthHeightFormats="1" dataCaption="Values" grandTotalCaption="Total Traffic" updatedVersion="6" minRefreshableVersion="3" useAutoFormatting="1" itemPrintTitles="1" createdVersion="6" indent="0" outline="1" outlineData="1" multipleFieldFilters="0" rowHeaderCaption="Stores" colHeaderCaption=" ">
  <location ref="A3:I13" firstHeaderRow="1" firstDataRow="2" firstDataCol="1"/>
  <pivotFields count="11">
    <pivotField showAll="0"/>
    <pivotField showAll="0"/>
    <pivotField showAll="0"/>
    <pivotField dataField="1" showAll="0"/>
    <pivotField axis="axisRow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axis="axisRow" showAll="0">
      <items count="6">
        <item h="1" x="2"/>
        <item x="0"/>
        <item h="1" x="3"/>
        <item h="1" x="1"/>
        <item h="1" x="4"/>
        <item t="default"/>
      </items>
    </pivotField>
    <pivotField showAll="0"/>
    <pivotField showAll="0"/>
    <pivotField showAll="0"/>
    <pivotField showAll="0"/>
    <pivotField axis="axisCol" showAll="0">
      <items count="8">
        <item x="5"/>
        <item x="6"/>
        <item x="0"/>
        <item x="1"/>
        <item x="2"/>
        <item x="3"/>
        <item x="4"/>
        <item t="default"/>
      </items>
    </pivotField>
  </pivotFields>
  <rowFields count="2">
    <field x="5"/>
    <field x="4"/>
  </rowFields>
  <rowItems count="9">
    <i>
      <x v="1"/>
    </i>
    <i r="1">
      <x/>
    </i>
    <i r="1">
      <x v="1"/>
    </i>
    <i r="1">
      <x v="2"/>
    </i>
    <i r="1">
      <x v="3"/>
    </i>
    <i r="1">
      <x v="4"/>
    </i>
    <i r="1">
      <x v="6"/>
    </i>
    <i r="1">
      <x v="8"/>
    </i>
    <i t="grand">
      <x/>
    </i>
  </rowItems>
  <colFields count="1">
    <field x="10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 " fld="3" baseField="0" baseItem="0"/>
  </dataFields>
  <formats count="2">
    <format dxfId="11">
      <pivotArea field="5" type="button" dataOnly="0" labelOnly="1" outline="0" axis="axisRow" fieldPosition="0"/>
    </format>
    <format dxfId="12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4F3733-7A4C-44F6-AE82-617787850DEE}" name="PivotTable7" cacheId="247" applyNumberFormats="0" applyBorderFormats="0" applyFontFormats="0" applyPatternFormats="0" applyAlignmentFormats="0" applyWidthHeightFormats="1" dataCaption="Values" grandTotalCaption="Total Traffic" updatedVersion="6" minRefreshableVersion="3" useAutoFormatting="1" itemPrintTitles="1" createdVersion="6" indent="0" outline="1" outlineData="1" multipleFieldFilters="0" rowHeaderCaption="Duration" colHeaderCaption="Province">
  <location ref="A3:D18" firstHeaderRow="1" firstDataRow="2" firstDataCol="1"/>
  <pivotFields count="11">
    <pivotField showAll="0"/>
    <pivotField showAll="0"/>
    <pivotField showAll="0"/>
    <pivotField dataField="1" showAll="0"/>
    <pivotField showAll="0"/>
    <pivotField axis="axisCol" multipleItemSelectionAllowed="1" showAll="0">
      <items count="6">
        <item n="Alberta" x="2"/>
        <item h="1" x="0"/>
        <item n="Quebec" sd="0" x="3"/>
        <item h="1" x="1"/>
        <item h="1" x="4"/>
        <item t="default"/>
      </items>
    </pivotField>
    <pivotField axis="axisRow" numFmtId="14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/>
    <pivotField showAll="0"/>
    <pivotField showAll="0"/>
    <pivotField showAll="0"/>
  </pivotFields>
  <rowFields count="1">
    <field x="6"/>
  </rowFields>
  <rowItems count="14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5"/>
  </colFields>
  <colItems count="3">
    <i>
      <x/>
    </i>
    <i>
      <x v="2"/>
    </i>
    <i t="grand">
      <x/>
    </i>
  </colItems>
  <dataFields count="1">
    <dataField name=" 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6B628F-7D36-4376-BDD2-0F3D9C470A4B}" name="PivotTable5" cacheId="24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Store">
  <location ref="A3:C22" firstHeaderRow="0" firstDataRow="1" firstDataCol="1"/>
  <pivotFields count="11">
    <pivotField showAll="0"/>
    <pivotField showAll="0"/>
    <pivotField dataField="1" showAll="0"/>
    <pivotField dataField="1" showAll="0"/>
    <pivotField axis="axisRow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showAll="0"/>
    <pivotField showAll="0"/>
    <pivotField showAll="0"/>
    <pivotField axis="axisRow" showAll="0">
      <items count="4">
        <item x="0"/>
        <item sd="0" x="1"/>
        <item sd="0" x="2"/>
        <item t="default"/>
      </items>
    </pivotField>
    <pivotField showAll="0"/>
    <pivotField showAll="0"/>
  </pivotFields>
  <rowFields count="2">
    <field x="8"/>
    <field x="4"/>
  </rowFields>
  <rowItems count="19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ale" fld="2" baseField="4" baseItem="0" numFmtId="169"/>
    <dataField name="Traffic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6E6AA96E-0751-40CA-9726-EAFB5B99C886}" name="Final_Data_Table" displayName="Final_Data_Table" ref="A1:K1343" totalsRowShown="0">
  <autoFilter ref="A1:K1343" xr:uid="{7C24165E-91D3-4631-A5DC-000CA31F4760}"/>
  <tableColumns count="11">
    <tableColumn id="1" xr3:uid="{E8E3B9CD-1502-49BA-B324-C01A76A711EC}" name="Date"/>
    <tableColumn id="2" xr3:uid="{5D2C39EE-045E-42C2-8AFA-D85D5A1A7AB7}" name="Sales"/>
    <tableColumn id="3" xr3:uid="{CC2F75BE-5FFE-4C43-BAC9-D51DC98F27FB}" name="Indic Sales"/>
    <tableColumn id="4" xr3:uid="{DBFD112E-C7E7-4244-A32C-61D0511CE37A}" name="# Trans"/>
    <tableColumn id="5" xr3:uid="{1BEA314C-A0F7-459C-8080-C91DDC7B7A55}" name="Store_Location"/>
    <tableColumn id="6" xr3:uid="{BB32E9D2-3C2F-4A49-B47F-800613429B4A}" name="Province"/>
    <tableColumn id="7" xr3:uid="{FB9F0A59-E307-4C7B-8FF2-C4A78F7550E3}" name="Formatted Date" dataDxfId="15">
      <calculatedColumnFormula>INT(TEXT(LEFT(Final_Data_Table[[#This Row],[Date]],10), "YYYY-MM-DD"))</calculatedColumnFormula>
    </tableColumn>
    <tableColumn id="8" xr3:uid="{0CAB9BC6-316E-41C5-8786-68AB15C6295D}" name="Year" dataDxfId="14">
      <calculatedColumnFormula>TEXT(Final_Data_Table[[#This Row],[Formatted Date]], "YYYY")</calculatedColumnFormula>
    </tableColumn>
    <tableColumn id="9" xr3:uid="{CF9C5701-7337-462B-AA6E-68EF978DDEE8}" name="Month" dataDxfId="16"/>
    <tableColumn id="10" xr3:uid="{9A7AE7F3-2910-4D6F-9690-0F40EBC640AE}" name="Day" dataDxfId="17">
      <calculatedColumnFormula>TEXT(Final_Data_Table[[#This Row],[Formatted Date]], "DD")</calculatedColumnFormula>
    </tableColumn>
    <tableColumn id="11" xr3:uid="{20FE6AD6-BB31-4310-92D3-1052C66BCB51}" name="Weekday" dataDxfId="13">
      <calculatedColumnFormula>TEXT(Final_Data_Table[[#This Row],[Formatted Date]], "dddd")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E9802-2D3D-814B-A416-957F9FF5549E}">
  <dimension ref="A1:AU1510"/>
  <sheetViews>
    <sheetView topLeftCell="A1391" zoomScale="70" zoomScaleNormal="70" workbookViewId="0">
      <selection activeCell="A115" sqref="A115"/>
    </sheetView>
  </sheetViews>
  <sheetFormatPr defaultColWidth="14.34765625" defaultRowHeight="15.6" x14ac:dyDescent="0.6"/>
  <cols>
    <col min="1" max="1" width="44.1484375" customWidth="1"/>
    <col min="2" max="2" width="9.84765625" customWidth="1"/>
    <col min="3" max="4" width="8.6484375" customWidth="1"/>
    <col min="5" max="5" width="8.34765625" customWidth="1"/>
    <col min="6" max="6" width="10.34765625" customWidth="1"/>
    <col min="7" max="7" width="9.84765625" customWidth="1"/>
    <col min="8" max="8" width="6.84765625" customWidth="1"/>
    <col min="9" max="9" width="7.6484375" customWidth="1"/>
    <col min="10" max="10" width="9.84765625" customWidth="1"/>
    <col min="11" max="11" width="13.34765625" customWidth="1"/>
    <col min="12" max="12" width="7.6484375" customWidth="1"/>
    <col min="13" max="13" width="13" customWidth="1"/>
    <col min="14" max="14" width="7.6484375" customWidth="1"/>
    <col min="15" max="15" width="9.84765625" customWidth="1"/>
    <col min="16" max="17" width="11.34765625" customWidth="1"/>
    <col min="18" max="19" width="21.6484375" customWidth="1"/>
    <col min="20" max="20" width="13.34765625" customWidth="1"/>
    <col min="21" max="21" width="16.1484375" customWidth="1"/>
    <col min="22" max="23" width="17.6484375" customWidth="1"/>
    <col min="24" max="24" width="18.34765625" customWidth="1"/>
    <col min="25" max="26" width="19.84765625" customWidth="1"/>
    <col min="27" max="27" width="14.1484375" customWidth="1"/>
    <col min="28" max="28" width="16.6484375" customWidth="1"/>
    <col min="29" max="30" width="19.6484375" customWidth="1"/>
    <col min="31" max="31" width="15.6484375" customWidth="1"/>
    <col min="32" max="33" width="16.34765625" customWidth="1"/>
    <col min="34" max="34" width="9.84765625" customWidth="1"/>
    <col min="35" max="35" width="12" customWidth="1"/>
    <col min="36" max="36" width="8.6484375" customWidth="1"/>
    <col min="37" max="37" width="7.84765625" customWidth="1"/>
    <col min="38" max="40" width="9.6484375" customWidth="1"/>
    <col min="41" max="41" width="7.84765625" customWidth="1"/>
    <col min="42" max="44" width="14.6484375" customWidth="1"/>
    <col min="45" max="47" width="12.1484375" customWidth="1"/>
  </cols>
  <sheetData>
    <row r="1" spans="1:46" x14ac:dyDescent="0.6">
      <c r="A1" t="s">
        <v>0</v>
      </c>
    </row>
    <row r="3" spans="1:46" x14ac:dyDescent="0.6">
      <c r="A3" t="s">
        <v>1</v>
      </c>
      <c r="B3" t="s">
        <v>2</v>
      </c>
    </row>
    <row r="4" spans="1:46" x14ac:dyDescent="0.6">
      <c r="A4" t="s">
        <v>3</v>
      </c>
    </row>
    <row r="7" spans="1:46" x14ac:dyDescent="0.6">
      <c r="A7" t="s">
        <v>4</v>
      </c>
      <c r="B7" t="s">
        <v>5</v>
      </c>
      <c r="C7" t="s">
        <v>6</v>
      </c>
      <c r="D7" t="s">
        <v>7</v>
      </c>
      <c r="E7" t="s">
        <v>8</v>
      </c>
      <c r="F7" t="s">
        <v>9</v>
      </c>
      <c r="G7" t="s">
        <v>10</v>
      </c>
      <c r="H7" t="s">
        <v>11</v>
      </c>
      <c r="I7" t="s">
        <v>12</v>
      </c>
      <c r="J7" t="s">
        <v>13</v>
      </c>
      <c r="K7" t="s">
        <v>14</v>
      </c>
      <c r="L7" t="s">
        <v>15</v>
      </c>
      <c r="M7" t="s">
        <v>16</v>
      </c>
      <c r="N7" t="s">
        <v>17</v>
      </c>
      <c r="O7" t="s">
        <v>18</v>
      </c>
      <c r="P7" t="s">
        <v>19</v>
      </c>
      <c r="Q7" t="s">
        <v>20</v>
      </c>
      <c r="R7" t="s">
        <v>21</v>
      </c>
      <c r="S7" t="s">
        <v>22</v>
      </c>
      <c r="T7" t="s">
        <v>23</v>
      </c>
      <c r="U7" t="s">
        <v>24</v>
      </c>
      <c r="V7" t="s">
        <v>25</v>
      </c>
      <c r="W7" t="s">
        <v>26</v>
      </c>
      <c r="X7" t="s">
        <v>27</v>
      </c>
      <c r="Y7" t="s">
        <v>28</v>
      </c>
      <c r="Z7" t="s">
        <v>29</v>
      </c>
      <c r="AA7" t="s">
        <v>30</v>
      </c>
      <c r="AB7" t="s">
        <v>31</v>
      </c>
      <c r="AC7" t="s">
        <v>32</v>
      </c>
      <c r="AD7" t="s">
        <v>33</v>
      </c>
      <c r="AE7" t="s">
        <v>34</v>
      </c>
      <c r="AF7" t="s">
        <v>35</v>
      </c>
      <c r="AG7" t="s">
        <v>36</v>
      </c>
      <c r="AH7" t="s">
        <v>37</v>
      </c>
      <c r="AI7" t="s">
        <v>38</v>
      </c>
      <c r="AJ7" t="s">
        <v>39</v>
      </c>
      <c r="AK7" t="s">
        <v>40</v>
      </c>
      <c r="AL7" t="s">
        <v>41</v>
      </c>
      <c r="AM7" t="s">
        <v>42</v>
      </c>
      <c r="AN7" t="s">
        <v>43</v>
      </c>
      <c r="AO7" t="s">
        <v>44</v>
      </c>
      <c r="AP7" t="s">
        <v>45</v>
      </c>
      <c r="AQ7" t="s">
        <v>46</v>
      </c>
      <c r="AR7" t="s">
        <v>47</v>
      </c>
      <c r="AS7" t="s">
        <v>48</v>
      </c>
      <c r="AT7" t="s">
        <v>49</v>
      </c>
    </row>
    <row r="8" spans="1:46" x14ac:dyDescent="0.6">
      <c r="A8" t="s">
        <v>50</v>
      </c>
      <c r="B8">
        <v>808.2</v>
      </c>
      <c r="C8">
        <v>0</v>
      </c>
      <c r="D8">
        <v>104.32</v>
      </c>
      <c r="E8">
        <v>-6.18</v>
      </c>
      <c r="F8">
        <v>906.34</v>
      </c>
      <c r="G8">
        <v>802.02</v>
      </c>
      <c r="H8">
        <v>63</v>
      </c>
      <c r="I8">
        <v>12.83</v>
      </c>
      <c r="J8">
        <v>802.02</v>
      </c>
      <c r="K8">
        <v>0</v>
      </c>
      <c r="L8">
        <v>0</v>
      </c>
      <c r="M8">
        <v>0</v>
      </c>
      <c r="N8">
        <v>0</v>
      </c>
      <c r="O8">
        <v>906.34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68.849999999999994</v>
      </c>
      <c r="Y8">
        <v>14</v>
      </c>
      <c r="Z8">
        <v>8.5</v>
      </c>
      <c r="AA8">
        <v>7</v>
      </c>
      <c r="AB8">
        <v>2.5</v>
      </c>
      <c r="AC8">
        <v>1</v>
      </c>
      <c r="AD8">
        <v>0.3</v>
      </c>
      <c r="AE8">
        <v>0</v>
      </c>
      <c r="AF8">
        <v>906.34</v>
      </c>
      <c r="AG8">
        <v>8.8000000000000007</v>
      </c>
      <c r="AH8">
        <v>402.57</v>
      </c>
      <c r="AI8">
        <v>83.9</v>
      </c>
      <c r="AJ8">
        <v>121.47</v>
      </c>
      <c r="AK8">
        <v>0</v>
      </c>
      <c r="AL8">
        <v>0</v>
      </c>
      <c r="AM8">
        <v>0</v>
      </c>
      <c r="AN8">
        <v>0</v>
      </c>
      <c r="AO8">
        <v>0</v>
      </c>
      <c r="AP8">
        <v>298.39999999999998</v>
      </c>
      <c r="AQ8">
        <v>0</v>
      </c>
      <c r="AR8">
        <v>0</v>
      </c>
      <c r="AS8">
        <v>0</v>
      </c>
      <c r="AT8">
        <v>298.39999999999998</v>
      </c>
    </row>
    <row r="9" spans="1:46" x14ac:dyDescent="0.6">
      <c r="A9" t="s">
        <v>51</v>
      </c>
      <c r="B9">
        <v>735.2</v>
      </c>
      <c r="C9">
        <v>0</v>
      </c>
      <c r="D9">
        <v>95.34</v>
      </c>
      <c r="E9">
        <v>-1.89</v>
      </c>
      <c r="F9">
        <v>828.65</v>
      </c>
      <c r="G9">
        <v>733.31</v>
      </c>
      <c r="H9">
        <v>51</v>
      </c>
      <c r="I9">
        <v>14.42</v>
      </c>
      <c r="J9">
        <v>733.31</v>
      </c>
      <c r="K9">
        <v>0</v>
      </c>
      <c r="L9">
        <v>0</v>
      </c>
      <c r="M9">
        <v>0</v>
      </c>
      <c r="N9">
        <v>0</v>
      </c>
      <c r="O9">
        <v>828.65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34.85</v>
      </c>
      <c r="Y9">
        <v>7</v>
      </c>
      <c r="Z9">
        <v>4.7</v>
      </c>
      <c r="AA9">
        <v>2</v>
      </c>
      <c r="AB9">
        <v>20.9</v>
      </c>
      <c r="AC9">
        <v>2</v>
      </c>
      <c r="AD9">
        <v>2.8</v>
      </c>
      <c r="AE9">
        <v>0</v>
      </c>
      <c r="AF9">
        <v>828.65</v>
      </c>
      <c r="AG9">
        <v>7.6</v>
      </c>
      <c r="AH9">
        <v>296.3</v>
      </c>
      <c r="AI9">
        <v>82.65</v>
      </c>
      <c r="AJ9">
        <v>167.42</v>
      </c>
      <c r="AK9">
        <v>0</v>
      </c>
      <c r="AL9">
        <v>0</v>
      </c>
      <c r="AM9">
        <v>0</v>
      </c>
      <c r="AN9">
        <v>0</v>
      </c>
      <c r="AO9">
        <v>0</v>
      </c>
      <c r="AP9">
        <v>282.27999999999997</v>
      </c>
      <c r="AQ9">
        <v>0</v>
      </c>
      <c r="AR9">
        <v>0</v>
      </c>
      <c r="AS9">
        <v>0</v>
      </c>
      <c r="AT9">
        <v>282.27999999999997</v>
      </c>
    </row>
    <row r="10" spans="1:46" x14ac:dyDescent="0.6">
      <c r="A10" t="s">
        <v>52</v>
      </c>
      <c r="B10">
        <v>1878.6</v>
      </c>
      <c r="C10">
        <v>0</v>
      </c>
      <c r="D10">
        <v>243.22</v>
      </c>
      <c r="E10">
        <v>-7.91</v>
      </c>
      <c r="F10">
        <v>2113.91</v>
      </c>
      <c r="G10">
        <v>1870.69</v>
      </c>
      <c r="H10">
        <v>82</v>
      </c>
      <c r="I10">
        <v>22.91</v>
      </c>
      <c r="J10">
        <v>1870.69</v>
      </c>
      <c r="K10">
        <v>0</v>
      </c>
      <c r="L10">
        <v>0</v>
      </c>
      <c r="M10">
        <v>0</v>
      </c>
      <c r="N10">
        <v>0</v>
      </c>
      <c r="O10">
        <v>2113.91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2752.85</v>
      </c>
      <c r="Y10">
        <v>284</v>
      </c>
      <c r="Z10">
        <v>146.5</v>
      </c>
      <c r="AA10">
        <v>15</v>
      </c>
      <c r="AB10">
        <v>11</v>
      </c>
      <c r="AC10">
        <v>2</v>
      </c>
      <c r="AD10">
        <v>0.6</v>
      </c>
      <c r="AE10">
        <v>0</v>
      </c>
      <c r="AF10">
        <v>2113.91</v>
      </c>
      <c r="AG10">
        <v>147.1</v>
      </c>
      <c r="AH10">
        <v>386.46</v>
      </c>
      <c r="AI10">
        <v>874.12</v>
      </c>
      <c r="AJ10">
        <v>359.08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494.25</v>
      </c>
      <c r="AQ10">
        <v>0</v>
      </c>
      <c r="AR10">
        <v>0</v>
      </c>
      <c r="AS10">
        <v>0</v>
      </c>
      <c r="AT10">
        <v>494.25</v>
      </c>
    </row>
    <row r="11" spans="1:46" x14ac:dyDescent="0.6">
      <c r="A11" t="s">
        <v>53</v>
      </c>
      <c r="B11">
        <v>467.25</v>
      </c>
      <c r="C11">
        <v>0</v>
      </c>
      <c r="D11">
        <v>53.45</v>
      </c>
      <c r="E11">
        <v>-1.3</v>
      </c>
      <c r="F11">
        <v>519.4</v>
      </c>
      <c r="G11">
        <v>465.95</v>
      </c>
      <c r="H11">
        <v>33</v>
      </c>
      <c r="I11">
        <v>14.16</v>
      </c>
      <c r="J11">
        <v>465.95</v>
      </c>
      <c r="K11">
        <v>0</v>
      </c>
      <c r="L11">
        <v>0</v>
      </c>
      <c r="M11">
        <v>0</v>
      </c>
      <c r="N11">
        <v>0</v>
      </c>
      <c r="O11">
        <v>519.4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2.5</v>
      </c>
      <c r="Y11">
        <v>1</v>
      </c>
      <c r="Z11">
        <v>0.5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519.4</v>
      </c>
      <c r="AG11">
        <v>0.5</v>
      </c>
      <c r="AH11">
        <v>110.48</v>
      </c>
      <c r="AI11">
        <v>124.38</v>
      </c>
      <c r="AJ11">
        <v>87.24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197.3</v>
      </c>
      <c r="AQ11">
        <v>0</v>
      </c>
      <c r="AR11">
        <v>0</v>
      </c>
      <c r="AS11">
        <v>0</v>
      </c>
      <c r="AT11">
        <v>197.3</v>
      </c>
    </row>
    <row r="12" spans="1:46" x14ac:dyDescent="0.6">
      <c r="A12" t="s">
        <v>54</v>
      </c>
      <c r="B12">
        <v>370.3</v>
      </c>
      <c r="C12">
        <v>0</v>
      </c>
      <c r="D12">
        <v>47.68</v>
      </c>
      <c r="E12">
        <v>-3.64</v>
      </c>
      <c r="F12">
        <v>414.34</v>
      </c>
      <c r="G12">
        <v>366.66</v>
      </c>
      <c r="H12">
        <v>23</v>
      </c>
      <c r="I12">
        <v>16.100000000000001</v>
      </c>
      <c r="J12">
        <v>366.66</v>
      </c>
      <c r="K12">
        <v>0</v>
      </c>
      <c r="L12">
        <v>0</v>
      </c>
      <c r="M12">
        <v>0</v>
      </c>
      <c r="N12">
        <v>0</v>
      </c>
      <c r="O12">
        <v>414.34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82.5</v>
      </c>
      <c r="Y12">
        <v>13</v>
      </c>
      <c r="Z12">
        <v>22.3</v>
      </c>
      <c r="AA12">
        <v>3</v>
      </c>
      <c r="AB12">
        <v>0</v>
      </c>
      <c r="AC12">
        <v>0</v>
      </c>
      <c r="AD12">
        <v>0</v>
      </c>
      <c r="AE12">
        <v>0</v>
      </c>
      <c r="AF12">
        <v>414.34</v>
      </c>
      <c r="AG12">
        <v>22.3</v>
      </c>
      <c r="AH12">
        <v>180.35</v>
      </c>
      <c r="AI12">
        <v>52.83</v>
      </c>
      <c r="AJ12">
        <v>84.86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96.3</v>
      </c>
      <c r="AQ12">
        <v>0</v>
      </c>
      <c r="AR12">
        <v>0</v>
      </c>
      <c r="AS12">
        <v>0</v>
      </c>
      <c r="AT12">
        <v>96.3</v>
      </c>
    </row>
    <row r="13" spans="1:46" x14ac:dyDescent="0.6">
      <c r="A13" t="s">
        <v>55</v>
      </c>
      <c r="B13">
        <v>735.05</v>
      </c>
      <c r="C13">
        <v>0</v>
      </c>
      <c r="D13">
        <v>95.09</v>
      </c>
      <c r="E13">
        <v>-3.79</v>
      </c>
      <c r="F13">
        <v>826.35</v>
      </c>
      <c r="G13">
        <v>731.26</v>
      </c>
      <c r="H13">
        <v>60</v>
      </c>
      <c r="I13">
        <v>12.25</v>
      </c>
      <c r="J13">
        <v>731.26</v>
      </c>
      <c r="K13">
        <v>0</v>
      </c>
      <c r="L13">
        <v>0</v>
      </c>
      <c r="M13">
        <v>0</v>
      </c>
      <c r="N13">
        <v>0</v>
      </c>
      <c r="O13">
        <v>826.35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66.349999999999994</v>
      </c>
      <c r="Y13">
        <v>11</v>
      </c>
      <c r="Z13">
        <v>9</v>
      </c>
      <c r="AA13">
        <v>4</v>
      </c>
      <c r="AB13">
        <v>10.95</v>
      </c>
      <c r="AC13">
        <v>1</v>
      </c>
      <c r="AD13">
        <v>1.5</v>
      </c>
      <c r="AE13">
        <v>0</v>
      </c>
      <c r="AF13">
        <v>826.35</v>
      </c>
      <c r="AG13">
        <v>10.5</v>
      </c>
      <c r="AH13">
        <v>235.46</v>
      </c>
      <c r="AI13">
        <v>89.84</v>
      </c>
      <c r="AJ13">
        <v>222.77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278.27999999999997</v>
      </c>
      <c r="AQ13">
        <v>0</v>
      </c>
      <c r="AR13">
        <v>0</v>
      </c>
      <c r="AS13">
        <v>0</v>
      </c>
      <c r="AT13">
        <v>278.27999999999997</v>
      </c>
    </row>
    <row r="14" spans="1:46" x14ac:dyDescent="0.6">
      <c r="A14" t="s">
        <v>56</v>
      </c>
      <c r="B14">
        <v>543</v>
      </c>
      <c r="C14">
        <v>0</v>
      </c>
      <c r="D14">
        <v>68.95</v>
      </c>
      <c r="E14">
        <v>-12.76</v>
      </c>
      <c r="F14">
        <v>599.19000000000005</v>
      </c>
      <c r="G14">
        <v>530.24</v>
      </c>
      <c r="H14">
        <v>40</v>
      </c>
      <c r="I14">
        <v>13.57</v>
      </c>
      <c r="J14">
        <v>530.24</v>
      </c>
      <c r="K14">
        <v>0</v>
      </c>
      <c r="L14">
        <v>0</v>
      </c>
      <c r="M14">
        <v>0</v>
      </c>
      <c r="N14">
        <v>0</v>
      </c>
      <c r="O14">
        <v>599.19000000000005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78.45</v>
      </c>
      <c r="Y14">
        <v>15</v>
      </c>
      <c r="Z14">
        <v>14.4</v>
      </c>
      <c r="AA14">
        <v>3</v>
      </c>
      <c r="AB14">
        <v>0</v>
      </c>
      <c r="AC14">
        <v>0</v>
      </c>
      <c r="AD14">
        <v>0</v>
      </c>
      <c r="AE14">
        <v>0</v>
      </c>
      <c r="AF14">
        <v>599.19000000000005</v>
      </c>
      <c r="AG14">
        <v>14.4</v>
      </c>
      <c r="AH14">
        <v>175.68</v>
      </c>
      <c r="AI14">
        <v>22.82</v>
      </c>
      <c r="AJ14">
        <v>101.65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299.04000000000002</v>
      </c>
      <c r="AQ14">
        <v>0</v>
      </c>
      <c r="AR14">
        <v>0</v>
      </c>
      <c r="AS14">
        <v>0</v>
      </c>
      <c r="AT14">
        <v>299.04000000000002</v>
      </c>
    </row>
    <row r="15" spans="1:46" x14ac:dyDescent="0.6">
      <c r="A15" t="s">
        <v>57</v>
      </c>
      <c r="B15">
        <v>726.6</v>
      </c>
      <c r="C15">
        <v>0</v>
      </c>
      <c r="D15">
        <v>93.14</v>
      </c>
      <c r="E15">
        <v>-10.72</v>
      </c>
      <c r="F15">
        <v>809.02</v>
      </c>
      <c r="G15">
        <v>715.88</v>
      </c>
      <c r="H15">
        <v>55</v>
      </c>
      <c r="I15">
        <v>13.21</v>
      </c>
      <c r="J15">
        <v>715.88</v>
      </c>
      <c r="K15">
        <v>0</v>
      </c>
      <c r="L15">
        <v>0</v>
      </c>
      <c r="M15">
        <v>0</v>
      </c>
      <c r="N15">
        <v>0</v>
      </c>
      <c r="O15">
        <v>809.02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31.4</v>
      </c>
      <c r="Y15">
        <v>6</v>
      </c>
      <c r="Z15">
        <v>4.3</v>
      </c>
      <c r="AA15">
        <v>2</v>
      </c>
      <c r="AB15">
        <v>0</v>
      </c>
      <c r="AC15">
        <v>0</v>
      </c>
      <c r="AD15">
        <v>0</v>
      </c>
      <c r="AE15">
        <v>0</v>
      </c>
      <c r="AF15">
        <v>809.02</v>
      </c>
      <c r="AG15">
        <v>4.3</v>
      </c>
      <c r="AH15">
        <v>324</v>
      </c>
      <c r="AI15">
        <v>61.08</v>
      </c>
      <c r="AJ15">
        <v>126.73</v>
      </c>
      <c r="AK15">
        <v>10.11</v>
      </c>
      <c r="AL15">
        <v>0</v>
      </c>
      <c r="AM15">
        <v>0</v>
      </c>
      <c r="AN15">
        <v>0</v>
      </c>
      <c r="AO15">
        <v>0</v>
      </c>
      <c r="AP15">
        <v>287.10000000000002</v>
      </c>
      <c r="AQ15">
        <v>0</v>
      </c>
      <c r="AR15">
        <v>0</v>
      </c>
      <c r="AS15">
        <v>0</v>
      </c>
      <c r="AT15">
        <v>287.10000000000002</v>
      </c>
    </row>
    <row r="16" spans="1:46" x14ac:dyDescent="0.6">
      <c r="A16" t="s">
        <v>58</v>
      </c>
      <c r="B16">
        <v>788.7</v>
      </c>
      <c r="C16">
        <v>0</v>
      </c>
      <c r="D16">
        <v>101.64</v>
      </c>
      <c r="E16">
        <v>-6.93</v>
      </c>
      <c r="F16">
        <v>883.41</v>
      </c>
      <c r="G16">
        <v>781.77</v>
      </c>
      <c r="H16">
        <v>53</v>
      </c>
      <c r="I16">
        <v>14.88</v>
      </c>
      <c r="J16">
        <v>781.77</v>
      </c>
      <c r="K16">
        <v>0</v>
      </c>
      <c r="L16">
        <v>0</v>
      </c>
      <c r="M16">
        <v>0</v>
      </c>
      <c r="N16">
        <v>0</v>
      </c>
      <c r="O16">
        <v>883.41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94.1</v>
      </c>
      <c r="Y16">
        <v>27</v>
      </c>
      <c r="Z16">
        <v>11.9</v>
      </c>
      <c r="AA16">
        <v>3</v>
      </c>
      <c r="AB16">
        <v>0</v>
      </c>
      <c r="AC16">
        <v>0</v>
      </c>
      <c r="AD16">
        <v>0</v>
      </c>
      <c r="AE16">
        <v>0</v>
      </c>
      <c r="AF16">
        <v>883.41</v>
      </c>
      <c r="AG16">
        <v>11.9</v>
      </c>
      <c r="AH16">
        <v>387.47</v>
      </c>
      <c r="AI16">
        <v>196.42</v>
      </c>
      <c r="AJ16">
        <v>111.97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187.55</v>
      </c>
      <c r="AQ16">
        <v>0</v>
      </c>
      <c r="AR16">
        <v>0</v>
      </c>
      <c r="AS16">
        <v>0</v>
      </c>
      <c r="AT16">
        <v>187.55</v>
      </c>
    </row>
    <row r="17" spans="1:46" x14ac:dyDescent="0.6">
      <c r="A17" t="s">
        <v>59</v>
      </c>
      <c r="B17">
        <v>1011.5</v>
      </c>
      <c r="C17">
        <v>0</v>
      </c>
      <c r="D17">
        <v>129.66</v>
      </c>
      <c r="E17">
        <v>-14.2</v>
      </c>
      <c r="F17">
        <v>1126.96</v>
      </c>
      <c r="G17">
        <v>997.3</v>
      </c>
      <c r="H17">
        <v>70</v>
      </c>
      <c r="I17">
        <v>14.45</v>
      </c>
      <c r="J17">
        <v>997.3</v>
      </c>
      <c r="K17">
        <v>0</v>
      </c>
      <c r="L17">
        <v>0</v>
      </c>
      <c r="M17">
        <v>0</v>
      </c>
      <c r="N17">
        <v>0</v>
      </c>
      <c r="O17">
        <v>1126.96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90.4</v>
      </c>
      <c r="Y17">
        <v>16</v>
      </c>
      <c r="Z17">
        <v>8.9</v>
      </c>
      <c r="AA17">
        <v>2</v>
      </c>
      <c r="AB17">
        <v>24.95</v>
      </c>
      <c r="AC17">
        <v>4</v>
      </c>
      <c r="AD17">
        <v>2.5</v>
      </c>
      <c r="AE17">
        <v>0</v>
      </c>
      <c r="AF17">
        <v>1126.96</v>
      </c>
      <c r="AG17">
        <v>11.4</v>
      </c>
      <c r="AH17">
        <v>574.26</v>
      </c>
      <c r="AI17">
        <v>36.950000000000003</v>
      </c>
      <c r="AJ17">
        <v>114.07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401.68</v>
      </c>
      <c r="AQ17">
        <v>0</v>
      </c>
      <c r="AR17">
        <v>0</v>
      </c>
      <c r="AS17">
        <v>0</v>
      </c>
      <c r="AT17">
        <v>401.68</v>
      </c>
    </row>
    <row r="18" spans="1:46" x14ac:dyDescent="0.6">
      <c r="A18" t="s">
        <v>60</v>
      </c>
      <c r="B18">
        <v>615.4</v>
      </c>
      <c r="C18">
        <v>0</v>
      </c>
      <c r="D18">
        <v>79.38</v>
      </c>
      <c r="E18">
        <v>-4.74</v>
      </c>
      <c r="F18">
        <v>690.04</v>
      </c>
      <c r="G18">
        <v>610.66</v>
      </c>
      <c r="H18">
        <v>36</v>
      </c>
      <c r="I18">
        <v>17.09</v>
      </c>
      <c r="J18">
        <v>610.66</v>
      </c>
      <c r="K18">
        <v>0</v>
      </c>
      <c r="L18">
        <v>0</v>
      </c>
      <c r="M18">
        <v>0</v>
      </c>
      <c r="N18">
        <v>0</v>
      </c>
      <c r="O18">
        <v>690.04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38.1</v>
      </c>
      <c r="Y18">
        <v>8</v>
      </c>
      <c r="Z18">
        <v>6.2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690.04</v>
      </c>
      <c r="AG18">
        <v>6.2</v>
      </c>
      <c r="AH18">
        <v>167.76</v>
      </c>
      <c r="AI18">
        <v>32.6</v>
      </c>
      <c r="AJ18">
        <v>158.82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330.86</v>
      </c>
      <c r="AQ18">
        <v>0</v>
      </c>
      <c r="AR18">
        <v>0</v>
      </c>
      <c r="AS18">
        <v>0</v>
      </c>
      <c r="AT18">
        <v>330.86</v>
      </c>
    </row>
    <row r="19" spans="1:46" x14ac:dyDescent="0.6">
      <c r="A19" t="s">
        <v>61</v>
      </c>
      <c r="B19">
        <v>338.7</v>
      </c>
      <c r="C19">
        <v>0.2</v>
      </c>
      <c r="D19">
        <v>43.39</v>
      </c>
      <c r="E19">
        <v>-1.05</v>
      </c>
      <c r="F19">
        <v>381.24</v>
      </c>
      <c r="G19">
        <v>337.65</v>
      </c>
      <c r="H19">
        <v>19</v>
      </c>
      <c r="I19">
        <v>17.829999999999998</v>
      </c>
      <c r="J19">
        <v>337.65</v>
      </c>
      <c r="K19">
        <v>0</v>
      </c>
      <c r="L19">
        <v>0</v>
      </c>
      <c r="M19">
        <v>0</v>
      </c>
      <c r="N19">
        <v>0</v>
      </c>
      <c r="O19">
        <v>381.24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28.95</v>
      </c>
      <c r="Y19">
        <v>4</v>
      </c>
      <c r="Z19">
        <v>8.5</v>
      </c>
      <c r="AA19">
        <v>2</v>
      </c>
      <c r="AB19">
        <v>0</v>
      </c>
      <c r="AC19">
        <v>0</v>
      </c>
      <c r="AD19">
        <v>0</v>
      </c>
      <c r="AE19">
        <v>0</v>
      </c>
      <c r="AF19">
        <v>381.24</v>
      </c>
      <c r="AG19">
        <v>8.5</v>
      </c>
      <c r="AH19">
        <v>53.7</v>
      </c>
      <c r="AI19">
        <v>13.5</v>
      </c>
      <c r="AJ19">
        <v>91.09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222.95</v>
      </c>
      <c r="AQ19">
        <v>0</v>
      </c>
      <c r="AR19">
        <v>0</v>
      </c>
      <c r="AS19">
        <v>0</v>
      </c>
      <c r="AT19">
        <v>222.95</v>
      </c>
    </row>
    <row r="20" spans="1:46" x14ac:dyDescent="0.6">
      <c r="A20" t="s">
        <v>62</v>
      </c>
      <c r="B20">
        <v>725.5</v>
      </c>
      <c r="C20">
        <v>0.13</v>
      </c>
      <c r="D20">
        <v>92.91</v>
      </c>
      <c r="E20">
        <v>-8.42</v>
      </c>
      <c r="F20">
        <v>810.12</v>
      </c>
      <c r="G20">
        <v>717.08</v>
      </c>
      <c r="H20">
        <v>51</v>
      </c>
      <c r="I20">
        <v>14.23</v>
      </c>
      <c r="J20">
        <v>717.08</v>
      </c>
      <c r="K20">
        <v>0</v>
      </c>
      <c r="L20">
        <v>0</v>
      </c>
      <c r="M20">
        <v>0</v>
      </c>
      <c r="N20">
        <v>0</v>
      </c>
      <c r="O20">
        <v>810.12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112.2</v>
      </c>
      <c r="Y20">
        <v>24</v>
      </c>
      <c r="Z20">
        <v>15.5</v>
      </c>
      <c r="AA20">
        <v>2</v>
      </c>
      <c r="AB20">
        <v>0</v>
      </c>
      <c r="AC20">
        <v>0</v>
      </c>
      <c r="AD20">
        <v>0</v>
      </c>
      <c r="AE20">
        <v>0</v>
      </c>
      <c r="AF20">
        <v>810.12</v>
      </c>
      <c r="AG20">
        <v>15.5</v>
      </c>
      <c r="AH20">
        <v>331.12</v>
      </c>
      <c r="AI20">
        <v>0</v>
      </c>
      <c r="AJ20">
        <v>95.44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383.56</v>
      </c>
      <c r="AQ20">
        <v>0</v>
      </c>
      <c r="AR20">
        <v>0</v>
      </c>
      <c r="AS20">
        <v>0</v>
      </c>
      <c r="AT20">
        <v>383.56</v>
      </c>
    </row>
    <row r="21" spans="1:46" ht="15.75" customHeight="1" x14ac:dyDescent="0.6">
      <c r="A21" t="s">
        <v>63</v>
      </c>
      <c r="B21">
        <v>904.45</v>
      </c>
      <c r="C21">
        <v>0.41</v>
      </c>
      <c r="D21">
        <v>107.74</v>
      </c>
      <c r="E21">
        <v>-8.07</v>
      </c>
      <c r="F21">
        <v>1004.53</v>
      </c>
      <c r="G21">
        <v>896.38</v>
      </c>
      <c r="H21">
        <v>54</v>
      </c>
      <c r="I21">
        <v>16.75</v>
      </c>
      <c r="J21">
        <v>896.38</v>
      </c>
      <c r="K21">
        <v>0</v>
      </c>
      <c r="L21">
        <v>0</v>
      </c>
      <c r="M21">
        <v>0</v>
      </c>
      <c r="N21">
        <v>0</v>
      </c>
      <c r="O21">
        <v>1004.53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48.35</v>
      </c>
      <c r="Y21">
        <v>17</v>
      </c>
      <c r="Z21">
        <v>5.3</v>
      </c>
      <c r="AA21">
        <v>1</v>
      </c>
      <c r="AB21">
        <v>90</v>
      </c>
      <c r="AC21">
        <v>3</v>
      </c>
      <c r="AD21">
        <v>10</v>
      </c>
      <c r="AE21">
        <v>0</v>
      </c>
      <c r="AF21">
        <v>1004.53</v>
      </c>
      <c r="AG21">
        <v>15.3</v>
      </c>
      <c r="AH21">
        <v>223.3</v>
      </c>
      <c r="AI21">
        <v>168.07</v>
      </c>
      <c r="AJ21">
        <v>297.58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315.58</v>
      </c>
      <c r="AQ21">
        <v>0</v>
      </c>
      <c r="AR21">
        <v>0</v>
      </c>
      <c r="AS21">
        <v>0</v>
      </c>
      <c r="AT21">
        <v>315.58</v>
      </c>
    </row>
    <row r="22" spans="1:46" ht="15.75" customHeight="1" x14ac:dyDescent="0.6">
      <c r="A22" t="s">
        <v>64</v>
      </c>
      <c r="B22">
        <v>862.8</v>
      </c>
      <c r="C22">
        <v>0.13</v>
      </c>
      <c r="D22">
        <v>104.83</v>
      </c>
      <c r="E22">
        <v>-13.94</v>
      </c>
      <c r="F22">
        <v>953.82</v>
      </c>
      <c r="G22">
        <v>848.86</v>
      </c>
      <c r="H22">
        <v>57</v>
      </c>
      <c r="I22">
        <v>15.14</v>
      </c>
      <c r="J22">
        <v>848.86</v>
      </c>
      <c r="K22">
        <v>0</v>
      </c>
      <c r="L22">
        <v>0</v>
      </c>
      <c r="M22">
        <v>0</v>
      </c>
      <c r="N22">
        <v>0</v>
      </c>
      <c r="O22">
        <v>953.82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145.1</v>
      </c>
      <c r="Y22">
        <v>27</v>
      </c>
      <c r="Z22">
        <v>16.8</v>
      </c>
      <c r="AA22">
        <v>11</v>
      </c>
      <c r="AB22">
        <v>136.80000000000001</v>
      </c>
      <c r="AC22">
        <v>24</v>
      </c>
      <c r="AD22">
        <v>15.9</v>
      </c>
      <c r="AE22">
        <v>0</v>
      </c>
      <c r="AF22">
        <v>953.82</v>
      </c>
      <c r="AG22">
        <v>32.700000000000003</v>
      </c>
      <c r="AH22">
        <v>252.78</v>
      </c>
      <c r="AI22">
        <v>108.93</v>
      </c>
      <c r="AJ22">
        <v>187.35</v>
      </c>
      <c r="AK22">
        <v>8.98</v>
      </c>
      <c r="AL22">
        <v>0</v>
      </c>
      <c r="AM22">
        <v>0</v>
      </c>
      <c r="AN22">
        <v>0</v>
      </c>
      <c r="AO22">
        <v>0</v>
      </c>
      <c r="AP22">
        <v>395.78</v>
      </c>
      <c r="AQ22">
        <v>0</v>
      </c>
      <c r="AR22">
        <v>0</v>
      </c>
      <c r="AS22">
        <v>0</v>
      </c>
      <c r="AT22">
        <v>395.78</v>
      </c>
    </row>
    <row r="23" spans="1:46" ht="15.75" customHeight="1" x14ac:dyDescent="0.6">
      <c r="A23" t="s">
        <v>65</v>
      </c>
      <c r="B23">
        <v>1048.05</v>
      </c>
      <c r="C23">
        <v>0.28000000000000003</v>
      </c>
      <c r="D23">
        <v>134.07</v>
      </c>
      <c r="E23">
        <v>-11.42</v>
      </c>
      <c r="F23">
        <v>1170.98</v>
      </c>
      <c r="G23">
        <v>1036.6300000000001</v>
      </c>
      <c r="H23">
        <v>68</v>
      </c>
      <c r="I23">
        <v>15.41</v>
      </c>
      <c r="J23">
        <v>1036.6300000000001</v>
      </c>
      <c r="K23">
        <v>0</v>
      </c>
      <c r="L23">
        <v>0</v>
      </c>
      <c r="M23">
        <v>0</v>
      </c>
      <c r="N23">
        <v>0</v>
      </c>
      <c r="O23">
        <v>1170.98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155.75</v>
      </c>
      <c r="Y23">
        <v>17</v>
      </c>
      <c r="Z23">
        <v>14.9</v>
      </c>
      <c r="AA23">
        <v>4</v>
      </c>
      <c r="AB23">
        <v>0</v>
      </c>
      <c r="AC23">
        <v>0</v>
      </c>
      <c r="AD23">
        <v>0</v>
      </c>
      <c r="AE23">
        <v>0</v>
      </c>
      <c r="AF23">
        <v>1170.98</v>
      </c>
      <c r="AG23">
        <v>14.9</v>
      </c>
      <c r="AH23">
        <v>463.32</v>
      </c>
      <c r="AI23">
        <v>143</v>
      </c>
      <c r="AJ23">
        <v>164.86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399.8</v>
      </c>
      <c r="AQ23">
        <v>0</v>
      </c>
      <c r="AR23">
        <v>0</v>
      </c>
      <c r="AS23">
        <v>0</v>
      </c>
      <c r="AT23">
        <v>399.8</v>
      </c>
    </row>
    <row r="24" spans="1:46" ht="15.75" customHeight="1" x14ac:dyDescent="0.6">
      <c r="A24" t="s">
        <v>66</v>
      </c>
      <c r="B24">
        <v>720.85</v>
      </c>
      <c r="C24">
        <v>0.08</v>
      </c>
      <c r="D24">
        <v>92.92</v>
      </c>
      <c r="E24">
        <v>-4.5</v>
      </c>
      <c r="F24">
        <v>809.35</v>
      </c>
      <c r="G24">
        <v>716.35</v>
      </c>
      <c r="H24">
        <v>49</v>
      </c>
      <c r="I24">
        <v>14.71</v>
      </c>
      <c r="J24">
        <v>716.35</v>
      </c>
      <c r="K24">
        <v>0</v>
      </c>
      <c r="L24">
        <v>0</v>
      </c>
      <c r="M24">
        <v>0</v>
      </c>
      <c r="N24">
        <v>0</v>
      </c>
      <c r="O24">
        <v>809.35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130.75</v>
      </c>
      <c r="Y24">
        <v>24</v>
      </c>
      <c r="Z24">
        <v>18.100000000000001</v>
      </c>
      <c r="AA24">
        <v>8</v>
      </c>
      <c r="AB24">
        <v>10.5</v>
      </c>
      <c r="AC24">
        <v>3</v>
      </c>
      <c r="AD24">
        <v>1.5</v>
      </c>
      <c r="AE24">
        <v>0</v>
      </c>
      <c r="AF24">
        <v>809.35</v>
      </c>
      <c r="AG24">
        <v>19.600000000000001</v>
      </c>
      <c r="AH24">
        <v>473.28</v>
      </c>
      <c r="AI24">
        <v>42.27</v>
      </c>
      <c r="AJ24">
        <v>136.61000000000001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157.19</v>
      </c>
      <c r="AQ24">
        <v>0</v>
      </c>
      <c r="AR24">
        <v>0</v>
      </c>
      <c r="AS24">
        <v>0</v>
      </c>
      <c r="AT24">
        <v>157.19</v>
      </c>
    </row>
    <row r="25" spans="1:46" ht="15.75" customHeight="1" x14ac:dyDescent="0.6">
      <c r="A25" t="s">
        <v>67</v>
      </c>
      <c r="B25">
        <v>589.20000000000005</v>
      </c>
      <c r="C25">
        <v>0.08</v>
      </c>
      <c r="D25">
        <v>76.400000000000006</v>
      </c>
      <c r="E25">
        <v>0</v>
      </c>
      <c r="F25">
        <v>665.68</v>
      </c>
      <c r="G25">
        <v>589.20000000000005</v>
      </c>
      <c r="H25">
        <v>37</v>
      </c>
      <c r="I25">
        <v>15.92</v>
      </c>
      <c r="J25">
        <v>589.20000000000005</v>
      </c>
      <c r="K25">
        <v>0</v>
      </c>
      <c r="L25">
        <v>0</v>
      </c>
      <c r="M25">
        <v>0</v>
      </c>
      <c r="N25">
        <v>0</v>
      </c>
      <c r="O25">
        <v>665.68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3.95</v>
      </c>
      <c r="Y25">
        <v>2</v>
      </c>
      <c r="Z25">
        <v>0.7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665.68</v>
      </c>
      <c r="AG25">
        <v>0.7</v>
      </c>
      <c r="AH25">
        <v>246.11</v>
      </c>
      <c r="AI25">
        <v>103.01</v>
      </c>
      <c r="AJ25">
        <v>91.13</v>
      </c>
      <c r="AK25">
        <v>15.71</v>
      </c>
      <c r="AL25">
        <v>0</v>
      </c>
      <c r="AM25">
        <v>0</v>
      </c>
      <c r="AN25">
        <v>0</v>
      </c>
      <c r="AO25">
        <v>0</v>
      </c>
      <c r="AP25">
        <v>209.72</v>
      </c>
      <c r="AQ25">
        <v>0</v>
      </c>
      <c r="AR25">
        <v>0</v>
      </c>
      <c r="AS25">
        <v>0</v>
      </c>
      <c r="AT25">
        <v>209.72</v>
      </c>
    </row>
    <row r="26" spans="1:46" ht="15.75" customHeight="1" x14ac:dyDescent="0.6">
      <c r="A26" t="s">
        <v>68</v>
      </c>
      <c r="B26">
        <v>465.3</v>
      </c>
      <c r="C26">
        <v>0</v>
      </c>
      <c r="D26">
        <v>60.09</v>
      </c>
      <c r="E26">
        <v>-3.34</v>
      </c>
      <c r="F26">
        <v>522.04999999999995</v>
      </c>
      <c r="G26">
        <v>461.96</v>
      </c>
      <c r="H26">
        <v>22</v>
      </c>
      <c r="I26">
        <v>21.15</v>
      </c>
      <c r="J26">
        <v>461.96</v>
      </c>
      <c r="K26">
        <v>0</v>
      </c>
      <c r="L26">
        <v>0</v>
      </c>
      <c r="M26">
        <v>0</v>
      </c>
      <c r="N26">
        <v>0</v>
      </c>
      <c r="O26">
        <v>522.04999999999995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9.4</v>
      </c>
      <c r="Y26">
        <v>4</v>
      </c>
      <c r="Z26">
        <v>2</v>
      </c>
      <c r="AA26">
        <v>1</v>
      </c>
      <c r="AB26">
        <v>0</v>
      </c>
      <c r="AC26">
        <v>0</v>
      </c>
      <c r="AD26">
        <v>0</v>
      </c>
      <c r="AE26">
        <v>0</v>
      </c>
      <c r="AF26">
        <v>522.04999999999995</v>
      </c>
      <c r="AG26">
        <v>2</v>
      </c>
      <c r="AH26">
        <v>227.66</v>
      </c>
      <c r="AI26">
        <v>77.180000000000007</v>
      </c>
      <c r="AJ26">
        <v>122.66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94.55</v>
      </c>
      <c r="AQ26">
        <v>0</v>
      </c>
      <c r="AR26">
        <v>0</v>
      </c>
      <c r="AS26">
        <v>0</v>
      </c>
      <c r="AT26">
        <v>94.55</v>
      </c>
    </row>
    <row r="27" spans="1:46" ht="15.75" customHeight="1" x14ac:dyDescent="0.6">
      <c r="A27" t="s">
        <v>69</v>
      </c>
      <c r="B27">
        <v>540.04999999999995</v>
      </c>
      <c r="C27">
        <v>0.16</v>
      </c>
      <c r="D27">
        <v>69.209999999999994</v>
      </c>
      <c r="E27">
        <v>-4.57</v>
      </c>
      <c r="F27">
        <v>604.85</v>
      </c>
      <c r="G27">
        <v>535.48</v>
      </c>
      <c r="H27">
        <v>38</v>
      </c>
      <c r="I27">
        <v>14.21</v>
      </c>
      <c r="J27">
        <v>535.48</v>
      </c>
      <c r="K27">
        <v>0</v>
      </c>
      <c r="L27">
        <v>0</v>
      </c>
      <c r="M27">
        <v>0</v>
      </c>
      <c r="N27">
        <v>0</v>
      </c>
      <c r="O27">
        <v>604.85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91.45</v>
      </c>
      <c r="Y27">
        <v>21</v>
      </c>
      <c r="Z27">
        <v>16.899999999999999</v>
      </c>
      <c r="AA27">
        <v>3</v>
      </c>
      <c r="AB27">
        <v>30.9</v>
      </c>
      <c r="AC27">
        <v>7</v>
      </c>
      <c r="AD27">
        <v>5.7</v>
      </c>
      <c r="AE27">
        <v>0</v>
      </c>
      <c r="AF27">
        <v>604.85</v>
      </c>
      <c r="AG27">
        <v>22.7</v>
      </c>
      <c r="AH27">
        <v>86.28</v>
      </c>
      <c r="AI27">
        <v>48.98</v>
      </c>
      <c r="AJ27">
        <v>173.38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296.20999999999998</v>
      </c>
      <c r="AQ27">
        <v>0</v>
      </c>
      <c r="AR27">
        <v>0</v>
      </c>
      <c r="AS27">
        <v>0</v>
      </c>
      <c r="AT27">
        <v>296.20999999999998</v>
      </c>
    </row>
    <row r="28" spans="1:46" ht="15.75" customHeight="1" x14ac:dyDescent="0.6">
      <c r="A28" t="s">
        <v>70</v>
      </c>
      <c r="B28">
        <v>819.1</v>
      </c>
      <c r="C28">
        <v>0.13</v>
      </c>
      <c r="D28">
        <v>105.34</v>
      </c>
      <c r="E28">
        <v>-6.22</v>
      </c>
      <c r="F28">
        <v>918.35</v>
      </c>
      <c r="G28">
        <v>812.88</v>
      </c>
      <c r="H28">
        <v>62</v>
      </c>
      <c r="I28">
        <v>13.21</v>
      </c>
      <c r="J28">
        <v>812.88</v>
      </c>
      <c r="K28">
        <v>0</v>
      </c>
      <c r="L28">
        <v>0</v>
      </c>
      <c r="M28">
        <v>0</v>
      </c>
      <c r="N28">
        <v>0</v>
      </c>
      <c r="O28">
        <v>918.35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20.9</v>
      </c>
      <c r="Y28">
        <v>5</v>
      </c>
      <c r="Z28">
        <v>2.6</v>
      </c>
      <c r="AA28">
        <v>0</v>
      </c>
      <c r="AB28">
        <v>1.5</v>
      </c>
      <c r="AC28">
        <v>1</v>
      </c>
      <c r="AD28">
        <v>0.2</v>
      </c>
      <c r="AE28">
        <v>0</v>
      </c>
      <c r="AF28">
        <v>918.35</v>
      </c>
      <c r="AG28">
        <v>2.7</v>
      </c>
      <c r="AH28">
        <v>373.73</v>
      </c>
      <c r="AI28">
        <v>86.67</v>
      </c>
      <c r="AJ28">
        <v>136.44999999999999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321.5</v>
      </c>
      <c r="AQ28">
        <v>0</v>
      </c>
      <c r="AR28">
        <v>0</v>
      </c>
      <c r="AS28">
        <v>0</v>
      </c>
      <c r="AT28">
        <v>321.5</v>
      </c>
    </row>
    <row r="29" spans="1:46" ht="15.75" customHeight="1" x14ac:dyDescent="0.6">
      <c r="A29" t="s">
        <v>71</v>
      </c>
      <c r="B29">
        <v>898</v>
      </c>
      <c r="C29">
        <v>0</v>
      </c>
      <c r="D29">
        <v>114.78</v>
      </c>
      <c r="E29">
        <v>-14.78</v>
      </c>
      <c r="F29">
        <v>998</v>
      </c>
      <c r="G29">
        <v>883.22</v>
      </c>
      <c r="H29">
        <v>68</v>
      </c>
      <c r="I29">
        <v>13.21</v>
      </c>
      <c r="J29">
        <v>883.22</v>
      </c>
      <c r="K29">
        <v>0</v>
      </c>
      <c r="L29">
        <v>0</v>
      </c>
      <c r="M29">
        <v>0</v>
      </c>
      <c r="N29">
        <v>0</v>
      </c>
      <c r="O29">
        <v>998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58.75</v>
      </c>
      <c r="Y29">
        <v>9</v>
      </c>
      <c r="Z29">
        <v>6.5</v>
      </c>
      <c r="AA29">
        <v>2</v>
      </c>
      <c r="AB29">
        <v>0</v>
      </c>
      <c r="AC29">
        <v>0</v>
      </c>
      <c r="AD29">
        <v>0</v>
      </c>
      <c r="AE29">
        <v>0</v>
      </c>
      <c r="AF29">
        <v>998</v>
      </c>
      <c r="AG29">
        <v>6.5</v>
      </c>
      <c r="AH29">
        <v>318.67</v>
      </c>
      <c r="AI29">
        <v>94.12</v>
      </c>
      <c r="AJ29">
        <v>163.72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421.49</v>
      </c>
      <c r="AQ29">
        <v>0</v>
      </c>
      <c r="AR29">
        <v>0</v>
      </c>
      <c r="AS29">
        <v>0</v>
      </c>
      <c r="AT29">
        <v>421.49</v>
      </c>
    </row>
    <row r="30" spans="1:46" ht="15.75" customHeight="1" x14ac:dyDescent="0.6">
      <c r="A30" t="s">
        <v>72</v>
      </c>
      <c r="B30">
        <v>665.9</v>
      </c>
      <c r="C30">
        <v>0.08</v>
      </c>
      <c r="D30">
        <v>86.21</v>
      </c>
      <c r="E30">
        <v>-1.4</v>
      </c>
      <c r="F30">
        <v>750.79</v>
      </c>
      <c r="G30">
        <v>664.5</v>
      </c>
      <c r="H30">
        <v>50</v>
      </c>
      <c r="I30">
        <v>13.32</v>
      </c>
      <c r="J30">
        <v>664.5</v>
      </c>
      <c r="K30">
        <v>0</v>
      </c>
      <c r="L30">
        <v>0</v>
      </c>
      <c r="M30">
        <v>0</v>
      </c>
      <c r="N30">
        <v>0</v>
      </c>
      <c r="O30">
        <v>750.79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97.12</v>
      </c>
      <c r="Y30">
        <v>23</v>
      </c>
      <c r="Z30">
        <v>14.6</v>
      </c>
      <c r="AA30">
        <v>4</v>
      </c>
      <c r="AB30">
        <v>0</v>
      </c>
      <c r="AC30">
        <v>0</v>
      </c>
      <c r="AD30">
        <v>0</v>
      </c>
      <c r="AE30">
        <v>0</v>
      </c>
      <c r="AF30">
        <v>750.79</v>
      </c>
      <c r="AG30">
        <v>14.6</v>
      </c>
      <c r="AH30">
        <v>390.42</v>
      </c>
      <c r="AI30">
        <v>59.95</v>
      </c>
      <c r="AJ30">
        <v>31.24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269.18</v>
      </c>
      <c r="AQ30">
        <v>0</v>
      </c>
      <c r="AR30">
        <v>0</v>
      </c>
      <c r="AS30">
        <v>0</v>
      </c>
      <c r="AT30">
        <v>269.18</v>
      </c>
    </row>
    <row r="31" spans="1:46" ht="15.75" customHeight="1" x14ac:dyDescent="0.6">
      <c r="A31" t="s">
        <v>73</v>
      </c>
      <c r="B31">
        <v>940.7</v>
      </c>
      <c r="C31">
        <v>0.3</v>
      </c>
      <c r="D31">
        <v>121.19</v>
      </c>
      <c r="E31">
        <v>-2.87</v>
      </c>
      <c r="F31">
        <v>1059.32</v>
      </c>
      <c r="G31">
        <v>937.83</v>
      </c>
      <c r="H31">
        <v>70</v>
      </c>
      <c r="I31">
        <v>13.44</v>
      </c>
      <c r="J31">
        <v>937.83</v>
      </c>
      <c r="K31">
        <v>0</v>
      </c>
      <c r="L31">
        <v>0</v>
      </c>
      <c r="M31">
        <v>0</v>
      </c>
      <c r="N31">
        <v>0</v>
      </c>
      <c r="O31">
        <v>1059.32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34.9</v>
      </c>
      <c r="Y31">
        <v>5</v>
      </c>
      <c r="Z31">
        <v>3.7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1059.32</v>
      </c>
      <c r="AG31">
        <v>3.7</v>
      </c>
      <c r="AH31">
        <v>440.83</v>
      </c>
      <c r="AI31">
        <v>94.39</v>
      </c>
      <c r="AJ31">
        <v>210.99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313.11</v>
      </c>
      <c r="AQ31">
        <v>0</v>
      </c>
      <c r="AR31">
        <v>0</v>
      </c>
      <c r="AS31">
        <v>0</v>
      </c>
      <c r="AT31">
        <v>313.11</v>
      </c>
    </row>
    <row r="32" spans="1:46" ht="15.75" customHeight="1" x14ac:dyDescent="0.6">
      <c r="A32" t="s">
        <v>74</v>
      </c>
      <c r="B32">
        <v>770.05</v>
      </c>
      <c r="C32">
        <v>0</v>
      </c>
      <c r="D32">
        <v>98.93</v>
      </c>
      <c r="E32">
        <v>-9.11</v>
      </c>
      <c r="F32">
        <v>859.87</v>
      </c>
      <c r="G32">
        <v>760.94</v>
      </c>
      <c r="H32">
        <v>39</v>
      </c>
      <c r="I32">
        <v>19.739999999999998</v>
      </c>
      <c r="J32">
        <v>760.94</v>
      </c>
      <c r="K32">
        <v>0</v>
      </c>
      <c r="L32">
        <v>0</v>
      </c>
      <c r="M32">
        <v>0</v>
      </c>
      <c r="N32">
        <v>0</v>
      </c>
      <c r="O32">
        <v>859.87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57.4</v>
      </c>
      <c r="Y32">
        <v>13</v>
      </c>
      <c r="Z32">
        <v>7.5</v>
      </c>
      <c r="AA32">
        <v>1</v>
      </c>
      <c r="AB32">
        <v>16.95</v>
      </c>
      <c r="AC32">
        <v>3</v>
      </c>
      <c r="AD32">
        <v>2.2000000000000002</v>
      </c>
      <c r="AE32">
        <v>0</v>
      </c>
      <c r="AF32">
        <v>859.87</v>
      </c>
      <c r="AG32">
        <v>9.6999999999999993</v>
      </c>
      <c r="AH32">
        <v>401.26</v>
      </c>
      <c r="AI32">
        <v>10.68</v>
      </c>
      <c r="AJ32">
        <v>51.82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396.11</v>
      </c>
      <c r="AQ32">
        <v>0</v>
      </c>
      <c r="AR32">
        <v>0</v>
      </c>
      <c r="AS32">
        <v>0</v>
      </c>
      <c r="AT32">
        <v>396.11</v>
      </c>
    </row>
    <row r="33" spans="1:46" ht="15.75" customHeight="1" x14ac:dyDescent="0.6">
      <c r="A33" t="s">
        <v>75</v>
      </c>
      <c r="B33">
        <v>513.25</v>
      </c>
      <c r="C33">
        <v>0</v>
      </c>
      <c r="D33">
        <v>65.64</v>
      </c>
      <c r="E33">
        <v>-8.4</v>
      </c>
      <c r="F33">
        <v>570.49</v>
      </c>
      <c r="G33">
        <v>504.85</v>
      </c>
      <c r="H33">
        <v>30</v>
      </c>
      <c r="I33">
        <v>17.11</v>
      </c>
      <c r="J33">
        <v>504.85</v>
      </c>
      <c r="K33">
        <v>0</v>
      </c>
      <c r="L33">
        <v>0</v>
      </c>
      <c r="M33">
        <v>0</v>
      </c>
      <c r="N33">
        <v>0</v>
      </c>
      <c r="O33">
        <v>570.49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146.1</v>
      </c>
      <c r="Y33">
        <v>31</v>
      </c>
      <c r="Z33">
        <v>28.5</v>
      </c>
      <c r="AA33">
        <v>9</v>
      </c>
      <c r="AB33">
        <v>0</v>
      </c>
      <c r="AC33">
        <v>0</v>
      </c>
      <c r="AD33">
        <v>0</v>
      </c>
      <c r="AE33">
        <v>0</v>
      </c>
      <c r="AF33">
        <v>570.49</v>
      </c>
      <c r="AG33">
        <v>28.5</v>
      </c>
      <c r="AH33">
        <v>217.36</v>
      </c>
      <c r="AI33">
        <v>61.24</v>
      </c>
      <c r="AJ33">
        <v>48.93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242.96</v>
      </c>
      <c r="AQ33">
        <v>0</v>
      </c>
      <c r="AR33">
        <v>0</v>
      </c>
      <c r="AS33">
        <v>0</v>
      </c>
      <c r="AT33">
        <v>242.96</v>
      </c>
    </row>
    <row r="34" spans="1:46" ht="15.75" customHeight="1" x14ac:dyDescent="0.6">
      <c r="A34" t="s">
        <v>76</v>
      </c>
      <c r="B34">
        <v>678.2</v>
      </c>
      <c r="C34">
        <v>0.15</v>
      </c>
      <c r="D34">
        <v>86.36</v>
      </c>
      <c r="E34">
        <v>-10.72</v>
      </c>
      <c r="F34">
        <v>753.99</v>
      </c>
      <c r="G34">
        <v>667.48</v>
      </c>
      <c r="H34">
        <v>47</v>
      </c>
      <c r="I34">
        <v>14.43</v>
      </c>
      <c r="J34">
        <v>667.48</v>
      </c>
      <c r="K34">
        <v>0</v>
      </c>
      <c r="L34">
        <v>0</v>
      </c>
      <c r="M34">
        <v>0</v>
      </c>
      <c r="N34">
        <v>0</v>
      </c>
      <c r="O34">
        <v>753.99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92.8</v>
      </c>
      <c r="Y34">
        <v>66</v>
      </c>
      <c r="Z34">
        <v>13.7</v>
      </c>
      <c r="AA34">
        <v>2</v>
      </c>
      <c r="AB34">
        <v>-1.28</v>
      </c>
      <c r="AC34">
        <v>1</v>
      </c>
      <c r="AD34">
        <v>-0.2</v>
      </c>
      <c r="AE34">
        <v>0</v>
      </c>
      <c r="AF34">
        <v>753.99</v>
      </c>
      <c r="AG34">
        <v>13.5</v>
      </c>
      <c r="AH34">
        <v>207.46</v>
      </c>
      <c r="AI34">
        <v>127.57</v>
      </c>
      <c r="AJ34">
        <v>127.57</v>
      </c>
      <c r="AK34">
        <v>11.24</v>
      </c>
      <c r="AL34">
        <v>0</v>
      </c>
      <c r="AM34">
        <v>0</v>
      </c>
      <c r="AN34">
        <v>0</v>
      </c>
      <c r="AO34">
        <v>0</v>
      </c>
      <c r="AP34">
        <v>280.14999999999998</v>
      </c>
      <c r="AQ34">
        <v>0</v>
      </c>
      <c r="AR34">
        <v>0</v>
      </c>
      <c r="AS34">
        <v>0</v>
      </c>
      <c r="AT34">
        <v>280.14999999999998</v>
      </c>
    </row>
    <row r="35" spans="1:46" ht="15.75" customHeight="1" x14ac:dyDescent="0.6">
      <c r="A35" t="s">
        <v>77</v>
      </c>
      <c r="B35">
        <v>766.9</v>
      </c>
      <c r="C35">
        <v>0.08</v>
      </c>
      <c r="D35">
        <v>96.87</v>
      </c>
      <c r="E35">
        <v>-20.47</v>
      </c>
      <c r="F35">
        <v>843.38</v>
      </c>
      <c r="G35">
        <v>746.43</v>
      </c>
      <c r="H35">
        <v>49</v>
      </c>
      <c r="I35">
        <v>15.65</v>
      </c>
      <c r="J35">
        <v>746.43</v>
      </c>
      <c r="K35">
        <v>0</v>
      </c>
      <c r="L35">
        <v>0</v>
      </c>
      <c r="M35">
        <v>0</v>
      </c>
      <c r="N35">
        <v>0</v>
      </c>
      <c r="O35">
        <v>843.38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49.9</v>
      </c>
      <c r="Y35">
        <v>9</v>
      </c>
      <c r="Z35">
        <v>6.5</v>
      </c>
      <c r="AA35">
        <v>3</v>
      </c>
      <c r="AB35">
        <v>0</v>
      </c>
      <c r="AC35">
        <v>0</v>
      </c>
      <c r="AD35">
        <v>0</v>
      </c>
      <c r="AE35">
        <v>0</v>
      </c>
      <c r="AF35">
        <v>843.38</v>
      </c>
      <c r="AG35">
        <v>6.5</v>
      </c>
      <c r="AH35">
        <v>287.02</v>
      </c>
      <c r="AI35">
        <v>82.78</v>
      </c>
      <c r="AJ35">
        <v>157.88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315.7</v>
      </c>
      <c r="AQ35">
        <v>0</v>
      </c>
      <c r="AR35">
        <v>0</v>
      </c>
      <c r="AS35">
        <v>0</v>
      </c>
      <c r="AT35">
        <v>315.7</v>
      </c>
    </row>
    <row r="36" spans="1:46" ht="15.75" customHeight="1" x14ac:dyDescent="0.6">
      <c r="A36" t="s">
        <v>78</v>
      </c>
      <c r="B36">
        <v>721.55</v>
      </c>
      <c r="C36">
        <v>0</v>
      </c>
      <c r="D36">
        <v>92.17</v>
      </c>
      <c r="E36">
        <v>-12.41</v>
      </c>
      <c r="F36">
        <v>801.31</v>
      </c>
      <c r="G36">
        <v>709.14</v>
      </c>
      <c r="H36">
        <v>54</v>
      </c>
      <c r="I36">
        <v>13.36</v>
      </c>
      <c r="J36">
        <v>709.14</v>
      </c>
      <c r="K36">
        <v>0</v>
      </c>
      <c r="L36">
        <v>0</v>
      </c>
      <c r="M36">
        <v>0</v>
      </c>
      <c r="N36">
        <v>0</v>
      </c>
      <c r="O36">
        <v>801.31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72.8</v>
      </c>
      <c r="Y36">
        <v>16</v>
      </c>
      <c r="Z36">
        <v>10.1</v>
      </c>
      <c r="AA36">
        <v>4</v>
      </c>
      <c r="AB36">
        <v>0</v>
      </c>
      <c r="AC36">
        <v>0</v>
      </c>
      <c r="AD36">
        <v>0</v>
      </c>
      <c r="AE36">
        <v>0</v>
      </c>
      <c r="AF36">
        <v>801.31</v>
      </c>
      <c r="AG36">
        <v>10.1</v>
      </c>
      <c r="AH36">
        <v>217.36</v>
      </c>
      <c r="AI36">
        <v>56.77</v>
      </c>
      <c r="AJ36">
        <v>175.21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351.97</v>
      </c>
      <c r="AQ36">
        <v>0</v>
      </c>
      <c r="AR36">
        <v>0</v>
      </c>
      <c r="AS36">
        <v>0</v>
      </c>
      <c r="AT36">
        <v>351.97</v>
      </c>
    </row>
    <row r="37" spans="1:46" ht="15.75" customHeight="1" x14ac:dyDescent="0.6">
      <c r="A37" t="s">
        <v>79</v>
      </c>
      <c r="B37">
        <v>765.6</v>
      </c>
      <c r="C37">
        <v>0</v>
      </c>
      <c r="D37">
        <v>98.38</v>
      </c>
      <c r="E37">
        <v>-9.1199999999999992</v>
      </c>
      <c r="F37">
        <v>854.86</v>
      </c>
      <c r="G37">
        <v>756.48</v>
      </c>
      <c r="H37">
        <v>53</v>
      </c>
      <c r="I37">
        <v>14.45</v>
      </c>
      <c r="J37">
        <v>756.48</v>
      </c>
      <c r="K37">
        <v>0</v>
      </c>
      <c r="L37">
        <v>0</v>
      </c>
      <c r="M37">
        <v>0</v>
      </c>
      <c r="N37">
        <v>0</v>
      </c>
      <c r="O37">
        <v>854.86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40.35</v>
      </c>
      <c r="Y37">
        <v>8</v>
      </c>
      <c r="Z37">
        <v>5.3</v>
      </c>
      <c r="AA37">
        <v>3</v>
      </c>
      <c r="AB37">
        <v>11.45</v>
      </c>
      <c r="AC37">
        <v>2</v>
      </c>
      <c r="AD37">
        <v>1.5</v>
      </c>
      <c r="AE37">
        <v>0</v>
      </c>
      <c r="AF37">
        <v>854.86</v>
      </c>
      <c r="AG37">
        <v>6.8</v>
      </c>
      <c r="AH37">
        <v>270.01</v>
      </c>
      <c r="AI37">
        <v>138.55000000000001</v>
      </c>
      <c r="AJ37">
        <v>127.19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319.11</v>
      </c>
      <c r="AQ37">
        <v>0</v>
      </c>
      <c r="AR37">
        <v>0</v>
      </c>
      <c r="AS37">
        <v>0</v>
      </c>
      <c r="AT37">
        <v>319.11</v>
      </c>
    </row>
    <row r="38" spans="1:46" ht="15.75" customHeight="1" x14ac:dyDescent="0.6">
      <c r="A38" t="s">
        <v>80</v>
      </c>
      <c r="B38">
        <v>1237</v>
      </c>
      <c r="C38">
        <v>0</v>
      </c>
      <c r="D38">
        <v>160.57</v>
      </c>
      <c r="E38">
        <v>-13.72</v>
      </c>
      <c r="F38">
        <v>1383.85</v>
      </c>
      <c r="G38">
        <v>1223.28</v>
      </c>
      <c r="H38">
        <v>76</v>
      </c>
      <c r="I38">
        <v>16.28</v>
      </c>
      <c r="J38">
        <v>1223.28</v>
      </c>
      <c r="K38">
        <v>0</v>
      </c>
      <c r="L38">
        <v>0</v>
      </c>
      <c r="M38">
        <v>0</v>
      </c>
      <c r="N38">
        <v>0</v>
      </c>
      <c r="O38">
        <v>1383.85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72.7</v>
      </c>
      <c r="Y38">
        <v>15</v>
      </c>
      <c r="Z38">
        <v>5.9</v>
      </c>
      <c r="AA38">
        <v>4</v>
      </c>
      <c r="AB38">
        <v>-11.7</v>
      </c>
      <c r="AC38">
        <v>2</v>
      </c>
      <c r="AD38">
        <v>-0.9</v>
      </c>
      <c r="AE38">
        <v>0</v>
      </c>
      <c r="AF38">
        <v>1383.85</v>
      </c>
      <c r="AG38">
        <v>4.9000000000000004</v>
      </c>
      <c r="AH38">
        <v>604.96</v>
      </c>
      <c r="AI38">
        <v>149.16999999999999</v>
      </c>
      <c r="AJ38">
        <v>207.18</v>
      </c>
      <c r="AK38">
        <v>26.95</v>
      </c>
      <c r="AL38">
        <v>0</v>
      </c>
      <c r="AM38">
        <v>0</v>
      </c>
      <c r="AN38">
        <v>0</v>
      </c>
      <c r="AO38">
        <v>0</v>
      </c>
      <c r="AP38">
        <v>395.59</v>
      </c>
      <c r="AQ38">
        <v>0</v>
      </c>
      <c r="AR38">
        <v>0</v>
      </c>
      <c r="AS38">
        <v>0</v>
      </c>
      <c r="AT38">
        <v>395.59</v>
      </c>
    </row>
    <row r="39" spans="1:46" ht="15.75" customHeight="1" x14ac:dyDescent="0.6">
      <c r="A39" t="s">
        <v>81</v>
      </c>
      <c r="B39">
        <v>573.4</v>
      </c>
      <c r="C39">
        <v>0.08</v>
      </c>
      <c r="D39">
        <v>73.900000000000006</v>
      </c>
      <c r="E39">
        <v>-3.49</v>
      </c>
      <c r="F39">
        <v>643.89</v>
      </c>
      <c r="G39">
        <v>569.91</v>
      </c>
      <c r="H39">
        <v>34</v>
      </c>
      <c r="I39">
        <v>16.86</v>
      </c>
      <c r="J39">
        <v>569.91</v>
      </c>
      <c r="K39">
        <v>0</v>
      </c>
      <c r="L39">
        <v>0</v>
      </c>
      <c r="M39">
        <v>0</v>
      </c>
      <c r="N39">
        <v>0</v>
      </c>
      <c r="O39">
        <v>643.89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92.8</v>
      </c>
      <c r="Y39">
        <v>26</v>
      </c>
      <c r="Z39">
        <v>16.2</v>
      </c>
      <c r="AA39">
        <v>11</v>
      </c>
      <c r="AB39">
        <v>13.7</v>
      </c>
      <c r="AC39">
        <v>3</v>
      </c>
      <c r="AD39">
        <v>2.4</v>
      </c>
      <c r="AE39">
        <v>3</v>
      </c>
      <c r="AF39">
        <v>643.89</v>
      </c>
      <c r="AG39">
        <v>18.600000000000001</v>
      </c>
      <c r="AH39">
        <v>195.1</v>
      </c>
      <c r="AI39">
        <v>171.43</v>
      </c>
      <c r="AJ39">
        <v>94.01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183.35</v>
      </c>
      <c r="AQ39">
        <v>0</v>
      </c>
      <c r="AR39">
        <v>0</v>
      </c>
      <c r="AS39">
        <v>0</v>
      </c>
      <c r="AT39">
        <v>183.35</v>
      </c>
    </row>
    <row r="40" spans="1:46" ht="15.75" customHeight="1" x14ac:dyDescent="0.6">
      <c r="A40" t="s">
        <v>82</v>
      </c>
      <c r="B40">
        <v>322</v>
      </c>
      <c r="C40">
        <v>0.15</v>
      </c>
      <c r="D40">
        <v>41.25</v>
      </c>
      <c r="E40">
        <v>-1.65</v>
      </c>
      <c r="F40">
        <v>361.75</v>
      </c>
      <c r="G40">
        <v>320.35000000000002</v>
      </c>
      <c r="H40">
        <v>21</v>
      </c>
      <c r="I40">
        <v>15.33</v>
      </c>
      <c r="J40">
        <v>320.35000000000002</v>
      </c>
      <c r="K40">
        <v>0</v>
      </c>
      <c r="L40">
        <v>0</v>
      </c>
      <c r="M40">
        <v>0</v>
      </c>
      <c r="N40">
        <v>0</v>
      </c>
      <c r="O40">
        <v>361.75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30.9</v>
      </c>
      <c r="Y40">
        <v>6</v>
      </c>
      <c r="Z40">
        <v>9.6</v>
      </c>
      <c r="AA40">
        <v>3</v>
      </c>
      <c r="AB40">
        <v>0</v>
      </c>
      <c r="AC40">
        <v>0</v>
      </c>
      <c r="AD40">
        <v>0</v>
      </c>
      <c r="AE40">
        <v>0</v>
      </c>
      <c r="AF40">
        <v>361.75</v>
      </c>
      <c r="AG40">
        <v>9.6</v>
      </c>
      <c r="AH40">
        <v>47.18</v>
      </c>
      <c r="AI40">
        <v>64.8</v>
      </c>
      <c r="AJ40">
        <v>77.52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172.25</v>
      </c>
      <c r="AQ40">
        <v>0</v>
      </c>
      <c r="AR40">
        <v>0</v>
      </c>
      <c r="AS40">
        <v>0</v>
      </c>
      <c r="AT40">
        <v>172.25</v>
      </c>
    </row>
    <row r="41" spans="1:46" ht="15.75" customHeight="1" x14ac:dyDescent="0.6">
      <c r="A41" t="s">
        <v>83</v>
      </c>
      <c r="B41">
        <v>754.9</v>
      </c>
      <c r="C41">
        <v>0.3</v>
      </c>
      <c r="D41">
        <v>96.2</v>
      </c>
      <c r="E41">
        <v>-8.7899999999999991</v>
      </c>
      <c r="F41">
        <v>842.61</v>
      </c>
      <c r="G41">
        <v>746.11</v>
      </c>
      <c r="H41">
        <v>62</v>
      </c>
      <c r="I41">
        <v>12.18</v>
      </c>
      <c r="J41">
        <v>746.11</v>
      </c>
      <c r="K41">
        <v>0</v>
      </c>
      <c r="L41">
        <v>0</v>
      </c>
      <c r="M41">
        <v>0</v>
      </c>
      <c r="N41">
        <v>0</v>
      </c>
      <c r="O41">
        <v>842.61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45.3</v>
      </c>
      <c r="Y41">
        <v>7</v>
      </c>
      <c r="Z41">
        <v>6</v>
      </c>
      <c r="AA41">
        <v>3</v>
      </c>
      <c r="AB41">
        <v>0</v>
      </c>
      <c r="AC41">
        <v>0</v>
      </c>
      <c r="AD41">
        <v>0</v>
      </c>
      <c r="AE41">
        <v>0</v>
      </c>
      <c r="AF41">
        <v>842.61</v>
      </c>
      <c r="AG41">
        <v>6</v>
      </c>
      <c r="AH41">
        <v>188.94</v>
      </c>
      <c r="AI41">
        <v>67.81</v>
      </c>
      <c r="AJ41">
        <v>188.06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397.8</v>
      </c>
      <c r="AQ41">
        <v>0</v>
      </c>
      <c r="AR41">
        <v>0</v>
      </c>
      <c r="AS41">
        <v>0</v>
      </c>
      <c r="AT41">
        <v>397.8</v>
      </c>
    </row>
    <row r="42" spans="1:46" ht="15.75" customHeight="1" x14ac:dyDescent="0.6">
      <c r="A42" t="s">
        <v>84</v>
      </c>
      <c r="B42">
        <v>501.15</v>
      </c>
      <c r="C42">
        <v>0</v>
      </c>
      <c r="D42">
        <v>64.540000000000006</v>
      </c>
      <c r="E42">
        <v>-4.78</v>
      </c>
      <c r="F42">
        <v>560.91</v>
      </c>
      <c r="G42">
        <v>496.37</v>
      </c>
      <c r="H42">
        <v>41</v>
      </c>
      <c r="I42">
        <v>12.22</v>
      </c>
      <c r="J42">
        <v>496.37</v>
      </c>
      <c r="K42">
        <v>0</v>
      </c>
      <c r="L42">
        <v>0</v>
      </c>
      <c r="M42">
        <v>0</v>
      </c>
      <c r="N42">
        <v>0</v>
      </c>
      <c r="O42">
        <v>560.91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514.70000000000005</v>
      </c>
      <c r="Y42">
        <v>38</v>
      </c>
      <c r="Z42">
        <v>102.7</v>
      </c>
      <c r="AA42">
        <v>4</v>
      </c>
      <c r="AB42">
        <v>0</v>
      </c>
      <c r="AC42">
        <v>0</v>
      </c>
      <c r="AD42">
        <v>0</v>
      </c>
      <c r="AE42">
        <v>0</v>
      </c>
      <c r="AF42">
        <v>560.91</v>
      </c>
      <c r="AG42">
        <v>102.7</v>
      </c>
      <c r="AH42">
        <v>210.65</v>
      </c>
      <c r="AI42">
        <v>12.37</v>
      </c>
      <c r="AJ42">
        <v>135.82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202.07</v>
      </c>
      <c r="AQ42">
        <v>0</v>
      </c>
      <c r="AR42">
        <v>0</v>
      </c>
      <c r="AS42">
        <v>0</v>
      </c>
      <c r="AT42">
        <v>202.07</v>
      </c>
    </row>
    <row r="43" spans="1:46" ht="15.75" customHeight="1" x14ac:dyDescent="0.6">
      <c r="A43" t="s">
        <v>85</v>
      </c>
      <c r="B43">
        <v>953.85</v>
      </c>
      <c r="C43">
        <v>0</v>
      </c>
      <c r="D43">
        <v>121.46</v>
      </c>
      <c r="E43">
        <v>-19.43</v>
      </c>
      <c r="F43">
        <v>1055.8800000000001</v>
      </c>
      <c r="G43">
        <v>934.42</v>
      </c>
      <c r="H43">
        <v>58</v>
      </c>
      <c r="I43">
        <v>16.45</v>
      </c>
      <c r="J43">
        <v>934.42</v>
      </c>
      <c r="K43">
        <v>0</v>
      </c>
      <c r="L43">
        <v>0</v>
      </c>
      <c r="M43">
        <v>0</v>
      </c>
      <c r="N43">
        <v>0</v>
      </c>
      <c r="O43">
        <v>1055.8800000000001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83.55</v>
      </c>
      <c r="Y43">
        <v>11</v>
      </c>
      <c r="Z43">
        <v>8.8000000000000007</v>
      </c>
      <c r="AA43">
        <v>5</v>
      </c>
      <c r="AB43">
        <v>0.02</v>
      </c>
      <c r="AC43">
        <v>2</v>
      </c>
      <c r="AD43">
        <v>0</v>
      </c>
      <c r="AE43">
        <v>0</v>
      </c>
      <c r="AF43">
        <v>1055.8800000000001</v>
      </c>
      <c r="AG43">
        <v>8.8000000000000007</v>
      </c>
      <c r="AH43">
        <v>405.83</v>
      </c>
      <c r="AI43">
        <v>112.32</v>
      </c>
      <c r="AJ43">
        <v>270.69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267.04000000000002</v>
      </c>
      <c r="AQ43">
        <v>0</v>
      </c>
      <c r="AR43">
        <v>0</v>
      </c>
      <c r="AS43">
        <v>0</v>
      </c>
      <c r="AT43">
        <v>267.04000000000002</v>
      </c>
    </row>
    <row r="44" spans="1:46" ht="15.75" customHeight="1" x14ac:dyDescent="0.6">
      <c r="A44" t="s">
        <v>86</v>
      </c>
      <c r="B44">
        <v>1116.4000000000001</v>
      </c>
      <c r="C44">
        <v>0.21</v>
      </c>
      <c r="D44">
        <v>143.62</v>
      </c>
      <c r="E44">
        <v>-7.87</v>
      </c>
      <c r="F44">
        <v>1252.3599999999999</v>
      </c>
      <c r="G44">
        <v>1108.53</v>
      </c>
      <c r="H44">
        <v>66</v>
      </c>
      <c r="I44">
        <v>16.920000000000002</v>
      </c>
      <c r="J44">
        <v>1108.53</v>
      </c>
      <c r="K44">
        <v>0</v>
      </c>
      <c r="L44">
        <v>0</v>
      </c>
      <c r="M44">
        <v>0</v>
      </c>
      <c r="N44">
        <v>0</v>
      </c>
      <c r="O44">
        <v>1252.3599999999999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60.2</v>
      </c>
      <c r="Y44">
        <v>10</v>
      </c>
      <c r="Z44">
        <v>5.4</v>
      </c>
      <c r="AA44">
        <v>2</v>
      </c>
      <c r="AB44">
        <v>0</v>
      </c>
      <c r="AC44">
        <v>0</v>
      </c>
      <c r="AD44">
        <v>0</v>
      </c>
      <c r="AE44">
        <v>0</v>
      </c>
      <c r="AF44">
        <v>1252.3599999999999</v>
      </c>
      <c r="AG44">
        <v>5.4</v>
      </c>
      <c r="AH44">
        <v>408.09</v>
      </c>
      <c r="AI44">
        <v>84.47</v>
      </c>
      <c r="AJ44">
        <v>467.42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292.38</v>
      </c>
      <c r="AQ44">
        <v>0</v>
      </c>
      <c r="AR44">
        <v>0</v>
      </c>
      <c r="AS44">
        <v>0</v>
      </c>
      <c r="AT44">
        <v>292.38</v>
      </c>
    </row>
    <row r="45" spans="1:46" ht="15.75" customHeight="1" x14ac:dyDescent="0.6">
      <c r="A45" t="s">
        <v>87</v>
      </c>
      <c r="B45">
        <v>1129.8499999999999</v>
      </c>
      <c r="C45">
        <v>0</v>
      </c>
      <c r="D45">
        <v>144.91999999999999</v>
      </c>
      <c r="E45">
        <v>-14.75</v>
      </c>
      <c r="F45">
        <v>1260.02</v>
      </c>
      <c r="G45">
        <v>1115.0999999999999</v>
      </c>
      <c r="H45">
        <v>68</v>
      </c>
      <c r="I45">
        <v>16.62</v>
      </c>
      <c r="J45">
        <v>1115.0999999999999</v>
      </c>
      <c r="K45">
        <v>0</v>
      </c>
      <c r="L45">
        <v>0</v>
      </c>
      <c r="M45">
        <v>0</v>
      </c>
      <c r="N45">
        <v>0</v>
      </c>
      <c r="O45">
        <v>1260.02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50.3</v>
      </c>
      <c r="Y45">
        <v>8</v>
      </c>
      <c r="Z45">
        <v>4.5</v>
      </c>
      <c r="AA45">
        <v>1</v>
      </c>
      <c r="AB45">
        <v>19.45</v>
      </c>
      <c r="AC45">
        <v>4</v>
      </c>
      <c r="AD45">
        <v>1.7</v>
      </c>
      <c r="AE45">
        <v>0</v>
      </c>
      <c r="AF45">
        <v>1260.02</v>
      </c>
      <c r="AG45">
        <v>6.2</v>
      </c>
      <c r="AH45">
        <v>340.32</v>
      </c>
      <c r="AI45">
        <v>256.39999999999998</v>
      </c>
      <c r="AJ45">
        <v>175.89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487.41</v>
      </c>
      <c r="AQ45">
        <v>0</v>
      </c>
      <c r="AR45">
        <v>0</v>
      </c>
      <c r="AS45">
        <v>0</v>
      </c>
      <c r="AT45">
        <v>487.41</v>
      </c>
    </row>
    <row r="46" spans="1:46" ht="15.75" customHeight="1" x14ac:dyDescent="0.6">
      <c r="A46" t="s">
        <v>88</v>
      </c>
      <c r="B46">
        <v>531.54999999999995</v>
      </c>
      <c r="C46">
        <v>0.13</v>
      </c>
      <c r="D46">
        <v>67.489999999999995</v>
      </c>
      <c r="E46">
        <v>-10.02</v>
      </c>
      <c r="F46">
        <v>589.15</v>
      </c>
      <c r="G46">
        <v>521.53</v>
      </c>
      <c r="H46">
        <v>31</v>
      </c>
      <c r="I46">
        <v>17.149999999999999</v>
      </c>
      <c r="J46">
        <v>521.53</v>
      </c>
      <c r="K46">
        <v>0</v>
      </c>
      <c r="L46">
        <v>0</v>
      </c>
      <c r="M46">
        <v>0</v>
      </c>
      <c r="N46">
        <v>0</v>
      </c>
      <c r="O46">
        <v>589.15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119.9</v>
      </c>
      <c r="Y46">
        <v>20</v>
      </c>
      <c r="Z46">
        <v>22.6</v>
      </c>
      <c r="AA46">
        <v>4</v>
      </c>
      <c r="AB46">
        <v>8.9499999999999993</v>
      </c>
      <c r="AC46">
        <v>1</v>
      </c>
      <c r="AD46">
        <v>1.7</v>
      </c>
      <c r="AE46">
        <v>2</v>
      </c>
      <c r="AF46">
        <v>589.15</v>
      </c>
      <c r="AG46">
        <v>24.2</v>
      </c>
      <c r="AH46">
        <v>235.68</v>
      </c>
      <c r="AI46">
        <v>69.099999999999994</v>
      </c>
      <c r="AJ46">
        <v>91.87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192.5</v>
      </c>
      <c r="AQ46">
        <v>0</v>
      </c>
      <c r="AR46">
        <v>0</v>
      </c>
      <c r="AS46">
        <v>0</v>
      </c>
      <c r="AT46">
        <v>192.5</v>
      </c>
    </row>
    <row r="47" spans="1:46" ht="15.75" customHeight="1" x14ac:dyDescent="0.6">
      <c r="A47" t="s">
        <v>89</v>
      </c>
      <c r="B47">
        <v>498.8</v>
      </c>
      <c r="C47">
        <v>0</v>
      </c>
      <c r="D47">
        <v>64.75</v>
      </c>
      <c r="E47">
        <v>-0.76</v>
      </c>
      <c r="F47">
        <v>562.79</v>
      </c>
      <c r="G47">
        <v>498.04</v>
      </c>
      <c r="H47">
        <v>29</v>
      </c>
      <c r="I47">
        <v>17.2</v>
      </c>
      <c r="J47">
        <v>498.04</v>
      </c>
      <c r="K47">
        <v>0</v>
      </c>
      <c r="L47">
        <v>0</v>
      </c>
      <c r="M47">
        <v>0</v>
      </c>
      <c r="N47">
        <v>0</v>
      </c>
      <c r="O47">
        <v>562.79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14.9</v>
      </c>
      <c r="Y47">
        <v>2</v>
      </c>
      <c r="Z47">
        <v>3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562.79</v>
      </c>
      <c r="AG47">
        <v>3</v>
      </c>
      <c r="AH47">
        <v>206.9</v>
      </c>
      <c r="AI47">
        <v>108.98</v>
      </c>
      <c r="AJ47">
        <v>170.31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76.599999999999994</v>
      </c>
      <c r="AQ47">
        <v>0</v>
      </c>
      <c r="AR47">
        <v>0</v>
      </c>
      <c r="AS47">
        <v>0</v>
      </c>
      <c r="AT47">
        <v>76.599999999999994</v>
      </c>
    </row>
    <row r="48" spans="1:46" ht="15.75" customHeight="1" x14ac:dyDescent="0.6">
      <c r="A48" t="s">
        <v>90</v>
      </c>
      <c r="B48">
        <v>979.6</v>
      </c>
      <c r="C48">
        <v>0.21</v>
      </c>
      <c r="D48">
        <v>125.19</v>
      </c>
      <c r="E48">
        <v>-12.71</v>
      </c>
      <c r="F48">
        <v>1092.29</v>
      </c>
      <c r="G48">
        <v>966.89</v>
      </c>
      <c r="H48">
        <v>57</v>
      </c>
      <c r="I48">
        <v>17.190000000000001</v>
      </c>
      <c r="J48">
        <v>966.89</v>
      </c>
      <c r="K48">
        <v>0</v>
      </c>
      <c r="L48">
        <v>0</v>
      </c>
      <c r="M48">
        <v>0</v>
      </c>
      <c r="N48">
        <v>0</v>
      </c>
      <c r="O48">
        <v>1092.29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44.7</v>
      </c>
      <c r="Y48">
        <v>7</v>
      </c>
      <c r="Z48">
        <v>4.5999999999999996</v>
      </c>
      <c r="AA48">
        <v>2</v>
      </c>
      <c r="AB48">
        <v>0</v>
      </c>
      <c r="AC48">
        <v>0</v>
      </c>
      <c r="AD48">
        <v>0</v>
      </c>
      <c r="AE48">
        <v>0</v>
      </c>
      <c r="AF48">
        <v>1092.29</v>
      </c>
      <c r="AG48">
        <v>4.5999999999999996</v>
      </c>
      <c r="AH48">
        <v>387.41</v>
      </c>
      <c r="AI48">
        <v>103</v>
      </c>
      <c r="AJ48">
        <v>155.55000000000001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446.33</v>
      </c>
      <c r="AQ48">
        <v>0</v>
      </c>
      <c r="AR48">
        <v>0</v>
      </c>
      <c r="AS48">
        <v>0</v>
      </c>
      <c r="AT48">
        <v>446.33</v>
      </c>
    </row>
    <row r="49" spans="1:46" ht="15.75" customHeight="1" x14ac:dyDescent="0.6">
      <c r="A49" t="s">
        <v>91</v>
      </c>
      <c r="B49">
        <v>716.15</v>
      </c>
      <c r="C49">
        <v>0.13</v>
      </c>
      <c r="D49">
        <v>90.28</v>
      </c>
      <c r="E49">
        <v>-19.2</v>
      </c>
      <c r="F49">
        <v>787.36</v>
      </c>
      <c r="G49">
        <v>696.95</v>
      </c>
      <c r="H49">
        <v>45</v>
      </c>
      <c r="I49">
        <v>15.91</v>
      </c>
      <c r="J49">
        <v>696.95</v>
      </c>
      <c r="K49">
        <v>0</v>
      </c>
      <c r="L49">
        <v>0</v>
      </c>
      <c r="M49">
        <v>0</v>
      </c>
      <c r="N49">
        <v>0</v>
      </c>
      <c r="O49">
        <v>787.36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58.7</v>
      </c>
      <c r="Y49">
        <v>7</v>
      </c>
      <c r="Z49">
        <v>8.1999999999999993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787.36</v>
      </c>
      <c r="AG49">
        <v>8.1999999999999993</v>
      </c>
      <c r="AH49">
        <v>341.43</v>
      </c>
      <c r="AI49">
        <v>33.17</v>
      </c>
      <c r="AJ49">
        <v>121.88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290.88</v>
      </c>
      <c r="AQ49">
        <v>0</v>
      </c>
      <c r="AR49">
        <v>0</v>
      </c>
      <c r="AS49">
        <v>0</v>
      </c>
      <c r="AT49">
        <v>290.88</v>
      </c>
    </row>
    <row r="50" spans="1:46" ht="15.75" customHeight="1" x14ac:dyDescent="0.6">
      <c r="A50" t="s">
        <v>92</v>
      </c>
      <c r="B50">
        <v>934.4</v>
      </c>
      <c r="C50">
        <v>0.13</v>
      </c>
      <c r="D50">
        <v>119.86</v>
      </c>
      <c r="E50">
        <v>-9.9700000000000006</v>
      </c>
      <c r="F50">
        <v>1044.42</v>
      </c>
      <c r="G50">
        <v>924.43</v>
      </c>
      <c r="H50">
        <v>63</v>
      </c>
      <c r="I50">
        <v>14.83</v>
      </c>
      <c r="J50">
        <v>924.43</v>
      </c>
      <c r="K50">
        <v>0</v>
      </c>
      <c r="L50">
        <v>0</v>
      </c>
      <c r="M50">
        <v>0</v>
      </c>
      <c r="N50">
        <v>0</v>
      </c>
      <c r="O50">
        <v>1044.42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65.900000000000006</v>
      </c>
      <c r="Y50">
        <v>11</v>
      </c>
      <c r="Z50">
        <v>7.1</v>
      </c>
      <c r="AA50">
        <v>7</v>
      </c>
      <c r="AB50">
        <v>114.1</v>
      </c>
      <c r="AC50">
        <v>15</v>
      </c>
      <c r="AD50">
        <v>12.2</v>
      </c>
      <c r="AE50">
        <v>0</v>
      </c>
      <c r="AF50">
        <v>1044.42</v>
      </c>
      <c r="AG50">
        <v>19.3</v>
      </c>
      <c r="AH50">
        <v>390.52</v>
      </c>
      <c r="AI50">
        <v>89.27</v>
      </c>
      <c r="AJ50">
        <v>145.66999999999999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418.96</v>
      </c>
      <c r="AQ50">
        <v>0</v>
      </c>
      <c r="AR50">
        <v>0</v>
      </c>
      <c r="AS50">
        <v>0</v>
      </c>
      <c r="AT50">
        <v>418.96</v>
      </c>
    </row>
    <row r="51" spans="1:46" ht="15.75" customHeight="1" x14ac:dyDescent="0.6">
      <c r="A51" t="s">
        <v>93</v>
      </c>
      <c r="B51">
        <v>858.35</v>
      </c>
      <c r="C51">
        <v>0.21</v>
      </c>
      <c r="D51">
        <v>108.73</v>
      </c>
      <c r="E51">
        <v>-17.8</v>
      </c>
      <c r="F51">
        <v>949.49</v>
      </c>
      <c r="G51">
        <v>840.55</v>
      </c>
      <c r="H51">
        <v>60</v>
      </c>
      <c r="I51">
        <v>14.31</v>
      </c>
      <c r="J51">
        <v>840.55</v>
      </c>
      <c r="K51">
        <v>0</v>
      </c>
      <c r="L51">
        <v>0</v>
      </c>
      <c r="M51">
        <v>0</v>
      </c>
      <c r="N51">
        <v>0</v>
      </c>
      <c r="O51">
        <v>949.49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3.91</v>
      </c>
      <c r="Y51">
        <v>4</v>
      </c>
      <c r="Z51">
        <v>0.5</v>
      </c>
      <c r="AA51">
        <v>1</v>
      </c>
      <c r="AB51">
        <v>0</v>
      </c>
      <c r="AC51">
        <v>0</v>
      </c>
      <c r="AD51">
        <v>0</v>
      </c>
      <c r="AE51">
        <v>0</v>
      </c>
      <c r="AF51">
        <v>949.49</v>
      </c>
      <c r="AG51">
        <v>0.5</v>
      </c>
      <c r="AH51">
        <v>330.68</v>
      </c>
      <c r="AI51">
        <v>153.47</v>
      </c>
      <c r="AJ51">
        <v>37.119999999999997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428.22</v>
      </c>
      <c r="AQ51">
        <v>0</v>
      </c>
      <c r="AR51">
        <v>0</v>
      </c>
      <c r="AS51">
        <v>0</v>
      </c>
      <c r="AT51">
        <v>428.22</v>
      </c>
    </row>
    <row r="52" spans="1:46" ht="15.75" customHeight="1" x14ac:dyDescent="0.6">
      <c r="A52" t="s">
        <v>94</v>
      </c>
      <c r="B52">
        <v>932.9</v>
      </c>
      <c r="C52">
        <v>0</v>
      </c>
      <c r="D52">
        <v>119.83</v>
      </c>
      <c r="E52">
        <v>-11.03</v>
      </c>
      <c r="F52">
        <v>1041.7</v>
      </c>
      <c r="G52">
        <v>921.87</v>
      </c>
      <c r="H52">
        <v>66</v>
      </c>
      <c r="I52">
        <v>14.13</v>
      </c>
      <c r="J52">
        <v>921.87</v>
      </c>
      <c r="K52">
        <v>0</v>
      </c>
      <c r="L52">
        <v>0</v>
      </c>
      <c r="M52">
        <v>0</v>
      </c>
      <c r="N52">
        <v>0</v>
      </c>
      <c r="O52">
        <v>1041.7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28.85</v>
      </c>
      <c r="Y52">
        <v>4</v>
      </c>
      <c r="Z52">
        <v>3.1</v>
      </c>
      <c r="AA52">
        <v>5</v>
      </c>
      <c r="AB52">
        <v>8.98</v>
      </c>
      <c r="AC52">
        <v>4</v>
      </c>
      <c r="AD52">
        <v>1</v>
      </c>
      <c r="AE52">
        <v>0</v>
      </c>
      <c r="AF52">
        <v>1041.7</v>
      </c>
      <c r="AG52">
        <v>4.0999999999999996</v>
      </c>
      <c r="AH52">
        <v>504.7</v>
      </c>
      <c r="AI52">
        <v>93.74</v>
      </c>
      <c r="AJ52">
        <v>89.33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353.93</v>
      </c>
      <c r="AQ52">
        <v>0</v>
      </c>
      <c r="AR52">
        <v>0</v>
      </c>
      <c r="AS52">
        <v>0</v>
      </c>
      <c r="AT52">
        <v>353.93</v>
      </c>
    </row>
    <row r="53" spans="1:46" ht="15.75" customHeight="1" x14ac:dyDescent="0.6">
      <c r="A53" t="s">
        <v>95</v>
      </c>
      <c r="B53">
        <v>717.45</v>
      </c>
      <c r="C53">
        <v>0.21</v>
      </c>
      <c r="D53">
        <v>91.22</v>
      </c>
      <c r="E53">
        <v>-11.9</v>
      </c>
      <c r="F53">
        <v>796.98</v>
      </c>
      <c r="G53">
        <v>705.55</v>
      </c>
      <c r="H53">
        <v>37</v>
      </c>
      <c r="I53">
        <v>19.39</v>
      </c>
      <c r="J53">
        <v>705.55</v>
      </c>
      <c r="K53">
        <v>0</v>
      </c>
      <c r="L53">
        <v>0</v>
      </c>
      <c r="M53">
        <v>0</v>
      </c>
      <c r="N53">
        <v>0</v>
      </c>
      <c r="O53">
        <v>796.98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265</v>
      </c>
      <c r="Y53">
        <v>40</v>
      </c>
      <c r="Z53">
        <v>36.9</v>
      </c>
      <c r="AA53">
        <v>17</v>
      </c>
      <c r="AB53">
        <v>12.45</v>
      </c>
      <c r="AC53">
        <v>2</v>
      </c>
      <c r="AD53">
        <v>1.7</v>
      </c>
      <c r="AE53">
        <v>2</v>
      </c>
      <c r="AF53">
        <v>796.98</v>
      </c>
      <c r="AG53">
        <v>38.700000000000003</v>
      </c>
      <c r="AH53">
        <v>156.13999999999999</v>
      </c>
      <c r="AI53">
        <v>149.34</v>
      </c>
      <c r="AJ53">
        <v>119.17</v>
      </c>
      <c r="AK53">
        <v>52.26</v>
      </c>
      <c r="AL53">
        <v>0</v>
      </c>
      <c r="AM53">
        <v>0</v>
      </c>
      <c r="AN53">
        <v>0</v>
      </c>
      <c r="AO53">
        <v>0</v>
      </c>
      <c r="AP53">
        <v>320.07</v>
      </c>
      <c r="AQ53">
        <v>0</v>
      </c>
      <c r="AR53">
        <v>0</v>
      </c>
      <c r="AS53">
        <v>0</v>
      </c>
      <c r="AT53">
        <v>320.07</v>
      </c>
    </row>
    <row r="54" spans="1:46" ht="15.75" customHeight="1" x14ac:dyDescent="0.6">
      <c r="A54" t="s">
        <v>96</v>
      </c>
      <c r="B54">
        <v>515.04999999999995</v>
      </c>
      <c r="C54">
        <v>0</v>
      </c>
      <c r="D54">
        <v>62.68</v>
      </c>
      <c r="E54">
        <v>-16.649999999999999</v>
      </c>
      <c r="F54">
        <v>561.08000000000004</v>
      </c>
      <c r="G54">
        <v>498.4</v>
      </c>
      <c r="H54">
        <v>27</v>
      </c>
      <c r="I54">
        <v>19.079999999999998</v>
      </c>
      <c r="J54">
        <v>498.4</v>
      </c>
      <c r="K54">
        <v>0</v>
      </c>
      <c r="L54">
        <v>0</v>
      </c>
      <c r="M54">
        <v>0</v>
      </c>
      <c r="N54">
        <v>0</v>
      </c>
      <c r="O54">
        <v>561.08000000000004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82.51</v>
      </c>
      <c r="Y54">
        <v>11</v>
      </c>
      <c r="Z54">
        <v>16</v>
      </c>
      <c r="AA54">
        <v>2</v>
      </c>
      <c r="AB54">
        <v>13.45</v>
      </c>
      <c r="AC54">
        <v>2</v>
      </c>
      <c r="AD54">
        <v>2.6</v>
      </c>
      <c r="AE54">
        <v>0</v>
      </c>
      <c r="AF54">
        <v>561.08000000000004</v>
      </c>
      <c r="AG54">
        <v>18.600000000000001</v>
      </c>
      <c r="AH54">
        <v>219.7</v>
      </c>
      <c r="AI54">
        <v>47.8</v>
      </c>
      <c r="AJ54">
        <v>52.32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241.26</v>
      </c>
      <c r="AQ54">
        <v>0</v>
      </c>
      <c r="AR54">
        <v>0</v>
      </c>
      <c r="AS54">
        <v>0</v>
      </c>
      <c r="AT54">
        <v>241.26</v>
      </c>
    </row>
    <row r="55" spans="1:46" ht="15.75" customHeight="1" x14ac:dyDescent="0.6">
      <c r="A55" t="s">
        <v>97</v>
      </c>
      <c r="B55">
        <v>549.6</v>
      </c>
      <c r="C55">
        <v>0.08</v>
      </c>
      <c r="D55">
        <v>70.97</v>
      </c>
      <c r="E55">
        <v>-2.25</v>
      </c>
      <c r="F55">
        <v>618.4</v>
      </c>
      <c r="G55">
        <v>547.35</v>
      </c>
      <c r="H55">
        <v>39</v>
      </c>
      <c r="I55">
        <v>14.09</v>
      </c>
      <c r="J55">
        <v>547.35</v>
      </c>
      <c r="K55">
        <v>0</v>
      </c>
      <c r="L55">
        <v>0</v>
      </c>
      <c r="M55">
        <v>0</v>
      </c>
      <c r="N55">
        <v>0</v>
      </c>
      <c r="O55">
        <v>618.4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79.2</v>
      </c>
      <c r="Y55">
        <v>9</v>
      </c>
      <c r="Z55">
        <v>14.4</v>
      </c>
      <c r="AA55">
        <v>1</v>
      </c>
      <c r="AB55">
        <v>0</v>
      </c>
      <c r="AC55">
        <v>0</v>
      </c>
      <c r="AD55">
        <v>0</v>
      </c>
      <c r="AE55">
        <v>0</v>
      </c>
      <c r="AF55">
        <v>618.4</v>
      </c>
      <c r="AG55">
        <v>14.4</v>
      </c>
      <c r="AH55">
        <v>255.81</v>
      </c>
      <c r="AI55">
        <v>75.88</v>
      </c>
      <c r="AJ55">
        <v>78.209999999999994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208.5</v>
      </c>
      <c r="AQ55">
        <v>0</v>
      </c>
      <c r="AR55">
        <v>0</v>
      </c>
      <c r="AS55">
        <v>0</v>
      </c>
      <c r="AT55">
        <v>208.5</v>
      </c>
    </row>
    <row r="56" spans="1:46" ht="15.75" customHeight="1" x14ac:dyDescent="0.6">
      <c r="A56" t="s">
        <v>98</v>
      </c>
      <c r="B56">
        <v>839.45</v>
      </c>
      <c r="C56">
        <v>0.13</v>
      </c>
      <c r="D56">
        <v>107.69</v>
      </c>
      <c r="E56">
        <v>-8.91</v>
      </c>
      <c r="F56">
        <v>938.36</v>
      </c>
      <c r="G56">
        <v>830.54</v>
      </c>
      <c r="H56">
        <v>63</v>
      </c>
      <c r="I56">
        <v>13.32</v>
      </c>
      <c r="J56">
        <v>830.54</v>
      </c>
      <c r="K56">
        <v>0</v>
      </c>
      <c r="L56">
        <v>0</v>
      </c>
      <c r="M56">
        <v>0</v>
      </c>
      <c r="N56">
        <v>0</v>
      </c>
      <c r="O56">
        <v>938.36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61.9</v>
      </c>
      <c r="Y56">
        <v>11</v>
      </c>
      <c r="Z56">
        <v>7.4</v>
      </c>
      <c r="AA56">
        <v>3</v>
      </c>
      <c r="AB56">
        <v>0</v>
      </c>
      <c r="AC56">
        <v>0</v>
      </c>
      <c r="AD56">
        <v>0</v>
      </c>
      <c r="AE56">
        <v>0</v>
      </c>
      <c r="AF56">
        <v>938.36</v>
      </c>
      <c r="AG56">
        <v>7.4</v>
      </c>
      <c r="AH56">
        <v>301.93</v>
      </c>
      <c r="AI56">
        <v>69.61</v>
      </c>
      <c r="AJ56">
        <v>193.99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372.83</v>
      </c>
      <c r="AQ56">
        <v>0</v>
      </c>
      <c r="AR56">
        <v>0</v>
      </c>
      <c r="AS56">
        <v>0</v>
      </c>
      <c r="AT56">
        <v>372.83</v>
      </c>
    </row>
    <row r="57" spans="1:46" ht="15.75" customHeight="1" x14ac:dyDescent="0.6">
      <c r="A57" t="s">
        <v>99</v>
      </c>
      <c r="B57">
        <v>753.65</v>
      </c>
      <c r="C57">
        <v>0.49</v>
      </c>
      <c r="D57">
        <v>96.02</v>
      </c>
      <c r="E57">
        <v>-5.55</v>
      </c>
      <c r="F57">
        <v>844.61</v>
      </c>
      <c r="G57">
        <v>748.1</v>
      </c>
      <c r="H57">
        <v>56</v>
      </c>
      <c r="I57">
        <v>13.46</v>
      </c>
      <c r="J57">
        <v>748.1</v>
      </c>
      <c r="K57">
        <v>0</v>
      </c>
      <c r="L57">
        <v>0</v>
      </c>
      <c r="M57">
        <v>0</v>
      </c>
      <c r="N57">
        <v>0</v>
      </c>
      <c r="O57">
        <v>844.61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91.7</v>
      </c>
      <c r="Y57">
        <v>14</v>
      </c>
      <c r="Z57">
        <v>12.2</v>
      </c>
      <c r="AA57">
        <v>11</v>
      </c>
      <c r="AB57">
        <v>122.7</v>
      </c>
      <c r="AC57">
        <v>31</v>
      </c>
      <c r="AD57">
        <v>16.3</v>
      </c>
      <c r="AE57">
        <v>0</v>
      </c>
      <c r="AF57">
        <v>844.61</v>
      </c>
      <c r="AG57">
        <v>28.4</v>
      </c>
      <c r="AH57">
        <v>323.14999999999998</v>
      </c>
      <c r="AI57">
        <v>83.28</v>
      </c>
      <c r="AJ57">
        <v>198.88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239.3</v>
      </c>
      <c r="AQ57">
        <v>0</v>
      </c>
      <c r="AR57">
        <v>0</v>
      </c>
      <c r="AS57">
        <v>0</v>
      </c>
      <c r="AT57">
        <v>239.3</v>
      </c>
    </row>
    <row r="58" spans="1:46" ht="15.75" customHeight="1" x14ac:dyDescent="0.6">
      <c r="A58" t="s">
        <v>100</v>
      </c>
      <c r="B58">
        <v>660.85</v>
      </c>
      <c r="C58">
        <v>0</v>
      </c>
      <c r="D58">
        <v>80.25</v>
      </c>
      <c r="E58">
        <v>-3.5</v>
      </c>
      <c r="F58">
        <v>737.6</v>
      </c>
      <c r="G58">
        <v>657.35</v>
      </c>
      <c r="H58">
        <v>43</v>
      </c>
      <c r="I58">
        <v>15.37</v>
      </c>
      <c r="J58">
        <v>657.35</v>
      </c>
      <c r="K58">
        <v>0</v>
      </c>
      <c r="L58">
        <v>0</v>
      </c>
      <c r="M58">
        <v>0</v>
      </c>
      <c r="N58">
        <v>0</v>
      </c>
      <c r="O58">
        <v>737.6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68.900000000000006</v>
      </c>
      <c r="Y58">
        <v>13</v>
      </c>
      <c r="Z58">
        <v>10.4</v>
      </c>
      <c r="AA58">
        <v>4</v>
      </c>
      <c r="AB58">
        <v>28.4</v>
      </c>
      <c r="AC58">
        <v>5</v>
      </c>
      <c r="AD58">
        <v>4.3</v>
      </c>
      <c r="AE58">
        <v>0</v>
      </c>
      <c r="AF58">
        <v>737.6</v>
      </c>
      <c r="AG58">
        <v>14.7</v>
      </c>
      <c r="AH58">
        <v>223.78</v>
      </c>
      <c r="AI58">
        <v>88.65</v>
      </c>
      <c r="AJ58">
        <v>273.11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152.06</v>
      </c>
      <c r="AQ58">
        <v>0</v>
      </c>
      <c r="AR58">
        <v>0</v>
      </c>
      <c r="AS58">
        <v>0</v>
      </c>
      <c r="AT58">
        <v>152.06</v>
      </c>
    </row>
    <row r="59" spans="1:46" ht="15.75" customHeight="1" x14ac:dyDescent="0.6">
      <c r="A59" t="s">
        <v>101</v>
      </c>
      <c r="B59">
        <v>854.25</v>
      </c>
      <c r="C59">
        <v>0</v>
      </c>
      <c r="D59">
        <v>109.62</v>
      </c>
      <c r="E59">
        <v>-11.44</v>
      </c>
      <c r="F59">
        <v>952.43</v>
      </c>
      <c r="G59">
        <v>842.81</v>
      </c>
      <c r="H59">
        <v>53</v>
      </c>
      <c r="I59">
        <v>16.12</v>
      </c>
      <c r="J59">
        <v>842.81</v>
      </c>
      <c r="K59">
        <v>0</v>
      </c>
      <c r="L59">
        <v>0</v>
      </c>
      <c r="M59">
        <v>0</v>
      </c>
      <c r="N59">
        <v>0</v>
      </c>
      <c r="O59">
        <v>952.43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66.900000000000006</v>
      </c>
      <c r="Y59">
        <v>13</v>
      </c>
      <c r="Z59">
        <v>7.8</v>
      </c>
      <c r="AA59">
        <v>2</v>
      </c>
      <c r="AB59">
        <v>17.899999999999999</v>
      </c>
      <c r="AC59">
        <v>2</v>
      </c>
      <c r="AD59">
        <v>2.1</v>
      </c>
      <c r="AE59">
        <v>0</v>
      </c>
      <c r="AF59">
        <v>952.43</v>
      </c>
      <c r="AG59">
        <v>9.9</v>
      </c>
      <c r="AH59">
        <v>397.92</v>
      </c>
      <c r="AI59">
        <v>38.25</v>
      </c>
      <c r="AJ59">
        <v>228.65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287.61</v>
      </c>
      <c r="AQ59">
        <v>0</v>
      </c>
      <c r="AR59">
        <v>0</v>
      </c>
      <c r="AS59">
        <v>0</v>
      </c>
      <c r="AT59">
        <v>287.61</v>
      </c>
    </row>
    <row r="60" spans="1:46" ht="15.75" customHeight="1" x14ac:dyDescent="0.6">
      <c r="A60" t="s">
        <v>102</v>
      </c>
      <c r="B60">
        <v>629</v>
      </c>
      <c r="C60">
        <v>0</v>
      </c>
      <c r="D60">
        <v>80.28</v>
      </c>
      <c r="E60">
        <v>-11.73</v>
      </c>
      <c r="F60">
        <v>697.55</v>
      </c>
      <c r="G60">
        <v>617.27</v>
      </c>
      <c r="H60">
        <v>40</v>
      </c>
      <c r="I60">
        <v>15.72</v>
      </c>
      <c r="J60">
        <v>617.27</v>
      </c>
      <c r="K60">
        <v>0</v>
      </c>
      <c r="L60">
        <v>0</v>
      </c>
      <c r="M60">
        <v>0</v>
      </c>
      <c r="N60">
        <v>0</v>
      </c>
      <c r="O60">
        <v>697.55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118.2</v>
      </c>
      <c r="Y60">
        <v>19</v>
      </c>
      <c r="Z60">
        <v>18.8</v>
      </c>
      <c r="AA60">
        <v>12</v>
      </c>
      <c r="AB60">
        <v>2.95</v>
      </c>
      <c r="AC60">
        <v>1</v>
      </c>
      <c r="AD60">
        <v>0.5</v>
      </c>
      <c r="AE60">
        <v>1</v>
      </c>
      <c r="AF60">
        <v>697.55</v>
      </c>
      <c r="AG60">
        <v>19.3</v>
      </c>
      <c r="AH60">
        <v>212.85</v>
      </c>
      <c r="AI60">
        <v>98.71</v>
      </c>
      <c r="AJ60">
        <v>88.03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297.95999999999998</v>
      </c>
      <c r="AQ60">
        <v>0</v>
      </c>
      <c r="AR60">
        <v>0</v>
      </c>
      <c r="AS60">
        <v>0</v>
      </c>
      <c r="AT60">
        <v>297.95999999999998</v>
      </c>
    </row>
    <row r="61" spans="1:46" ht="15.75" customHeight="1" x14ac:dyDescent="0.6">
      <c r="A61" t="s">
        <v>103</v>
      </c>
      <c r="B61">
        <v>680.45</v>
      </c>
      <c r="C61">
        <v>0</v>
      </c>
      <c r="D61">
        <v>85.01</v>
      </c>
      <c r="E61">
        <v>-26.52</v>
      </c>
      <c r="F61">
        <v>738.94</v>
      </c>
      <c r="G61">
        <v>653.92999999999995</v>
      </c>
      <c r="H61">
        <v>31</v>
      </c>
      <c r="I61">
        <v>21.95</v>
      </c>
      <c r="J61">
        <v>653.92999999999995</v>
      </c>
      <c r="K61">
        <v>0</v>
      </c>
      <c r="L61">
        <v>0</v>
      </c>
      <c r="M61">
        <v>0</v>
      </c>
      <c r="N61">
        <v>0</v>
      </c>
      <c r="O61">
        <v>738.94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59.2</v>
      </c>
      <c r="Y61">
        <v>11</v>
      </c>
      <c r="Z61">
        <v>8.6999999999999993</v>
      </c>
      <c r="AA61">
        <v>6</v>
      </c>
      <c r="AB61">
        <v>0</v>
      </c>
      <c r="AC61">
        <v>0</v>
      </c>
      <c r="AD61">
        <v>0</v>
      </c>
      <c r="AE61">
        <v>1</v>
      </c>
      <c r="AF61">
        <v>738.94</v>
      </c>
      <c r="AG61">
        <v>8.6999999999999993</v>
      </c>
      <c r="AH61">
        <v>258.38</v>
      </c>
      <c r="AI61">
        <v>50.63</v>
      </c>
      <c r="AJ61">
        <v>70.17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359.76</v>
      </c>
      <c r="AQ61">
        <v>0</v>
      </c>
      <c r="AR61">
        <v>0</v>
      </c>
      <c r="AS61">
        <v>0</v>
      </c>
      <c r="AT61">
        <v>359.76</v>
      </c>
    </row>
    <row r="62" spans="1:46" ht="15.75" customHeight="1" x14ac:dyDescent="0.6">
      <c r="A62" t="s">
        <v>104</v>
      </c>
      <c r="B62">
        <v>970.15</v>
      </c>
      <c r="C62">
        <v>0</v>
      </c>
      <c r="D62">
        <v>124.19</v>
      </c>
      <c r="E62">
        <v>-14.86</v>
      </c>
      <c r="F62">
        <v>1079.48</v>
      </c>
      <c r="G62">
        <v>955.29</v>
      </c>
      <c r="H62">
        <v>62</v>
      </c>
      <c r="I62">
        <v>15.65</v>
      </c>
      <c r="J62">
        <v>955.29</v>
      </c>
      <c r="K62">
        <v>0</v>
      </c>
      <c r="L62">
        <v>0</v>
      </c>
      <c r="M62">
        <v>0</v>
      </c>
      <c r="N62">
        <v>0</v>
      </c>
      <c r="O62">
        <v>1079.48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549.25</v>
      </c>
      <c r="Y62">
        <v>49</v>
      </c>
      <c r="Z62">
        <v>56.6</v>
      </c>
      <c r="AA62">
        <v>14</v>
      </c>
      <c r="AB62">
        <v>18.899999999999999</v>
      </c>
      <c r="AC62">
        <v>3</v>
      </c>
      <c r="AD62">
        <v>1.9</v>
      </c>
      <c r="AE62">
        <v>0</v>
      </c>
      <c r="AF62">
        <v>1079.48</v>
      </c>
      <c r="AG62">
        <v>58.6</v>
      </c>
      <c r="AH62">
        <v>310.45999999999998</v>
      </c>
      <c r="AI62">
        <v>101.7</v>
      </c>
      <c r="AJ62">
        <v>141.63999999999999</v>
      </c>
      <c r="AK62">
        <v>0</v>
      </c>
      <c r="AL62">
        <v>0</v>
      </c>
      <c r="AM62">
        <v>0</v>
      </c>
      <c r="AN62">
        <v>0</v>
      </c>
      <c r="AO62">
        <v>38.450000000000003</v>
      </c>
      <c r="AP62">
        <v>487.23</v>
      </c>
      <c r="AQ62">
        <v>0</v>
      </c>
      <c r="AR62">
        <v>0</v>
      </c>
      <c r="AS62">
        <v>0</v>
      </c>
      <c r="AT62">
        <v>487.23</v>
      </c>
    </row>
    <row r="63" spans="1:46" ht="15.75" customHeight="1" x14ac:dyDescent="0.6">
      <c r="A63" t="s">
        <v>105</v>
      </c>
      <c r="B63">
        <v>701.2</v>
      </c>
      <c r="C63">
        <v>0</v>
      </c>
      <c r="D63">
        <v>90.26</v>
      </c>
      <c r="E63">
        <v>-6.93</v>
      </c>
      <c r="F63">
        <v>784.53</v>
      </c>
      <c r="G63">
        <v>694.27</v>
      </c>
      <c r="H63">
        <v>47</v>
      </c>
      <c r="I63">
        <v>14.92</v>
      </c>
      <c r="J63">
        <v>694.27</v>
      </c>
      <c r="K63">
        <v>0</v>
      </c>
      <c r="L63">
        <v>0</v>
      </c>
      <c r="M63">
        <v>0</v>
      </c>
      <c r="N63">
        <v>0</v>
      </c>
      <c r="O63">
        <v>784.53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71.849999999999994</v>
      </c>
      <c r="Y63">
        <v>13</v>
      </c>
      <c r="Z63">
        <v>10.199999999999999</v>
      </c>
      <c r="AA63">
        <v>5</v>
      </c>
      <c r="AB63">
        <v>13.75</v>
      </c>
      <c r="AC63">
        <v>2</v>
      </c>
      <c r="AD63">
        <v>2</v>
      </c>
      <c r="AE63">
        <v>0</v>
      </c>
      <c r="AF63">
        <v>784.53</v>
      </c>
      <c r="AG63">
        <v>12.2</v>
      </c>
      <c r="AH63">
        <v>301.73</v>
      </c>
      <c r="AI63">
        <v>89.66</v>
      </c>
      <c r="AJ63">
        <v>74.41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318.73</v>
      </c>
      <c r="AQ63">
        <v>0</v>
      </c>
      <c r="AR63">
        <v>0</v>
      </c>
      <c r="AS63">
        <v>0</v>
      </c>
      <c r="AT63">
        <v>318.73</v>
      </c>
    </row>
    <row r="64" spans="1:46" ht="15.75" customHeight="1" x14ac:dyDescent="0.6">
      <c r="A64" t="s">
        <v>106</v>
      </c>
      <c r="B64">
        <v>1012.15</v>
      </c>
      <c r="C64">
        <v>0.05</v>
      </c>
      <c r="D64">
        <v>129.53</v>
      </c>
      <c r="E64">
        <v>-4.6900000000000004</v>
      </c>
      <c r="F64">
        <v>1137.04</v>
      </c>
      <c r="G64">
        <v>1007.46</v>
      </c>
      <c r="H64">
        <v>45</v>
      </c>
      <c r="I64">
        <v>22.49</v>
      </c>
      <c r="J64">
        <v>1007.46</v>
      </c>
      <c r="K64">
        <v>0</v>
      </c>
      <c r="L64">
        <v>0</v>
      </c>
      <c r="M64">
        <v>0</v>
      </c>
      <c r="N64">
        <v>0</v>
      </c>
      <c r="O64">
        <v>1137.04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62.75</v>
      </c>
      <c r="Y64">
        <v>7</v>
      </c>
      <c r="Z64">
        <v>6.2</v>
      </c>
      <c r="AA64">
        <v>4</v>
      </c>
      <c r="AB64">
        <v>0</v>
      </c>
      <c r="AC64">
        <v>0</v>
      </c>
      <c r="AD64">
        <v>0</v>
      </c>
      <c r="AE64">
        <v>0</v>
      </c>
      <c r="AF64">
        <v>1137.04</v>
      </c>
      <c r="AG64">
        <v>6.2</v>
      </c>
      <c r="AH64">
        <v>202.32</v>
      </c>
      <c r="AI64">
        <v>544.82000000000005</v>
      </c>
      <c r="AJ64">
        <v>154.74</v>
      </c>
      <c r="AK64">
        <v>35.99</v>
      </c>
      <c r="AL64">
        <v>0</v>
      </c>
      <c r="AM64">
        <v>0</v>
      </c>
      <c r="AN64">
        <v>0</v>
      </c>
      <c r="AO64">
        <v>0</v>
      </c>
      <c r="AP64">
        <v>199.17</v>
      </c>
      <c r="AQ64">
        <v>0</v>
      </c>
      <c r="AR64">
        <v>0</v>
      </c>
      <c r="AS64">
        <v>0</v>
      </c>
      <c r="AT64">
        <v>199.17</v>
      </c>
    </row>
    <row r="65" spans="1:46" ht="15.75" customHeight="1" x14ac:dyDescent="0.6">
      <c r="A65" t="s">
        <v>107</v>
      </c>
      <c r="B65">
        <v>948.9</v>
      </c>
      <c r="C65">
        <v>0</v>
      </c>
      <c r="D65">
        <v>121.7</v>
      </c>
      <c r="E65">
        <v>-12.93</v>
      </c>
      <c r="F65">
        <v>1057.67</v>
      </c>
      <c r="G65">
        <v>935.97</v>
      </c>
      <c r="H65">
        <v>64</v>
      </c>
      <c r="I65">
        <v>14.83</v>
      </c>
      <c r="J65">
        <v>935.97</v>
      </c>
      <c r="K65">
        <v>0</v>
      </c>
      <c r="L65">
        <v>0</v>
      </c>
      <c r="M65">
        <v>0</v>
      </c>
      <c r="N65">
        <v>0</v>
      </c>
      <c r="O65">
        <v>1057.67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88.6</v>
      </c>
      <c r="Y65">
        <v>18</v>
      </c>
      <c r="Z65">
        <v>9.3000000000000007</v>
      </c>
      <c r="AA65">
        <v>4</v>
      </c>
      <c r="AB65">
        <v>0</v>
      </c>
      <c r="AC65">
        <v>0</v>
      </c>
      <c r="AD65">
        <v>0</v>
      </c>
      <c r="AE65">
        <v>0</v>
      </c>
      <c r="AF65">
        <v>1057.67</v>
      </c>
      <c r="AG65">
        <v>9.3000000000000007</v>
      </c>
      <c r="AH65">
        <v>382.35</v>
      </c>
      <c r="AI65">
        <v>72.540000000000006</v>
      </c>
      <c r="AJ65">
        <v>190.7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412.08</v>
      </c>
      <c r="AQ65">
        <v>0</v>
      </c>
      <c r="AR65">
        <v>0</v>
      </c>
      <c r="AS65">
        <v>0</v>
      </c>
      <c r="AT65">
        <v>412.08</v>
      </c>
    </row>
    <row r="66" spans="1:46" ht="15.75" customHeight="1" x14ac:dyDescent="0.6">
      <c r="A66" t="s">
        <v>108</v>
      </c>
      <c r="B66">
        <v>947.7</v>
      </c>
      <c r="C66">
        <v>0</v>
      </c>
      <c r="D66">
        <v>121.68</v>
      </c>
      <c r="E66">
        <v>-11.9</v>
      </c>
      <c r="F66">
        <v>1057.48</v>
      </c>
      <c r="G66">
        <v>935.8</v>
      </c>
      <c r="H66">
        <v>65</v>
      </c>
      <c r="I66">
        <v>14.58</v>
      </c>
      <c r="J66">
        <v>935.8</v>
      </c>
      <c r="K66">
        <v>0</v>
      </c>
      <c r="L66">
        <v>0</v>
      </c>
      <c r="M66">
        <v>0</v>
      </c>
      <c r="N66">
        <v>0</v>
      </c>
      <c r="O66">
        <v>1057.48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78.75</v>
      </c>
      <c r="Y66">
        <v>13</v>
      </c>
      <c r="Z66">
        <v>8.3000000000000007</v>
      </c>
      <c r="AA66">
        <v>5</v>
      </c>
      <c r="AB66">
        <v>0</v>
      </c>
      <c r="AC66">
        <v>0</v>
      </c>
      <c r="AD66">
        <v>0</v>
      </c>
      <c r="AE66">
        <v>0</v>
      </c>
      <c r="AF66">
        <v>1057.48</v>
      </c>
      <c r="AG66">
        <v>8.3000000000000007</v>
      </c>
      <c r="AH66">
        <v>439.97</v>
      </c>
      <c r="AI66">
        <v>106.28</v>
      </c>
      <c r="AJ66">
        <v>185.72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325.51</v>
      </c>
      <c r="AQ66">
        <v>0</v>
      </c>
      <c r="AR66">
        <v>0</v>
      </c>
      <c r="AS66">
        <v>0</v>
      </c>
      <c r="AT66">
        <v>325.51</v>
      </c>
    </row>
    <row r="67" spans="1:46" ht="15.75" customHeight="1" x14ac:dyDescent="0.6">
      <c r="A67" t="s">
        <v>109</v>
      </c>
      <c r="B67">
        <v>779.7</v>
      </c>
      <c r="C67">
        <v>0</v>
      </c>
      <c r="D67">
        <v>100.05</v>
      </c>
      <c r="E67">
        <v>-10.33</v>
      </c>
      <c r="F67">
        <v>869.42</v>
      </c>
      <c r="G67">
        <v>769.37</v>
      </c>
      <c r="H67">
        <v>47</v>
      </c>
      <c r="I67">
        <v>16.59</v>
      </c>
      <c r="J67">
        <v>769.37</v>
      </c>
      <c r="K67">
        <v>0</v>
      </c>
      <c r="L67">
        <v>0</v>
      </c>
      <c r="M67">
        <v>0</v>
      </c>
      <c r="N67">
        <v>0</v>
      </c>
      <c r="O67">
        <v>869.42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103.15</v>
      </c>
      <c r="Y67">
        <v>16</v>
      </c>
      <c r="Z67">
        <v>13.2</v>
      </c>
      <c r="AA67">
        <v>11</v>
      </c>
      <c r="AB67">
        <v>30.85</v>
      </c>
      <c r="AC67">
        <v>5</v>
      </c>
      <c r="AD67">
        <v>4</v>
      </c>
      <c r="AE67">
        <v>2</v>
      </c>
      <c r="AF67">
        <v>869.42</v>
      </c>
      <c r="AG67">
        <v>17.2</v>
      </c>
      <c r="AH67">
        <v>284.02</v>
      </c>
      <c r="AI67">
        <v>86.67</v>
      </c>
      <c r="AJ67">
        <v>132.78</v>
      </c>
      <c r="AK67">
        <v>0</v>
      </c>
      <c r="AL67">
        <v>0</v>
      </c>
      <c r="AM67">
        <v>0</v>
      </c>
      <c r="AN67">
        <v>0</v>
      </c>
      <c r="AO67">
        <v>45.85</v>
      </c>
      <c r="AP67">
        <v>320.10000000000002</v>
      </c>
      <c r="AQ67">
        <v>0</v>
      </c>
      <c r="AR67">
        <v>0</v>
      </c>
      <c r="AS67">
        <v>0</v>
      </c>
      <c r="AT67">
        <v>320.10000000000002</v>
      </c>
    </row>
    <row r="68" spans="1:46" ht="15.75" customHeight="1" x14ac:dyDescent="0.6">
      <c r="A68" t="s">
        <v>110</v>
      </c>
      <c r="B68">
        <v>461.15</v>
      </c>
      <c r="C68">
        <v>0.05</v>
      </c>
      <c r="D68">
        <v>57.96</v>
      </c>
      <c r="E68">
        <v>-14.29</v>
      </c>
      <c r="F68">
        <v>504.87</v>
      </c>
      <c r="G68">
        <v>446.86</v>
      </c>
      <c r="H68">
        <v>29</v>
      </c>
      <c r="I68">
        <v>15.9</v>
      </c>
      <c r="J68">
        <v>446.86</v>
      </c>
      <c r="K68">
        <v>0</v>
      </c>
      <c r="L68">
        <v>0</v>
      </c>
      <c r="M68">
        <v>0</v>
      </c>
      <c r="N68">
        <v>0</v>
      </c>
      <c r="O68">
        <v>504.87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59.7</v>
      </c>
      <c r="Y68">
        <v>12</v>
      </c>
      <c r="Z68">
        <v>12.9</v>
      </c>
      <c r="AA68">
        <v>3</v>
      </c>
      <c r="AB68">
        <v>0</v>
      </c>
      <c r="AC68">
        <v>0</v>
      </c>
      <c r="AD68">
        <v>0</v>
      </c>
      <c r="AE68">
        <v>1</v>
      </c>
      <c r="AF68">
        <v>504.87</v>
      </c>
      <c r="AG68">
        <v>12.9</v>
      </c>
      <c r="AH68">
        <v>187.58</v>
      </c>
      <c r="AI68">
        <v>10.11</v>
      </c>
      <c r="AJ68">
        <v>86.55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220.63</v>
      </c>
      <c r="AQ68">
        <v>0</v>
      </c>
      <c r="AR68">
        <v>0</v>
      </c>
      <c r="AS68">
        <v>0</v>
      </c>
      <c r="AT68">
        <v>220.63</v>
      </c>
    </row>
    <row r="69" spans="1:46" ht="15.75" customHeight="1" x14ac:dyDescent="0.6">
      <c r="A69" t="s">
        <v>111</v>
      </c>
      <c r="B69">
        <v>802.05</v>
      </c>
      <c r="C69">
        <v>0.13</v>
      </c>
      <c r="D69">
        <v>103.19</v>
      </c>
      <c r="E69">
        <v>-5.87</v>
      </c>
      <c r="F69">
        <v>899.5</v>
      </c>
      <c r="G69">
        <v>796.18</v>
      </c>
      <c r="H69">
        <v>57</v>
      </c>
      <c r="I69">
        <v>14.07</v>
      </c>
      <c r="J69">
        <v>796.18</v>
      </c>
      <c r="K69">
        <v>0</v>
      </c>
      <c r="L69">
        <v>0</v>
      </c>
      <c r="M69">
        <v>0</v>
      </c>
      <c r="N69">
        <v>0</v>
      </c>
      <c r="O69">
        <v>899.5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433.85</v>
      </c>
      <c r="Y69">
        <v>37</v>
      </c>
      <c r="Z69">
        <v>54.1</v>
      </c>
      <c r="AA69">
        <v>5</v>
      </c>
      <c r="AB69">
        <v>0</v>
      </c>
      <c r="AC69">
        <v>0</v>
      </c>
      <c r="AD69">
        <v>0</v>
      </c>
      <c r="AE69">
        <v>0</v>
      </c>
      <c r="AF69">
        <v>899.5</v>
      </c>
      <c r="AG69">
        <v>54.1</v>
      </c>
      <c r="AH69">
        <v>425.19</v>
      </c>
      <c r="AI69">
        <v>109.1</v>
      </c>
      <c r="AJ69">
        <v>72.540000000000006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292.67</v>
      </c>
      <c r="AQ69">
        <v>0</v>
      </c>
      <c r="AR69">
        <v>0</v>
      </c>
      <c r="AS69">
        <v>0</v>
      </c>
      <c r="AT69">
        <v>292.67</v>
      </c>
    </row>
    <row r="70" spans="1:46" ht="15.75" customHeight="1" x14ac:dyDescent="0.6">
      <c r="A70" t="s">
        <v>112</v>
      </c>
      <c r="B70">
        <v>847.5</v>
      </c>
      <c r="C70">
        <v>0</v>
      </c>
      <c r="D70">
        <v>109.36</v>
      </c>
      <c r="E70">
        <v>-6.37</v>
      </c>
      <c r="F70">
        <v>950.49</v>
      </c>
      <c r="G70">
        <v>841.13</v>
      </c>
      <c r="H70">
        <v>54</v>
      </c>
      <c r="I70">
        <v>15.69</v>
      </c>
      <c r="J70">
        <v>841.13</v>
      </c>
      <c r="K70">
        <v>0</v>
      </c>
      <c r="L70">
        <v>0</v>
      </c>
      <c r="M70">
        <v>0</v>
      </c>
      <c r="N70">
        <v>0</v>
      </c>
      <c r="O70">
        <v>950.49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35.85</v>
      </c>
      <c r="Y70">
        <v>4</v>
      </c>
      <c r="Z70">
        <v>4.2</v>
      </c>
      <c r="AA70">
        <v>2</v>
      </c>
      <c r="AB70">
        <v>2.5</v>
      </c>
      <c r="AC70">
        <v>1</v>
      </c>
      <c r="AD70">
        <v>0.3</v>
      </c>
      <c r="AE70">
        <v>0</v>
      </c>
      <c r="AF70">
        <v>950.49</v>
      </c>
      <c r="AG70">
        <v>4.5</v>
      </c>
      <c r="AH70">
        <v>309.11</v>
      </c>
      <c r="AI70">
        <v>142.44</v>
      </c>
      <c r="AJ70">
        <v>124.3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374.64</v>
      </c>
      <c r="AQ70">
        <v>0</v>
      </c>
      <c r="AR70">
        <v>0</v>
      </c>
      <c r="AS70">
        <v>0</v>
      </c>
      <c r="AT70">
        <v>374.64</v>
      </c>
    </row>
    <row r="71" spans="1:46" ht="15.75" customHeight="1" x14ac:dyDescent="0.6">
      <c r="A71" t="s">
        <v>113</v>
      </c>
      <c r="B71">
        <v>1576.05</v>
      </c>
      <c r="C71">
        <v>0.46</v>
      </c>
      <c r="D71">
        <v>200.54</v>
      </c>
      <c r="E71">
        <v>-24.74</v>
      </c>
      <c r="F71">
        <v>1752.31</v>
      </c>
      <c r="G71">
        <v>1551.31</v>
      </c>
      <c r="H71">
        <v>64</v>
      </c>
      <c r="I71">
        <v>24.63</v>
      </c>
      <c r="J71">
        <v>1551.31</v>
      </c>
      <c r="K71">
        <v>0</v>
      </c>
      <c r="L71">
        <v>0</v>
      </c>
      <c r="M71">
        <v>0</v>
      </c>
      <c r="N71">
        <v>0</v>
      </c>
      <c r="O71">
        <v>1752.31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91.55</v>
      </c>
      <c r="Y71">
        <v>19</v>
      </c>
      <c r="Z71">
        <v>5.8</v>
      </c>
      <c r="AA71">
        <v>7</v>
      </c>
      <c r="AB71">
        <v>1.5</v>
      </c>
      <c r="AC71">
        <v>1</v>
      </c>
      <c r="AD71">
        <v>0.1</v>
      </c>
      <c r="AE71">
        <v>0</v>
      </c>
      <c r="AF71">
        <v>1752.31</v>
      </c>
      <c r="AG71">
        <v>5.9</v>
      </c>
      <c r="AH71">
        <v>365.09</v>
      </c>
      <c r="AI71">
        <v>260.57</v>
      </c>
      <c r="AJ71">
        <v>580.66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545.99</v>
      </c>
      <c r="AQ71">
        <v>0</v>
      </c>
      <c r="AR71">
        <v>0</v>
      </c>
      <c r="AS71">
        <v>0</v>
      </c>
      <c r="AT71">
        <v>545.99</v>
      </c>
    </row>
    <row r="72" spans="1:46" ht="15.75" customHeight="1" x14ac:dyDescent="0.6">
      <c r="A72" t="s">
        <v>114</v>
      </c>
      <c r="B72">
        <v>1231.55</v>
      </c>
      <c r="C72">
        <v>0</v>
      </c>
      <c r="D72">
        <v>159.32</v>
      </c>
      <c r="E72">
        <v>-5.79</v>
      </c>
      <c r="F72">
        <v>1385.08</v>
      </c>
      <c r="G72">
        <v>1225.76</v>
      </c>
      <c r="H72">
        <v>38</v>
      </c>
      <c r="I72">
        <v>32.409999999999997</v>
      </c>
      <c r="J72">
        <v>1225.76</v>
      </c>
      <c r="K72">
        <v>0</v>
      </c>
      <c r="L72">
        <v>0</v>
      </c>
      <c r="M72">
        <v>0</v>
      </c>
      <c r="N72">
        <v>0</v>
      </c>
      <c r="O72">
        <v>1385.08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417.85</v>
      </c>
      <c r="Y72">
        <v>63</v>
      </c>
      <c r="Z72">
        <v>33.9</v>
      </c>
      <c r="AA72">
        <v>4</v>
      </c>
      <c r="AB72">
        <v>0</v>
      </c>
      <c r="AC72">
        <v>0</v>
      </c>
      <c r="AD72">
        <v>0</v>
      </c>
      <c r="AE72">
        <v>0</v>
      </c>
      <c r="AF72">
        <v>1385.08</v>
      </c>
      <c r="AG72">
        <v>33.9</v>
      </c>
      <c r="AH72">
        <v>248.37</v>
      </c>
      <c r="AI72">
        <v>92.94</v>
      </c>
      <c r="AJ72">
        <v>247.91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795.86</v>
      </c>
      <c r="AQ72">
        <v>0</v>
      </c>
      <c r="AR72">
        <v>0</v>
      </c>
      <c r="AS72">
        <v>0</v>
      </c>
      <c r="AT72">
        <v>795.86</v>
      </c>
    </row>
    <row r="73" spans="1:46" ht="15.75" customHeight="1" x14ac:dyDescent="0.6">
      <c r="A73" t="s">
        <v>115</v>
      </c>
      <c r="B73">
        <v>1029.45</v>
      </c>
      <c r="C73">
        <v>0.13</v>
      </c>
      <c r="D73">
        <v>131.5</v>
      </c>
      <c r="E73">
        <v>-15.83</v>
      </c>
      <c r="F73">
        <v>1145.25</v>
      </c>
      <c r="G73">
        <v>1013.62</v>
      </c>
      <c r="H73">
        <v>68</v>
      </c>
      <c r="I73">
        <v>15.14</v>
      </c>
      <c r="J73">
        <v>1013.62</v>
      </c>
      <c r="K73">
        <v>0</v>
      </c>
      <c r="L73">
        <v>0</v>
      </c>
      <c r="M73">
        <v>0</v>
      </c>
      <c r="N73">
        <v>0</v>
      </c>
      <c r="O73">
        <v>1145.25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102.3</v>
      </c>
      <c r="Y73">
        <v>17</v>
      </c>
      <c r="Z73">
        <v>9.9</v>
      </c>
      <c r="AA73">
        <v>4</v>
      </c>
      <c r="AB73">
        <v>27.25</v>
      </c>
      <c r="AC73">
        <v>3</v>
      </c>
      <c r="AD73">
        <v>2.6</v>
      </c>
      <c r="AE73">
        <v>0</v>
      </c>
      <c r="AF73">
        <v>1145.25</v>
      </c>
      <c r="AG73">
        <v>12.6</v>
      </c>
      <c r="AH73">
        <v>388.01</v>
      </c>
      <c r="AI73">
        <v>99.55</v>
      </c>
      <c r="AJ73">
        <v>212.01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445.68</v>
      </c>
      <c r="AQ73">
        <v>0</v>
      </c>
      <c r="AR73">
        <v>0</v>
      </c>
      <c r="AS73">
        <v>0</v>
      </c>
      <c r="AT73">
        <v>445.68</v>
      </c>
    </row>
    <row r="74" spans="1:46" ht="15.75" customHeight="1" x14ac:dyDescent="0.6">
      <c r="A74" t="s">
        <v>116</v>
      </c>
      <c r="B74">
        <v>786.75</v>
      </c>
      <c r="C74">
        <v>0</v>
      </c>
      <c r="D74">
        <v>91.83</v>
      </c>
      <c r="E74">
        <v>-30.47</v>
      </c>
      <c r="F74">
        <v>848.11</v>
      </c>
      <c r="G74">
        <v>756.28</v>
      </c>
      <c r="H74">
        <v>37</v>
      </c>
      <c r="I74">
        <v>21.26</v>
      </c>
      <c r="J74">
        <v>756.28</v>
      </c>
      <c r="K74">
        <v>0</v>
      </c>
      <c r="L74">
        <v>0</v>
      </c>
      <c r="M74">
        <v>0</v>
      </c>
      <c r="N74">
        <v>0</v>
      </c>
      <c r="O74">
        <v>848.11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160.80000000000001</v>
      </c>
      <c r="Y74">
        <v>26</v>
      </c>
      <c r="Z74">
        <v>20.399999999999999</v>
      </c>
      <c r="AA74">
        <v>13</v>
      </c>
      <c r="AB74">
        <v>26.29</v>
      </c>
      <c r="AC74">
        <v>3</v>
      </c>
      <c r="AD74">
        <v>3.3</v>
      </c>
      <c r="AE74">
        <v>2</v>
      </c>
      <c r="AF74">
        <v>848.11</v>
      </c>
      <c r="AG74">
        <v>23.8</v>
      </c>
      <c r="AH74">
        <v>229.11</v>
      </c>
      <c r="AI74">
        <v>45.77</v>
      </c>
      <c r="AJ74">
        <v>147.30000000000001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425.93</v>
      </c>
      <c r="AQ74">
        <v>0</v>
      </c>
      <c r="AR74">
        <v>0</v>
      </c>
      <c r="AS74">
        <v>0</v>
      </c>
      <c r="AT74">
        <v>425.93</v>
      </c>
    </row>
    <row r="75" spans="1:46" ht="15.75" customHeight="1" x14ac:dyDescent="0.6">
      <c r="A75" t="s">
        <v>117</v>
      </c>
      <c r="B75">
        <v>363.7</v>
      </c>
      <c r="C75">
        <v>0</v>
      </c>
      <c r="D75">
        <v>46.42</v>
      </c>
      <c r="E75">
        <v>-6.73</v>
      </c>
      <c r="F75">
        <v>403.39</v>
      </c>
      <c r="G75">
        <v>356.97</v>
      </c>
      <c r="H75">
        <v>22</v>
      </c>
      <c r="I75">
        <v>16.53</v>
      </c>
      <c r="J75">
        <v>356.97</v>
      </c>
      <c r="K75">
        <v>0</v>
      </c>
      <c r="L75">
        <v>0</v>
      </c>
      <c r="M75">
        <v>0</v>
      </c>
      <c r="N75">
        <v>0</v>
      </c>
      <c r="O75">
        <v>403.39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24.95</v>
      </c>
      <c r="Y75">
        <v>3</v>
      </c>
      <c r="Z75">
        <v>6.9</v>
      </c>
      <c r="AA75">
        <v>2</v>
      </c>
      <c r="AB75">
        <v>0</v>
      </c>
      <c r="AC75">
        <v>0</v>
      </c>
      <c r="AD75">
        <v>0</v>
      </c>
      <c r="AE75">
        <v>3</v>
      </c>
      <c r="AF75">
        <v>403.39</v>
      </c>
      <c r="AG75">
        <v>6.9</v>
      </c>
      <c r="AH75">
        <v>123.23</v>
      </c>
      <c r="AI75">
        <v>0</v>
      </c>
      <c r="AJ75">
        <v>67.959999999999994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212.2</v>
      </c>
      <c r="AQ75">
        <v>0</v>
      </c>
      <c r="AR75">
        <v>0</v>
      </c>
      <c r="AS75">
        <v>0</v>
      </c>
      <c r="AT75">
        <v>212.2</v>
      </c>
    </row>
    <row r="76" spans="1:46" ht="15.75" customHeight="1" x14ac:dyDescent="0.6">
      <c r="A76" t="s">
        <v>118</v>
      </c>
      <c r="B76">
        <v>920.05</v>
      </c>
      <c r="C76">
        <v>0.08</v>
      </c>
      <c r="D76">
        <v>117.15</v>
      </c>
      <c r="E76">
        <v>-17.61</v>
      </c>
      <c r="F76">
        <v>1019.67</v>
      </c>
      <c r="G76">
        <v>902.44</v>
      </c>
      <c r="H76">
        <v>64</v>
      </c>
      <c r="I76">
        <v>14.38</v>
      </c>
      <c r="J76">
        <v>902.44</v>
      </c>
      <c r="K76">
        <v>0</v>
      </c>
      <c r="L76">
        <v>0</v>
      </c>
      <c r="M76">
        <v>0</v>
      </c>
      <c r="N76">
        <v>0</v>
      </c>
      <c r="O76">
        <v>1019.67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358.5</v>
      </c>
      <c r="Y76">
        <v>69</v>
      </c>
      <c r="Z76">
        <v>39</v>
      </c>
      <c r="AA76">
        <v>2</v>
      </c>
      <c r="AB76">
        <v>11.25</v>
      </c>
      <c r="AC76">
        <v>3</v>
      </c>
      <c r="AD76">
        <v>1.2</v>
      </c>
      <c r="AE76">
        <v>0</v>
      </c>
      <c r="AF76">
        <v>1019.67</v>
      </c>
      <c r="AG76">
        <v>40.200000000000003</v>
      </c>
      <c r="AH76">
        <v>350.36</v>
      </c>
      <c r="AI76">
        <v>123.78</v>
      </c>
      <c r="AJ76">
        <v>137.75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407.78</v>
      </c>
      <c r="AQ76">
        <v>0</v>
      </c>
      <c r="AR76">
        <v>0</v>
      </c>
      <c r="AS76">
        <v>0</v>
      </c>
      <c r="AT76">
        <v>407.78</v>
      </c>
    </row>
    <row r="77" spans="1:46" ht="15.75" customHeight="1" x14ac:dyDescent="0.6">
      <c r="A77" t="s">
        <v>119</v>
      </c>
      <c r="B77">
        <v>911.15</v>
      </c>
      <c r="C77">
        <v>0.2</v>
      </c>
      <c r="D77">
        <v>116.47</v>
      </c>
      <c r="E77">
        <v>-11.62</v>
      </c>
      <c r="F77">
        <v>1016.2</v>
      </c>
      <c r="G77">
        <v>899.53</v>
      </c>
      <c r="H77">
        <v>56</v>
      </c>
      <c r="I77">
        <v>16.27</v>
      </c>
      <c r="J77">
        <v>899.53</v>
      </c>
      <c r="K77">
        <v>0</v>
      </c>
      <c r="L77">
        <v>0</v>
      </c>
      <c r="M77">
        <v>0</v>
      </c>
      <c r="N77">
        <v>0</v>
      </c>
      <c r="O77">
        <v>1016.2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115.4</v>
      </c>
      <c r="Y77">
        <v>50</v>
      </c>
      <c r="Z77">
        <v>12.7</v>
      </c>
      <c r="AA77">
        <v>7</v>
      </c>
      <c r="AB77">
        <v>0</v>
      </c>
      <c r="AC77">
        <v>0</v>
      </c>
      <c r="AD77">
        <v>0</v>
      </c>
      <c r="AE77">
        <v>0</v>
      </c>
      <c r="AF77">
        <v>1016.2</v>
      </c>
      <c r="AG77">
        <v>12.7</v>
      </c>
      <c r="AH77">
        <v>470.61</v>
      </c>
      <c r="AI77">
        <v>118.27</v>
      </c>
      <c r="AJ77">
        <v>78.48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348.84</v>
      </c>
      <c r="AQ77">
        <v>0</v>
      </c>
      <c r="AR77">
        <v>0</v>
      </c>
      <c r="AS77">
        <v>0</v>
      </c>
      <c r="AT77">
        <v>348.84</v>
      </c>
    </row>
    <row r="78" spans="1:46" ht="15.75" customHeight="1" x14ac:dyDescent="0.6">
      <c r="A78" t="s">
        <v>120</v>
      </c>
      <c r="B78">
        <v>1104.7</v>
      </c>
      <c r="C78">
        <v>0.13</v>
      </c>
      <c r="D78">
        <v>142.5</v>
      </c>
      <c r="E78">
        <v>-5.97</v>
      </c>
      <c r="F78">
        <v>1241.3599999999999</v>
      </c>
      <c r="G78">
        <v>1098.73</v>
      </c>
      <c r="H78">
        <v>56</v>
      </c>
      <c r="I78">
        <v>19.73</v>
      </c>
      <c r="J78">
        <v>1098.73</v>
      </c>
      <c r="K78">
        <v>0</v>
      </c>
      <c r="L78">
        <v>0</v>
      </c>
      <c r="M78">
        <v>0</v>
      </c>
      <c r="N78">
        <v>0</v>
      </c>
      <c r="O78">
        <v>1241.3599999999999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96.55</v>
      </c>
      <c r="Y78">
        <v>16</v>
      </c>
      <c r="Z78">
        <v>8.6999999999999993</v>
      </c>
      <c r="AA78">
        <v>6</v>
      </c>
      <c r="AB78">
        <v>10.45</v>
      </c>
      <c r="AC78">
        <v>2</v>
      </c>
      <c r="AD78">
        <v>0.9</v>
      </c>
      <c r="AE78">
        <v>0</v>
      </c>
      <c r="AF78">
        <v>1241.3599999999999</v>
      </c>
      <c r="AG78">
        <v>9.6999999999999993</v>
      </c>
      <c r="AH78">
        <v>360.08</v>
      </c>
      <c r="AI78">
        <v>118.54</v>
      </c>
      <c r="AJ78">
        <v>479.51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283.23</v>
      </c>
      <c r="AQ78">
        <v>0</v>
      </c>
      <c r="AR78">
        <v>0</v>
      </c>
      <c r="AS78">
        <v>0</v>
      </c>
      <c r="AT78">
        <v>283.23</v>
      </c>
    </row>
    <row r="79" spans="1:46" ht="15.75" customHeight="1" x14ac:dyDescent="0.6">
      <c r="A79" t="s">
        <v>121</v>
      </c>
      <c r="B79">
        <v>1424.2</v>
      </c>
      <c r="C79">
        <v>0.31</v>
      </c>
      <c r="D79">
        <v>181.97</v>
      </c>
      <c r="E79">
        <v>-18.7</v>
      </c>
      <c r="F79">
        <v>1587.78</v>
      </c>
      <c r="G79">
        <v>1405.5</v>
      </c>
      <c r="H79">
        <v>78</v>
      </c>
      <c r="I79">
        <v>18.260000000000002</v>
      </c>
      <c r="J79">
        <v>1405.5</v>
      </c>
      <c r="K79">
        <v>0</v>
      </c>
      <c r="L79">
        <v>0</v>
      </c>
      <c r="M79">
        <v>0</v>
      </c>
      <c r="N79">
        <v>0</v>
      </c>
      <c r="O79">
        <v>1587.78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130.55000000000001</v>
      </c>
      <c r="Y79">
        <v>21</v>
      </c>
      <c r="Z79">
        <v>9.1999999999999993</v>
      </c>
      <c r="AA79">
        <v>3</v>
      </c>
      <c r="AB79">
        <v>8.9499999999999993</v>
      </c>
      <c r="AC79">
        <v>1</v>
      </c>
      <c r="AD79">
        <v>0.6</v>
      </c>
      <c r="AE79">
        <v>0</v>
      </c>
      <c r="AF79">
        <v>1587.78</v>
      </c>
      <c r="AG79">
        <v>9.8000000000000007</v>
      </c>
      <c r="AH79">
        <v>433.65</v>
      </c>
      <c r="AI79">
        <v>94.58</v>
      </c>
      <c r="AJ79">
        <v>514.27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545.28</v>
      </c>
      <c r="AQ79">
        <v>0</v>
      </c>
      <c r="AR79">
        <v>0</v>
      </c>
      <c r="AS79">
        <v>0</v>
      </c>
      <c r="AT79">
        <v>545.28</v>
      </c>
    </row>
    <row r="80" spans="1:46" ht="15.75" customHeight="1" x14ac:dyDescent="0.6">
      <c r="A80" t="s">
        <v>122</v>
      </c>
      <c r="B80">
        <v>477.65</v>
      </c>
      <c r="C80">
        <v>0.26</v>
      </c>
      <c r="D80">
        <v>61.47</v>
      </c>
      <c r="E80">
        <v>0</v>
      </c>
      <c r="F80">
        <v>539.38</v>
      </c>
      <c r="G80">
        <v>477.65</v>
      </c>
      <c r="H80">
        <v>32</v>
      </c>
      <c r="I80">
        <v>14.93</v>
      </c>
      <c r="J80">
        <v>477.65</v>
      </c>
      <c r="K80">
        <v>0</v>
      </c>
      <c r="L80">
        <v>0</v>
      </c>
      <c r="M80">
        <v>0</v>
      </c>
      <c r="N80">
        <v>0</v>
      </c>
      <c r="O80">
        <v>539.38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221.77</v>
      </c>
      <c r="Y80">
        <v>32</v>
      </c>
      <c r="Z80">
        <v>46.4</v>
      </c>
      <c r="AA80">
        <v>11</v>
      </c>
      <c r="AB80">
        <v>0</v>
      </c>
      <c r="AC80">
        <v>0</v>
      </c>
      <c r="AD80">
        <v>0</v>
      </c>
      <c r="AE80">
        <v>0</v>
      </c>
      <c r="AF80">
        <v>539.38</v>
      </c>
      <c r="AG80">
        <v>46.4</v>
      </c>
      <c r="AH80">
        <v>146.28</v>
      </c>
      <c r="AI80">
        <v>48.7</v>
      </c>
      <c r="AJ80">
        <v>99.37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245.03</v>
      </c>
      <c r="AQ80">
        <v>0</v>
      </c>
      <c r="AR80">
        <v>0</v>
      </c>
      <c r="AS80">
        <v>0</v>
      </c>
      <c r="AT80">
        <v>245.03</v>
      </c>
    </row>
    <row r="81" spans="1:46" ht="15.75" customHeight="1" x14ac:dyDescent="0.6">
      <c r="A81" t="s">
        <v>123</v>
      </c>
      <c r="B81">
        <v>861.15</v>
      </c>
      <c r="C81">
        <v>0</v>
      </c>
      <c r="D81">
        <v>110.01</v>
      </c>
      <c r="E81">
        <v>-15.1</v>
      </c>
      <c r="F81">
        <v>956.06</v>
      </c>
      <c r="G81">
        <v>846.05</v>
      </c>
      <c r="H81">
        <v>43</v>
      </c>
      <c r="I81">
        <v>20.03</v>
      </c>
      <c r="J81">
        <v>846.05</v>
      </c>
      <c r="K81">
        <v>0</v>
      </c>
      <c r="L81">
        <v>0</v>
      </c>
      <c r="M81">
        <v>0</v>
      </c>
      <c r="N81">
        <v>0</v>
      </c>
      <c r="O81">
        <v>956.06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46.87</v>
      </c>
      <c r="Y81">
        <v>8</v>
      </c>
      <c r="Z81">
        <v>5.4</v>
      </c>
      <c r="AA81">
        <v>2</v>
      </c>
      <c r="AB81">
        <v>0</v>
      </c>
      <c r="AC81">
        <v>0</v>
      </c>
      <c r="AD81">
        <v>0</v>
      </c>
      <c r="AE81">
        <v>3</v>
      </c>
      <c r="AF81">
        <v>956.06</v>
      </c>
      <c r="AG81">
        <v>5.4</v>
      </c>
      <c r="AH81">
        <v>351.72</v>
      </c>
      <c r="AI81">
        <v>55.71</v>
      </c>
      <c r="AJ81">
        <v>201.88</v>
      </c>
      <c r="AK81">
        <v>40.51</v>
      </c>
      <c r="AL81">
        <v>0</v>
      </c>
      <c r="AM81">
        <v>0</v>
      </c>
      <c r="AN81">
        <v>0</v>
      </c>
      <c r="AO81">
        <v>0</v>
      </c>
      <c r="AP81">
        <v>306.24</v>
      </c>
      <c r="AQ81">
        <v>0</v>
      </c>
      <c r="AR81">
        <v>0</v>
      </c>
      <c r="AS81">
        <v>0</v>
      </c>
      <c r="AT81">
        <v>306.24</v>
      </c>
    </row>
    <row r="82" spans="1:46" ht="15.75" customHeight="1" x14ac:dyDescent="0.6">
      <c r="A82" t="s">
        <v>124</v>
      </c>
      <c r="B82">
        <v>420.8</v>
      </c>
      <c r="C82">
        <v>0</v>
      </c>
      <c r="D82">
        <v>53.45</v>
      </c>
      <c r="E82">
        <v>-9.81</v>
      </c>
      <c r="F82">
        <v>464.44</v>
      </c>
      <c r="G82">
        <v>410.99</v>
      </c>
      <c r="H82">
        <v>21</v>
      </c>
      <c r="I82">
        <v>20.04</v>
      </c>
      <c r="J82">
        <v>410.99</v>
      </c>
      <c r="K82">
        <v>0</v>
      </c>
      <c r="L82">
        <v>0</v>
      </c>
      <c r="M82">
        <v>0</v>
      </c>
      <c r="N82">
        <v>0</v>
      </c>
      <c r="O82">
        <v>464.44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81.55</v>
      </c>
      <c r="Y82">
        <v>15</v>
      </c>
      <c r="Z82">
        <v>19.399999999999999</v>
      </c>
      <c r="AA82">
        <v>5</v>
      </c>
      <c r="AB82">
        <v>0</v>
      </c>
      <c r="AC82">
        <v>0</v>
      </c>
      <c r="AD82">
        <v>0</v>
      </c>
      <c r="AE82">
        <v>1</v>
      </c>
      <c r="AF82">
        <v>464.44</v>
      </c>
      <c r="AG82">
        <v>19.399999999999999</v>
      </c>
      <c r="AH82">
        <v>142.22</v>
      </c>
      <c r="AI82">
        <v>107.18</v>
      </c>
      <c r="AJ82">
        <v>46.16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168.88</v>
      </c>
      <c r="AQ82">
        <v>0</v>
      </c>
      <c r="AR82">
        <v>0</v>
      </c>
      <c r="AS82">
        <v>0</v>
      </c>
      <c r="AT82">
        <v>168.88</v>
      </c>
    </row>
    <row r="83" spans="1:46" ht="15.75" customHeight="1" x14ac:dyDescent="0.6">
      <c r="A83" t="s">
        <v>125</v>
      </c>
      <c r="B83">
        <v>903.1</v>
      </c>
      <c r="C83">
        <v>0.3</v>
      </c>
      <c r="D83">
        <v>112.03</v>
      </c>
      <c r="E83">
        <v>-35.49</v>
      </c>
      <c r="F83">
        <v>979.94</v>
      </c>
      <c r="G83">
        <v>867.61</v>
      </c>
      <c r="H83">
        <v>57</v>
      </c>
      <c r="I83">
        <v>15.84</v>
      </c>
      <c r="J83">
        <v>867.61</v>
      </c>
      <c r="K83">
        <v>0</v>
      </c>
      <c r="L83">
        <v>0</v>
      </c>
      <c r="M83">
        <v>0</v>
      </c>
      <c r="N83">
        <v>0</v>
      </c>
      <c r="O83">
        <v>979.94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59.5</v>
      </c>
      <c r="Y83">
        <v>10</v>
      </c>
      <c r="Z83">
        <v>6.6</v>
      </c>
      <c r="AA83">
        <v>3</v>
      </c>
      <c r="AB83">
        <v>3</v>
      </c>
      <c r="AC83">
        <v>2</v>
      </c>
      <c r="AD83">
        <v>0.3</v>
      </c>
      <c r="AE83">
        <v>0</v>
      </c>
      <c r="AF83">
        <v>979.94</v>
      </c>
      <c r="AG83">
        <v>6.9</v>
      </c>
      <c r="AH83">
        <v>222.03</v>
      </c>
      <c r="AI83">
        <v>104.69</v>
      </c>
      <c r="AJ83">
        <v>117.59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535.63</v>
      </c>
      <c r="AQ83">
        <v>0</v>
      </c>
      <c r="AR83">
        <v>0</v>
      </c>
      <c r="AS83">
        <v>0</v>
      </c>
      <c r="AT83">
        <v>535.63</v>
      </c>
    </row>
    <row r="84" spans="1:46" ht="15.75" customHeight="1" x14ac:dyDescent="0.6">
      <c r="A84" t="s">
        <v>126</v>
      </c>
      <c r="B84">
        <v>883.9</v>
      </c>
      <c r="C84">
        <v>0.23</v>
      </c>
      <c r="D84">
        <v>112.35</v>
      </c>
      <c r="E84">
        <v>-5.53</v>
      </c>
      <c r="F84">
        <v>990.95</v>
      </c>
      <c r="G84">
        <v>878.37</v>
      </c>
      <c r="H84">
        <v>56</v>
      </c>
      <c r="I84">
        <v>15.78</v>
      </c>
      <c r="J84">
        <v>878.37</v>
      </c>
      <c r="K84">
        <v>0</v>
      </c>
      <c r="L84">
        <v>0</v>
      </c>
      <c r="M84">
        <v>0</v>
      </c>
      <c r="N84">
        <v>0</v>
      </c>
      <c r="O84">
        <v>990.95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55.3</v>
      </c>
      <c r="Y84">
        <v>14</v>
      </c>
      <c r="Z84">
        <v>6.3</v>
      </c>
      <c r="AA84">
        <v>1</v>
      </c>
      <c r="AB84">
        <v>0</v>
      </c>
      <c r="AC84">
        <v>0</v>
      </c>
      <c r="AD84">
        <v>0</v>
      </c>
      <c r="AE84">
        <v>0</v>
      </c>
      <c r="AF84">
        <v>990.95</v>
      </c>
      <c r="AG84">
        <v>6.3</v>
      </c>
      <c r="AH84">
        <v>245.56</v>
      </c>
      <c r="AI84">
        <v>102.66</v>
      </c>
      <c r="AJ84">
        <v>284.04000000000002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358.69</v>
      </c>
      <c r="AQ84">
        <v>0</v>
      </c>
      <c r="AR84">
        <v>0</v>
      </c>
      <c r="AS84">
        <v>0</v>
      </c>
      <c r="AT84">
        <v>358.69</v>
      </c>
    </row>
    <row r="85" spans="1:46" ht="15.75" customHeight="1" x14ac:dyDescent="0.6">
      <c r="A85" t="s">
        <v>127</v>
      </c>
      <c r="B85">
        <v>715.75</v>
      </c>
      <c r="C85">
        <v>0</v>
      </c>
      <c r="D85">
        <v>91.64</v>
      </c>
      <c r="E85">
        <v>-11.04</v>
      </c>
      <c r="F85">
        <v>796.35</v>
      </c>
      <c r="G85">
        <v>704.71</v>
      </c>
      <c r="H85">
        <v>51</v>
      </c>
      <c r="I85">
        <v>14.03</v>
      </c>
      <c r="J85">
        <v>704.71</v>
      </c>
      <c r="K85">
        <v>0</v>
      </c>
      <c r="L85">
        <v>0</v>
      </c>
      <c r="M85">
        <v>0</v>
      </c>
      <c r="N85">
        <v>0</v>
      </c>
      <c r="O85">
        <v>796.35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55.7</v>
      </c>
      <c r="Y85">
        <v>16</v>
      </c>
      <c r="Z85">
        <v>7.8</v>
      </c>
      <c r="AA85">
        <v>2</v>
      </c>
      <c r="AB85">
        <v>23.8</v>
      </c>
      <c r="AC85">
        <v>4</v>
      </c>
      <c r="AD85">
        <v>3.3</v>
      </c>
      <c r="AE85">
        <v>0</v>
      </c>
      <c r="AF85">
        <v>796.35</v>
      </c>
      <c r="AG85">
        <v>11.1</v>
      </c>
      <c r="AH85">
        <v>197.54</v>
      </c>
      <c r="AI85">
        <v>55.65</v>
      </c>
      <c r="AJ85">
        <v>280.54000000000002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262.62</v>
      </c>
      <c r="AQ85">
        <v>0</v>
      </c>
      <c r="AR85">
        <v>0</v>
      </c>
      <c r="AS85">
        <v>0</v>
      </c>
      <c r="AT85">
        <v>262.62</v>
      </c>
    </row>
    <row r="86" spans="1:46" ht="15.75" customHeight="1" x14ac:dyDescent="0.6">
      <c r="A86" t="s">
        <v>128</v>
      </c>
      <c r="B86">
        <v>1095.7</v>
      </c>
      <c r="C86">
        <v>0</v>
      </c>
      <c r="D86">
        <v>139.88</v>
      </c>
      <c r="E86">
        <v>-20.13</v>
      </c>
      <c r="F86">
        <v>1215.45</v>
      </c>
      <c r="G86">
        <v>1075.57</v>
      </c>
      <c r="H86">
        <v>64</v>
      </c>
      <c r="I86">
        <v>17.12</v>
      </c>
      <c r="J86">
        <v>1075.57</v>
      </c>
      <c r="K86">
        <v>0</v>
      </c>
      <c r="L86">
        <v>0</v>
      </c>
      <c r="M86">
        <v>0</v>
      </c>
      <c r="N86">
        <v>0</v>
      </c>
      <c r="O86">
        <v>1215.45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82</v>
      </c>
      <c r="Y86">
        <v>10</v>
      </c>
      <c r="Z86">
        <v>7.5</v>
      </c>
      <c r="AA86">
        <v>4</v>
      </c>
      <c r="AB86">
        <v>0</v>
      </c>
      <c r="AC86">
        <v>0</v>
      </c>
      <c r="AD86">
        <v>0</v>
      </c>
      <c r="AE86">
        <v>0</v>
      </c>
      <c r="AF86">
        <v>1215.45</v>
      </c>
      <c r="AG86">
        <v>7.5</v>
      </c>
      <c r="AH86">
        <v>535.58000000000004</v>
      </c>
      <c r="AI86">
        <v>69.28</v>
      </c>
      <c r="AJ86">
        <v>79.040000000000006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531.54999999999995</v>
      </c>
      <c r="AQ86">
        <v>0</v>
      </c>
      <c r="AR86">
        <v>0</v>
      </c>
      <c r="AS86">
        <v>0</v>
      </c>
      <c r="AT86">
        <v>531.54999999999995</v>
      </c>
    </row>
    <row r="87" spans="1:46" ht="15.75" customHeight="1" x14ac:dyDescent="0.6">
      <c r="A87" t="s">
        <v>129</v>
      </c>
      <c r="B87">
        <v>1222.3499999999999</v>
      </c>
      <c r="C87">
        <v>0</v>
      </c>
      <c r="D87">
        <v>156.79</v>
      </c>
      <c r="E87">
        <v>-16.36</v>
      </c>
      <c r="F87">
        <v>1362.78</v>
      </c>
      <c r="G87">
        <v>1205.99</v>
      </c>
      <c r="H87">
        <v>72</v>
      </c>
      <c r="I87">
        <v>16.98</v>
      </c>
      <c r="J87">
        <v>1205.99</v>
      </c>
      <c r="K87">
        <v>0</v>
      </c>
      <c r="L87">
        <v>0</v>
      </c>
      <c r="M87">
        <v>0</v>
      </c>
      <c r="N87">
        <v>0</v>
      </c>
      <c r="O87">
        <v>1362.78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105.4</v>
      </c>
      <c r="Y87">
        <v>18</v>
      </c>
      <c r="Z87">
        <v>8.6</v>
      </c>
      <c r="AA87">
        <v>4</v>
      </c>
      <c r="AB87">
        <v>8.5</v>
      </c>
      <c r="AC87">
        <v>1</v>
      </c>
      <c r="AD87">
        <v>0.7</v>
      </c>
      <c r="AE87">
        <v>0</v>
      </c>
      <c r="AF87">
        <v>1362.78</v>
      </c>
      <c r="AG87">
        <v>9.3000000000000007</v>
      </c>
      <c r="AH87">
        <v>452.58</v>
      </c>
      <c r="AI87">
        <v>99.39</v>
      </c>
      <c r="AJ87">
        <v>325.38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485.43</v>
      </c>
      <c r="AQ87">
        <v>0</v>
      </c>
      <c r="AR87">
        <v>0</v>
      </c>
      <c r="AS87">
        <v>0</v>
      </c>
      <c r="AT87">
        <v>485.43</v>
      </c>
    </row>
    <row r="88" spans="1:46" ht="15.75" customHeight="1" x14ac:dyDescent="0.6">
      <c r="A88" t="s">
        <v>130</v>
      </c>
      <c r="B88">
        <v>819.5</v>
      </c>
      <c r="C88">
        <v>0</v>
      </c>
      <c r="D88">
        <v>105.59</v>
      </c>
      <c r="E88">
        <v>-7.48</v>
      </c>
      <c r="F88">
        <v>917.61</v>
      </c>
      <c r="G88">
        <v>812.02</v>
      </c>
      <c r="H88">
        <v>48</v>
      </c>
      <c r="I88">
        <v>17.07</v>
      </c>
      <c r="J88">
        <v>812.02</v>
      </c>
      <c r="K88">
        <v>0</v>
      </c>
      <c r="L88">
        <v>0</v>
      </c>
      <c r="M88">
        <v>0</v>
      </c>
      <c r="N88">
        <v>0</v>
      </c>
      <c r="O88">
        <v>917.61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39.6</v>
      </c>
      <c r="Y88">
        <v>7</v>
      </c>
      <c r="Z88">
        <v>4.8</v>
      </c>
      <c r="AA88">
        <v>2</v>
      </c>
      <c r="AB88">
        <v>0</v>
      </c>
      <c r="AC88">
        <v>0</v>
      </c>
      <c r="AD88">
        <v>0</v>
      </c>
      <c r="AE88">
        <v>4</v>
      </c>
      <c r="AF88">
        <v>917.61</v>
      </c>
      <c r="AG88">
        <v>4.8</v>
      </c>
      <c r="AH88">
        <v>462.24</v>
      </c>
      <c r="AI88">
        <v>36.89</v>
      </c>
      <c r="AJ88">
        <v>114.25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304.23</v>
      </c>
      <c r="AQ88">
        <v>0</v>
      </c>
      <c r="AR88">
        <v>0</v>
      </c>
      <c r="AS88">
        <v>0</v>
      </c>
      <c r="AT88">
        <v>304.23</v>
      </c>
    </row>
    <row r="89" spans="1:46" ht="15.75" customHeight="1" x14ac:dyDescent="0.6">
      <c r="A89" t="s">
        <v>131</v>
      </c>
      <c r="B89">
        <v>539.9</v>
      </c>
      <c r="C89">
        <v>0</v>
      </c>
      <c r="D89">
        <v>69.77</v>
      </c>
      <c r="E89">
        <v>-3.45</v>
      </c>
      <c r="F89">
        <v>606.22</v>
      </c>
      <c r="G89">
        <v>536.45000000000005</v>
      </c>
      <c r="H89">
        <v>29</v>
      </c>
      <c r="I89">
        <v>18.62</v>
      </c>
      <c r="J89">
        <v>536.45000000000005</v>
      </c>
      <c r="K89">
        <v>0</v>
      </c>
      <c r="L89">
        <v>0</v>
      </c>
      <c r="M89">
        <v>0</v>
      </c>
      <c r="N89">
        <v>0</v>
      </c>
      <c r="O89">
        <v>606.22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14.85</v>
      </c>
      <c r="Y89">
        <v>3</v>
      </c>
      <c r="Z89">
        <v>2.8</v>
      </c>
      <c r="AA89">
        <v>0</v>
      </c>
      <c r="AB89">
        <v>0</v>
      </c>
      <c r="AC89">
        <v>0</v>
      </c>
      <c r="AD89">
        <v>0</v>
      </c>
      <c r="AE89">
        <v>1</v>
      </c>
      <c r="AF89">
        <v>606.22</v>
      </c>
      <c r="AG89">
        <v>2.8</v>
      </c>
      <c r="AH89">
        <v>327.32</v>
      </c>
      <c r="AI89">
        <v>31.47</v>
      </c>
      <c r="AJ89">
        <v>57.91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189.52</v>
      </c>
      <c r="AQ89">
        <v>0</v>
      </c>
      <c r="AR89">
        <v>0</v>
      </c>
      <c r="AS89">
        <v>0</v>
      </c>
      <c r="AT89">
        <v>189.52</v>
      </c>
    </row>
    <row r="90" spans="1:46" ht="15.75" customHeight="1" x14ac:dyDescent="0.6">
      <c r="A90" t="s">
        <v>132</v>
      </c>
      <c r="B90">
        <v>836.6</v>
      </c>
      <c r="C90">
        <v>0</v>
      </c>
      <c r="D90">
        <v>107.95</v>
      </c>
      <c r="E90">
        <v>-6.29</v>
      </c>
      <c r="F90">
        <v>938.26</v>
      </c>
      <c r="G90">
        <v>830.31</v>
      </c>
      <c r="H90">
        <v>62</v>
      </c>
      <c r="I90">
        <v>13.49</v>
      </c>
      <c r="J90">
        <v>830.31</v>
      </c>
      <c r="K90">
        <v>0</v>
      </c>
      <c r="L90">
        <v>0</v>
      </c>
      <c r="M90">
        <v>0</v>
      </c>
      <c r="N90">
        <v>0</v>
      </c>
      <c r="O90">
        <v>938.26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41.55</v>
      </c>
      <c r="Y90">
        <v>10</v>
      </c>
      <c r="Z90">
        <v>5</v>
      </c>
      <c r="AA90">
        <v>1</v>
      </c>
      <c r="AB90">
        <v>8.75</v>
      </c>
      <c r="AC90">
        <v>1</v>
      </c>
      <c r="AD90">
        <v>1</v>
      </c>
      <c r="AE90">
        <v>0</v>
      </c>
      <c r="AF90">
        <v>938.26</v>
      </c>
      <c r="AG90">
        <v>6</v>
      </c>
      <c r="AH90">
        <v>323.74</v>
      </c>
      <c r="AI90">
        <v>80</v>
      </c>
      <c r="AJ90">
        <v>208.99</v>
      </c>
      <c r="AK90">
        <v>28.65</v>
      </c>
      <c r="AL90">
        <v>0</v>
      </c>
      <c r="AM90">
        <v>0</v>
      </c>
      <c r="AN90">
        <v>0</v>
      </c>
      <c r="AO90">
        <v>0</v>
      </c>
      <c r="AP90">
        <v>296.88</v>
      </c>
      <c r="AQ90">
        <v>0</v>
      </c>
      <c r="AR90">
        <v>0</v>
      </c>
      <c r="AS90">
        <v>0</v>
      </c>
      <c r="AT90">
        <v>296.88</v>
      </c>
    </row>
    <row r="91" spans="1:46" ht="15.75" customHeight="1" x14ac:dyDescent="0.6">
      <c r="A91" t="s">
        <v>133</v>
      </c>
      <c r="B91">
        <v>878.45</v>
      </c>
      <c r="C91">
        <v>0</v>
      </c>
      <c r="D91">
        <v>112</v>
      </c>
      <c r="E91">
        <v>-17.25</v>
      </c>
      <c r="F91">
        <v>973.2</v>
      </c>
      <c r="G91">
        <v>861.2</v>
      </c>
      <c r="H91">
        <v>64</v>
      </c>
      <c r="I91">
        <v>13.73</v>
      </c>
      <c r="J91">
        <v>861.2</v>
      </c>
      <c r="K91">
        <v>0</v>
      </c>
      <c r="L91">
        <v>0</v>
      </c>
      <c r="M91">
        <v>0</v>
      </c>
      <c r="N91">
        <v>0</v>
      </c>
      <c r="O91">
        <v>973.2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176.95</v>
      </c>
      <c r="Y91">
        <v>25</v>
      </c>
      <c r="Z91">
        <v>20.100000000000001</v>
      </c>
      <c r="AA91">
        <v>0</v>
      </c>
      <c r="AB91">
        <v>15</v>
      </c>
      <c r="AC91">
        <v>2</v>
      </c>
      <c r="AD91">
        <v>1.7</v>
      </c>
      <c r="AE91">
        <v>0</v>
      </c>
      <c r="AF91">
        <v>973.2</v>
      </c>
      <c r="AG91">
        <v>21.9</v>
      </c>
      <c r="AH91">
        <v>357.68</v>
      </c>
      <c r="AI91">
        <v>140.52000000000001</v>
      </c>
      <c r="AJ91">
        <v>130.81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344.19</v>
      </c>
      <c r="AQ91">
        <v>0</v>
      </c>
      <c r="AR91">
        <v>0</v>
      </c>
      <c r="AS91">
        <v>0</v>
      </c>
      <c r="AT91">
        <v>344.19</v>
      </c>
    </row>
    <row r="92" spans="1:46" ht="15.75" customHeight="1" x14ac:dyDescent="0.6">
      <c r="A92" t="s">
        <v>134</v>
      </c>
      <c r="B92">
        <v>1103</v>
      </c>
      <c r="C92">
        <v>0</v>
      </c>
      <c r="D92">
        <v>142.61000000000001</v>
      </c>
      <c r="E92">
        <v>-6.18</v>
      </c>
      <c r="F92">
        <v>1239.43</v>
      </c>
      <c r="G92">
        <v>1096.82</v>
      </c>
      <c r="H92">
        <v>73</v>
      </c>
      <c r="I92">
        <v>15.11</v>
      </c>
      <c r="J92">
        <v>1096.82</v>
      </c>
      <c r="K92">
        <v>0</v>
      </c>
      <c r="L92">
        <v>0</v>
      </c>
      <c r="M92">
        <v>0</v>
      </c>
      <c r="N92">
        <v>0</v>
      </c>
      <c r="O92">
        <v>1239.43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46.6</v>
      </c>
      <c r="Y92">
        <v>7</v>
      </c>
      <c r="Z92">
        <v>4.2</v>
      </c>
      <c r="AA92">
        <v>3</v>
      </c>
      <c r="AB92">
        <v>29.35</v>
      </c>
      <c r="AC92">
        <v>5</v>
      </c>
      <c r="AD92">
        <v>2.7</v>
      </c>
      <c r="AE92">
        <v>0</v>
      </c>
      <c r="AF92">
        <v>1239.43</v>
      </c>
      <c r="AG92">
        <v>6.9</v>
      </c>
      <c r="AH92">
        <v>341.02</v>
      </c>
      <c r="AI92">
        <v>126.4</v>
      </c>
      <c r="AJ92">
        <v>313.75</v>
      </c>
      <c r="AK92">
        <v>10.11</v>
      </c>
      <c r="AL92">
        <v>0</v>
      </c>
      <c r="AM92">
        <v>0</v>
      </c>
      <c r="AN92">
        <v>0</v>
      </c>
      <c r="AO92">
        <v>0</v>
      </c>
      <c r="AP92">
        <v>448.15</v>
      </c>
      <c r="AQ92">
        <v>0</v>
      </c>
      <c r="AR92">
        <v>0</v>
      </c>
      <c r="AS92">
        <v>0</v>
      </c>
      <c r="AT92">
        <v>448.15</v>
      </c>
    </row>
    <row r="93" spans="1:46" ht="15.75" customHeight="1" x14ac:dyDescent="0.6">
      <c r="A93" t="s">
        <v>135</v>
      </c>
      <c r="B93">
        <v>994.95</v>
      </c>
      <c r="C93">
        <v>0</v>
      </c>
      <c r="D93">
        <v>126</v>
      </c>
      <c r="E93">
        <v>-25.93</v>
      </c>
      <c r="F93">
        <v>1095.02</v>
      </c>
      <c r="G93">
        <v>969.02</v>
      </c>
      <c r="H93">
        <v>64</v>
      </c>
      <c r="I93">
        <v>15.55</v>
      </c>
      <c r="J93">
        <v>969.02</v>
      </c>
      <c r="K93">
        <v>0</v>
      </c>
      <c r="L93">
        <v>0</v>
      </c>
      <c r="M93">
        <v>0</v>
      </c>
      <c r="N93">
        <v>0</v>
      </c>
      <c r="O93">
        <v>1095.02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263.3</v>
      </c>
      <c r="Y93">
        <v>35</v>
      </c>
      <c r="Z93">
        <v>26.5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1095.02</v>
      </c>
      <c r="AG93">
        <v>26.5</v>
      </c>
      <c r="AH93">
        <v>378.9</v>
      </c>
      <c r="AI93">
        <v>66.22</v>
      </c>
      <c r="AJ93">
        <v>179.44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470.46</v>
      </c>
      <c r="AQ93">
        <v>0</v>
      </c>
      <c r="AR93">
        <v>0</v>
      </c>
      <c r="AS93">
        <v>0</v>
      </c>
      <c r="AT93">
        <v>470.46</v>
      </c>
    </row>
    <row r="94" spans="1:46" ht="15.75" customHeight="1" x14ac:dyDescent="0.6">
      <c r="A94" t="s">
        <v>136</v>
      </c>
      <c r="B94">
        <v>1122.2</v>
      </c>
      <c r="C94">
        <v>0.13</v>
      </c>
      <c r="D94">
        <v>143.59</v>
      </c>
      <c r="E94">
        <v>-15.2</v>
      </c>
      <c r="F94">
        <v>1250.72</v>
      </c>
      <c r="G94">
        <v>1107</v>
      </c>
      <c r="H94">
        <v>79</v>
      </c>
      <c r="I94">
        <v>14.21</v>
      </c>
      <c r="J94">
        <v>1107</v>
      </c>
      <c r="K94">
        <v>0</v>
      </c>
      <c r="L94">
        <v>0</v>
      </c>
      <c r="M94">
        <v>0</v>
      </c>
      <c r="N94">
        <v>0</v>
      </c>
      <c r="O94">
        <v>1250.72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62.1</v>
      </c>
      <c r="Y94">
        <v>12</v>
      </c>
      <c r="Z94">
        <v>5.5</v>
      </c>
      <c r="AA94">
        <v>0</v>
      </c>
      <c r="AB94">
        <v>8.9499999999999993</v>
      </c>
      <c r="AC94">
        <v>1</v>
      </c>
      <c r="AD94">
        <v>0.8</v>
      </c>
      <c r="AE94">
        <v>0</v>
      </c>
      <c r="AF94">
        <v>1250.72</v>
      </c>
      <c r="AG94">
        <v>6.3</v>
      </c>
      <c r="AH94">
        <v>488.15</v>
      </c>
      <c r="AI94">
        <v>76</v>
      </c>
      <c r="AJ94">
        <v>231.71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454.86</v>
      </c>
      <c r="AQ94">
        <v>0</v>
      </c>
      <c r="AR94">
        <v>0</v>
      </c>
      <c r="AS94">
        <v>0</v>
      </c>
      <c r="AT94">
        <v>454.86</v>
      </c>
    </row>
    <row r="95" spans="1:46" ht="15.75" customHeight="1" x14ac:dyDescent="0.6">
      <c r="A95" t="s">
        <v>137</v>
      </c>
      <c r="B95">
        <v>694.5</v>
      </c>
      <c r="C95">
        <v>0</v>
      </c>
      <c r="D95">
        <v>87.49</v>
      </c>
      <c r="E95">
        <v>-16.47</v>
      </c>
      <c r="F95">
        <v>765.52</v>
      </c>
      <c r="G95">
        <v>678.03</v>
      </c>
      <c r="H95">
        <v>37</v>
      </c>
      <c r="I95">
        <v>18.77</v>
      </c>
      <c r="J95">
        <v>678.03</v>
      </c>
      <c r="K95">
        <v>0</v>
      </c>
      <c r="L95">
        <v>0</v>
      </c>
      <c r="M95">
        <v>0</v>
      </c>
      <c r="N95">
        <v>0</v>
      </c>
      <c r="O95">
        <v>765.52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135.36000000000001</v>
      </c>
      <c r="Y95">
        <v>22</v>
      </c>
      <c r="Z95">
        <v>19.5</v>
      </c>
      <c r="AA95">
        <v>4</v>
      </c>
      <c r="AB95">
        <v>0</v>
      </c>
      <c r="AC95">
        <v>0</v>
      </c>
      <c r="AD95">
        <v>0</v>
      </c>
      <c r="AE95">
        <v>1</v>
      </c>
      <c r="AF95">
        <v>765.52</v>
      </c>
      <c r="AG95">
        <v>19.5</v>
      </c>
      <c r="AH95">
        <v>259.97000000000003</v>
      </c>
      <c r="AI95">
        <v>231.17</v>
      </c>
      <c r="AJ95">
        <v>64.13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210.25</v>
      </c>
      <c r="AQ95">
        <v>0</v>
      </c>
      <c r="AR95">
        <v>0</v>
      </c>
      <c r="AS95">
        <v>0</v>
      </c>
      <c r="AT95">
        <v>210.25</v>
      </c>
    </row>
    <row r="96" spans="1:46" ht="15.75" customHeight="1" x14ac:dyDescent="0.6">
      <c r="A96" t="s">
        <v>138</v>
      </c>
      <c r="B96">
        <v>438.4</v>
      </c>
      <c r="C96">
        <v>0.1</v>
      </c>
      <c r="D96">
        <v>54.85</v>
      </c>
      <c r="E96">
        <v>-14.38</v>
      </c>
      <c r="F96">
        <v>478.97</v>
      </c>
      <c r="G96">
        <v>424.02</v>
      </c>
      <c r="H96">
        <v>25</v>
      </c>
      <c r="I96">
        <v>17.54</v>
      </c>
      <c r="J96">
        <v>424.02</v>
      </c>
      <c r="K96">
        <v>0</v>
      </c>
      <c r="L96">
        <v>0</v>
      </c>
      <c r="M96">
        <v>0</v>
      </c>
      <c r="N96">
        <v>0</v>
      </c>
      <c r="O96">
        <v>478.97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25.45</v>
      </c>
      <c r="Y96">
        <v>4</v>
      </c>
      <c r="Z96">
        <v>5.8</v>
      </c>
      <c r="AA96">
        <v>1</v>
      </c>
      <c r="AB96">
        <v>0</v>
      </c>
      <c r="AC96">
        <v>0</v>
      </c>
      <c r="AD96">
        <v>0</v>
      </c>
      <c r="AE96">
        <v>3</v>
      </c>
      <c r="AF96">
        <v>478.97</v>
      </c>
      <c r="AG96">
        <v>5.8</v>
      </c>
      <c r="AH96">
        <v>112.32</v>
      </c>
      <c r="AI96">
        <v>48.07</v>
      </c>
      <c r="AJ96">
        <v>93.4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225.18</v>
      </c>
      <c r="AQ96">
        <v>0</v>
      </c>
      <c r="AR96">
        <v>0</v>
      </c>
      <c r="AS96">
        <v>0</v>
      </c>
      <c r="AT96">
        <v>225.18</v>
      </c>
    </row>
    <row r="97" spans="1:46" ht="15.75" customHeight="1" x14ac:dyDescent="0.6">
      <c r="A97" t="s">
        <v>139</v>
      </c>
      <c r="B97">
        <v>71480</v>
      </c>
      <c r="C97">
        <v>7.23</v>
      </c>
      <c r="D97">
        <v>9118.7199999999993</v>
      </c>
      <c r="E97">
        <v>-931.01</v>
      </c>
      <c r="F97">
        <v>79674.94</v>
      </c>
      <c r="G97">
        <v>70548.990000000005</v>
      </c>
      <c r="H97">
        <v>4479</v>
      </c>
      <c r="I97">
        <v>15.96</v>
      </c>
      <c r="J97">
        <v>70548.990000000005</v>
      </c>
      <c r="K97">
        <v>0</v>
      </c>
      <c r="L97">
        <v>0</v>
      </c>
      <c r="M97">
        <v>0</v>
      </c>
      <c r="N97">
        <v>0</v>
      </c>
      <c r="O97">
        <v>79674.94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11414.14</v>
      </c>
      <c r="Y97">
        <v>1745</v>
      </c>
      <c r="Z97">
        <v>16</v>
      </c>
      <c r="AA97">
        <v>355</v>
      </c>
      <c r="AB97">
        <v>967.51</v>
      </c>
      <c r="AC97">
        <v>168</v>
      </c>
      <c r="AD97">
        <v>1.4</v>
      </c>
      <c r="AE97">
        <v>30</v>
      </c>
      <c r="AF97">
        <v>79674.94</v>
      </c>
      <c r="AG97">
        <v>17.3</v>
      </c>
      <c r="AH97">
        <v>27026.6</v>
      </c>
      <c r="AI97">
        <v>9144.2199999999993</v>
      </c>
      <c r="AJ97">
        <v>14435.65</v>
      </c>
      <c r="AK97">
        <v>240.51</v>
      </c>
      <c r="AL97">
        <v>0</v>
      </c>
      <c r="AM97">
        <v>0</v>
      </c>
      <c r="AN97">
        <v>0</v>
      </c>
      <c r="AO97">
        <v>84.3</v>
      </c>
      <c r="AP97">
        <v>28743.66</v>
      </c>
      <c r="AQ97">
        <v>0</v>
      </c>
      <c r="AR97">
        <v>0</v>
      </c>
      <c r="AS97">
        <v>0</v>
      </c>
      <c r="AT97">
        <v>28743.66</v>
      </c>
    </row>
    <row r="98" spans="1:46" ht="15.75" customHeight="1" x14ac:dyDescent="0.6"/>
    <row r="99" spans="1:46" ht="15.75" customHeight="1" x14ac:dyDescent="0.6"/>
    <row r="100" spans="1:46" ht="15.75" customHeight="1" x14ac:dyDescent="0.6">
      <c r="A100" s="1" t="s">
        <v>0</v>
      </c>
    </row>
    <row r="101" spans="1:46" ht="15.75" customHeight="1" x14ac:dyDescent="0.6"/>
    <row r="102" spans="1:46" ht="15.75" customHeight="1" x14ac:dyDescent="0.6">
      <c r="A102" t="s">
        <v>140</v>
      </c>
      <c r="B102" t="s">
        <v>2</v>
      </c>
    </row>
    <row r="103" spans="1:46" ht="15.75" customHeight="1" x14ac:dyDescent="0.6">
      <c r="A103" t="s">
        <v>3</v>
      </c>
    </row>
    <row r="104" spans="1:46" ht="15.75" customHeight="1" x14ac:dyDescent="0.6"/>
    <row r="105" spans="1:46" ht="15.75" customHeight="1" x14ac:dyDescent="0.6"/>
    <row r="106" spans="1:46" ht="15.75" customHeight="1" x14ac:dyDescent="0.6">
      <c r="A106" t="s">
        <v>4</v>
      </c>
      <c r="B106" t="s">
        <v>5</v>
      </c>
      <c r="C106" t="s">
        <v>6</v>
      </c>
      <c r="D106" t="s">
        <v>7</v>
      </c>
      <c r="E106" t="s">
        <v>8</v>
      </c>
      <c r="F106" t="s">
        <v>9</v>
      </c>
      <c r="G106" t="s">
        <v>10</v>
      </c>
      <c r="H106" t="s">
        <v>11</v>
      </c>
      <c r="I106" t="s">
        <v>12</v>
      </c>
      <c r="J106" t="s">
        <v>13</v>
      </c>
      <c r="K106" t="s">
        <v>14</v>
      </c>
      <c r="L106" t="s">
        <v>15</v>
      </c>
      <c r="M106" t="s">
        <v>16</v>
      </c>
      <c r="N106" t="s">
        <v>17</v>
      </c>
      <c r="O106" t="s">
        <v>18</v>
      </c>
      <c r="P106" t="s">
        <v>19</v>
      </c>
      <c r="Q106" t="s">
        <v>20</v>
      </c>
      <c r="R106" t="s">
        <v>21</v>
      </c>
      <c r="S106" t="s">
        <v>22</v>
      </c>
      <c r="T106" t="s">
        <v>23</v>
      </c>
      <c r="U106" t="s">
        <v>24</v>
      </c>
      <c r="V106" t="s">
        <v>25</v>
      </c>
      <c r="W106" t="s">
        <v>26</v>
      </c>
      <c r="X106" t="s">
        <v>27</v>
      </c>
      <c r="Y106" t="s">
        <v>28</v>
      </c>
      <c r="Z106" t="s">
        <v>29</v>
      </c>
      <c r="AA106" t="s">
        <v>30</v>
      </c>
      <c r="AB106" t="s">
        <v>31</v>
      </c>
      <c r="AC106" t="s">
        <v>32</v>
      </c>
      <c r="AD106" t="s">
        <v>33</v>
      </c>
      <c r="AE106" t="s">
        <v>34</v>
      </c>
      <c r="AF106" t="s">
        <v>35</v>
      </c>
      <c r="AG106" t="s">
        <v>36</v>
      </c>
      <c r="AH106" t="s">
        <v>37</v>
      </c>
      <c r="AI106" t="s">
        <v>141</v>
      </c>
      <c r="AJ106" t="s">
        <v>39</v>
      </c>
      <c r="AK106" t="s">
        <v>40</v>
      </c>
      <c r="AL106" t="s">
        <v>41</v>
      </c>
      <c r="AM106" t="s">
        <v>42</v>
      </c>
      <c r="AN106" t="s">
        <v>43</v>
      </c>
      <c r="AO106" t="s">
        <v>44</v>
      </c>
      <c r="AP106" t="s">
        <v>45</v>
      </c>
      <c r="AQ106" t="s">
        <v>46</v>
      </c>
      <c r="AR106" t="s">
        <v>47</v>
      </c>
      <c r="AS106" t="s">
        <v>48</v>
      </c>
      <c r="AT106" t="s">
        <v>49</v>
      </c>
    </row>
    <row r="107" spans="1:46" ht="15.75" customHeight="1" x14ac:dyDescent="0.6">
      <c r="A107" t="s">
        <v>50</v>
      </c>
      <c r="B107">
        <v>1917.8</v>
      </c>
      <c r="C107">
        <v>0.89</v>
      </c>
      <c r="D107">
        <v>246.04</v>
      </c>
      <c r="E107">
        <v>-8.4600000000000009</v>
      </c>
      <c r="F107">
        <v>2156.27</v>
      </c>
      <c r="G107">
        <v>1909.34</v>
      </c>
      <c r="H107">
        <v>153</v>
      </c>
      <c r="I107">
        <v>12.53</v>
      </c>
      <c r="J107">
        <v>1909.34</v>
      </c>
      <c r="K107">
        <v>0</v>
      </c>
      <c r="L107">
        <v>0</v>
      </c>
      <c r="M107">
        <v>0</v>
      </c>
      <c r="N107">
        <v>0</v>
      </c>
      <c r="O107">
        <v>2156.27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226.8</v>
      </c>
      <c r="Y107">
        <v>39</v>
      </c>
      <c r="Z107">
        <v>11.8</v>
      </c>
      <c r="AA107">
        <v>15</v>
      </c>
      <c r="AB107">
        <v>73.7</v>
      </c>
      <c r="AC107">
        <v>12</v>
      </c>
      <c r="AD107">
        <v>3.8</v>
      </c>
      <c r="AE107">
        <v>0</v>
      </c>
      <c r="AF107">
        <v>2156.27</v>
      </c>
      <c r="AG107">
        <v>15.7</v>
      </c>
      <c r="AH107">
        <v>966.86</v>
      </c>
      <c r="AI107">
        <v>156.91</v>
      </c>
      <c r="AJ107">
        <v>536.97</v>
      </c>
      <c r="AK107">
        <v>50.8</v>
      </c>
      <c r="AL107">
        <v>0</v>
      </c>
      <c r="AM107">
        <v>0</v>
      </c>
      <c r="AN107">
        <v>0</v>
      </c>
      <c r="AO107">
        <v>0</v>
      </c>
      <c r="AP107">
        <v>444.73</v>
      </c>
      <c r="AQ107">
        <v>0</v>
      </c>
      <c r="AR107">
        <v>0</v>
      </c>
      <c r="AS107">
        <v>0</v>
      </c>
      <c r="AT107">
        <v>444.73</v>
      </c>
    </row>
    <row r="108" spans="1:46" ht="15.75" customHeight="1" x14ac:dyDescent="0.6">
      <c r="A108" t="s">
        <v>51</v>
      </c>
      <c r="B108">
        <v>2129.0500000000002</v>
      </c>
      <c r="C108">
        <v>0.45</v>
      </c>
      <c r="D108">
        <v>273.88</v>
      </c>
      <c r="E108">
        <v>-3.98</v>
      </c>
      <c r="F108">
        <v>2399.4</v>
      </c>
      <c r="G108">
        <v>2125.0700000000002</v>
      </c>
      <c r="H108">
        <v>165</v>
      </c>
      <c r="I108">
        <v>12.9</v>
      </c>
      <c r="J108">
        <v>2137.9699999999998</v>
      </c>
      <c r="K108">
        <v>0</v>
      </c>
      <c r="L108">
        <v>0</v>
      </c>
      <c r="M108">
        <v>0</v>
      </c>
      <c r="N108">
        <v>0</v>
      </c>
      <c r="O108">
        <v>2399.4</v>
      </c>
      <c r="P108">
        <v>0</v>
      </c>
      <c r="Q108">
        <v>0</v>
      </c>
      <c r="R108">
        <v>-12.9</v>
      </c>
      <c r="S108">
        <v>3</v>
      </c>
      <c r="T108">
        <v>0.6</v>
      </c>
      <c r="U108">
        <v>0</v>
      </c>
      <c r="V108">
        <v>0</v>
      </c>
      <c r="W108">
        <v>0</v>
      </c>
      <c r="X108">
        <v>181.6</v>
      </c>
      <c r="Y108">
        <v>27</v>
      </c>
      <c r="Z108">
        <v>8.5</v>
      </c>
      <c r="AA108">
        <v>18</v>
      </c>
      <c r="AB108">
        <v>62.75</v>
      </c>
      <c r="AC108">
        <v>12</v>
      </c>
      <c r="AD108">
        <v>2.9</v>
      </c>
      <c r="AE108">
        <v>0</v>
      </c>
      <c r="AF108">
        <v>2399.4</v>
      </c>
      <c r="AG108">
        <v>12.1</v>
      </c>
      <c r="AH108">
        <v>1194.95</v>
      </c>
      <c r="AI108">
        <v>257.8</v>
      </c>
      <c r="AJ108">
        <v>529.66999999999996</v>
      </c>
      <c r="AK108">
        <v>35.770000000000003</v>
      </c>
      <c r="AL108">
        <v>0</v>
      </c>
      <c r="AM108">
        <v>0</v>
      </c>
      <c r="AN108">
        <v>0</v>
      </c>
      <c r="AO108">
        <v>0</v>
      </c>
      <c r="AP108">
        <v>381.21</v>
      </c>
      <c r="AQ108">
        <v>0</v>
      </c>
      <c r="AR108">
        <v>0</v>
      </c>
      <c r="AS108">
        <v>0</v>
      </c>
      <c r="AT108">
        <v>381.21</v>
      </c>
    </row>
    <row r="109" spans="1:46" ht="15.75" customHeight="1" x14ac:dyDescent="0.6">
      <c r="A109" t="s">
        <v>52</v>
      </c>
      <c r="B109">
        <v>2714.45</v>
      </c>
      <c r="C109">
        <v>0.75</v>
      </c>
      <c r="D109">
        <v>350.01</v>
      </c>
      <c r="E109">
        <v>-8.7799999999999994</v>
      </c>
      <c r="F109">
        <v>3056.43</v>
      </c>
      <c r="G109">
        <v>2705.67</v>
      </c>
      <c r="H109">
        <v>201</v>
      </c>
      <c r="I109">
        <v>13.5</v>
      </c>
      <c r="J109">
        <v>2705.67</v>
      </c>
      <c r="K109">
        <v>0</v>
      </c>
      <c r="L109">
        <v>0</v>
      </c>
      <c r="M109">
        <v>0</v>
      </c>
      <c r="N109">
        <v>0</v>
      </c>
      <c r="O109">
        <v>3056.43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142.65</v>
      </c>
      <c r="Y109">
        <v>30</v>
      </c>
      <c r="Z109">
        <v>5.3</v>
      </c>
      <c r="AA109">
        <v>13</v>
      </c>
      <c r="AB109">
        <v>71.3</v>
      </c>
      <c r="AC109">
        <v>16</v>
      </c>
      <c r="AD109">
        <v>2.6</v>
      </c>
      <c r="AE109">
        <v>0</v>
      </c>
      <c r="AF109">
        <v>3056.43</v>
      </c>
      <c r="AG109">
        <v>7.9</v>
      </c>
      <c r="AH109">
        <v>1419.27</v>
      </c>
      <c r="AI109">
        <v>196.5</v>
      </c>
      <c r="AJ109">
        <v>645.75</v>
      </c>
      <c r="AK109">
        <v>124.14</v>
      </c>
      <c r="AL109">
        <v>0</v>
      </c>
      <c r="AM109">
        <v>0</v>
      </c>
      <c r="AN109">
        <v>0</v>
      </c>
      <c r="AO109">
        <v>0</v>
      </c>
      <c r="AP109">
        <v>670.77</v>
      </c>
      <c r="AQ109">
        <v>0</v>
      </c>
      <c r="AR109">
        <v>0</v>
      </c>
      <c r="AS109">
        <v>0</v>
      </c>
      <c r="AT109">
        <v>670.77</v>
      </c>
    </row>
    <row r="110" spans="1:46" ht="15.75" customHeight="1" x14ac:dyDescent="0.6">
      <c r="A110" t="s">
        <v>53</v>
      </c>
      <c r="B110">
        <v>1290.05</v>
      </c>
      <c r="C110">
        <v>0.13</v>
      </c>
      <c r="D110">
        <v>166.51</v>
      </c>
      <c r="E110">
        <v>-6.68</v>
      </c>
      <c r="F110">
        <v>1450.01</v>
      </c>
      <c r="G110">
        <v>1283.3699999999999</v>
      </c>
      <c r="H110">
        <v>92</v>
      </c>
      <c r="I110">
        <v>14.02</v>
      </c>
      <c r="J110">
        <v>1283.3699999999999</v>
      </c>
      <c r="K110">
        <v>0</v>
      </c>
      <c r="L110">
        <v>0</v>
      </c>
      <c r="M110">
        <v>0</v>
      </c>
      <c r="N110">
        <v>0</v>
      </c>
      <c r="O110">
        <v>1450.01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458.52</v>
      </c>
      <c r="Y110">
        <v>62</v>
      </c>
      <c r="Z110">
        <v>35.5</v>
      </c>
      <c r="AA110">
        <v>1</v>
      </c>
      <c r="AB110">
        <v>9.4499999999999993</v>
      </c>
      <c r="AC110">
        <v>2</v>
      </c>
      <c r="AD110">
        <v>0.7</v>
      </c>
      <c r="AE110">
        <v>0</v>
      </c>
      <c r="AF110">
        <v>1450.01</v>
      </c>
      <c r="AG110">
        <v>36.299999999999997</v>
      </c>
      <c r="AH110">
        <v>546.32000000000005</v>
      </c>
      <c r="AI110">
        <v>193.86</v>
      </c>
      <c r="AJ110">
        <v>402.61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307.22000000000003</v>
      </c>
      <c r="AQ110">
        <v>0</v>
      </c>
      <c r="AR110">
        <v>0</v>
      </c>
      <c r="AS110">
        <v>0</v>
      </c>
      <c r="AT110">
        <v>307.22000000000003</v>
      </c>
    </row>
    <row r="111" spans="1:46" ht="15.75" customHeight="1" x14ac:dyDescent="0.6">
      <c r="A111" t="s">
        <v>54</v>
      </c>
      <c r="B111">
        <v>1178.3</v>
      </c>
      <c r="C111">
        <v>0.39</v>
      </c>
      <c r="D111">
        <v>151.09</v>
      </c>
      <c r="E111">
        <v>-8.5</v>
      </c>
      <c r="F111">
        <v>1321.28</v>
      </c>
      <c r="G111">
        <v>1169.8</v>
      </c>
      <c r="H111">
        <v>72</v>
      </c>
      <c r="I111">
        <v>16.37</v>
      </c>
      <c r="J111">
        <v>1169.8</v>
      </c>
      <c r="K111">
        <v>0</v>
      </c>
      <c r="L111">
        <v>0</v>
      </c>
      <c r="M111">
        <v>0</v>
      </c>
      <c r="N111">
        <v>0</v>
      </c>
      <c r="O111">
        <v>1321.28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150.9</v>
      </c>
      <c r="Y111">
        <v>26</v>
      </c>
      <c r="Z111">
        <v>12.8</v>
      </c>
      <c r="AA111">
        <v>3</v>
      </c>
      <c r="AB111">
        <v>30.15</v>
      </c>
      <c r="AC111">
        <v>4</v>
      </c>
      <c r="AD111">
        <v>2.6</v>
      </c>
      <c r="AE111">
        <v>0</v>
      </c>
      <c r="AF111">
        <v>1321.28</v>
      </c>
      <c r="AG111">
        <v>15.4</v>
      </c>
      <c r="AH111">
        <v>607.63</v>
      </c>
      <c r="AI111">
        <v>45.88</v>
      </c>
      <c r="AJ111">
        <v>296.85000000000002</v>
      </c>
      <c r="AK111">
        <v>9.61</v>
      </c>
      <c r="AL111">
        <v>0</v>
      </c>
      <c r="AM111">
        <v>0</v>
      </c>
      <c r="AN111">
        <v>0</v>
      </c>
      <c r="AO111">
        <v>0</v>
      </c>
      <c r="AP111">
        <v>361.31</v>
      </c>
      <c r="AQ111">
        <v>0</v>
      </c>
      <c r="AR111">
        <v>0</v>
      </c>
      <c r="AS111">
        <v>0</v>
      </c>
      <c r="AT111">
        <v>361.31</v>
      </c>
    </row>
    <row r="112" spans="1:46" ht="15.75" customHeight="1" x14ac:dyDescent="0.6">
      <c r="A112" t="s">
        <v>55</v>
      </c>
      <c r="B112">
        <v>1621.85</v>
      </c>
      <c r="C112">
        <v>0.08</v>
      </c>
      <c r="D112">
        <v>209.75</v>
      </c>
      <c r="E112">
        <v>-7.85</v>
      </c>
      <c r="F112">
        <v>1823.83</v>
      </c>
      <c r="G112">
        <v>1614</v>
      </c>
      <c r="H112">
        <v>135</v>
      </c>
      <c r="I112">
        <v>12.01</v>
      </c>
      <c r="J112">
        <v>1614</v>
      </c>
      <c r="K112">
        <v>0</v>
      </c>
      <c r="L112">
        <v>0</v>
      </c>
      <c r="M112">
        <v>0</v>
      </c>
      <c r="N112">
        <v>0</v>
      </c>
      <c r="O112">
        <v>1823.83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90.1</v>
      </c>
      <c r="Y112">
        <v>18</v>
      </c>
      <c r="Z112">
        <v>5.6</v>
      </c>
      <c r="AA112">
        <v>10</v>
      </c>
      <c r="AB112">
        <v>20.399999999999999</v>
      </c>
      <c r="AC112">
        <v>3</v>
      </c>
      <c r="AD112">
        <v>1.3</v>
      </c>
      <c r="AE112">
        <v>0</v>
      </c>
      <c r="AF112">
        <v>1823.83</v>
      </c>
      <c r="AG112">
        <v>6.8</v>
      </c>
      <c r="AH112">
        <v>881.11</v>
      </c>
      <c r="AI112">
        <v>35.49</v>
      </c>
      <c r="AJ112">
        <v>287.88</v>
      </c>
      <c r="AK112">
        <v>82.32</v>
      </c>
      <c r="AL112">
        <v>0</v>
      </c>
      <c r="AM112">
        <v>0</v>
      </c>
      <c r="AN112">
        <v>0</v>
      </c>
      <c r="AO112">
        <v>0</v>
      </c>
      <c r="AP112">
        <v>537.03</v>
      </c>
      <c r="AQ112">
        <v>0</v>
      </c>
      <c r="AR112">
        <v>0</v>
      </c>
      <c r="AS112">
        <v>0</v>
      </c>
      <c r="AT112">
        <v>537.03</v>
      </c>
    </row>
    <row r="113" spans="1:46" ht="15.75" customHeight="1" x14ac:dyDescent="0.6">
      <c r="A113" t="s">
        <v>56</v>
      </c>
      <c r="B113">
        <v>1312.6</v>
      </c>
      <c r="C113">
        <v>0.27</v>
      </c>
      <c r="D113">
        <v>167.96</v>
      </c>
      <c r="E113">
        <v>-15.73</v>
      </c>
      <c r="F113">
        <v>1465.1</v>
      </c>
      <c r="G113">
        <v>1296.8699999999999</v>
      </c>
      <c r="H113">
        <v>100</v>
      </c>
      <c r="I113">
        <v>13.13</v>
      </c>
      <c r="J113">
        <v>1296.8699999999999</v>
      </c>
      <c r="K113">
        <v>0</v>
      </c>
      <c r="L113">
        <v>0</v>
      </c>
      <c r="M113">
        <v>0</v>
      </c>
      <c r="N113">
        <v>0</v>
      </c>
      <c r="O113">
        <v>1465.1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74.2</v>
      </c>
      <c r="Y113">
        <v>15</v>
      </c>
      <c r="Z113">
        <v>5.7</v>
      </c>
      <c r="AA113">
        <v>7</v>
      </c>
      <c r="AB113">
        <v>33.85</v>
      </c>
      <c r="AC113">
        <v>6</v>
      </c>
      <c r="AD113">
        <v>2.6</v>
      </c>
      <c r="AE113">
        <v>0</v>
      </c>
      <c r="AF113">
        <v>1465.1</v>
      </c>
      <c r="AG113">
        <v>8.1999999999999993</v>
      </c>
      <c r="AH113">
        <v>520.84</v>
      </c>
      <c r="AI113">
        <v>91.7</v>
      </c>
      <c r="AJ113">
        <v>366.2</v>
      </c>
      <c r="AK113">
        <v>88.59</v>
      </c>
      <c r="AL113">
        <v>0</v>
      </c>
      <c r="AM113">
        <v>0</v>
      </c>
      <c r="AN113">
        <v>0</v>
      </c>
      <c r="AO113">
        <v>0</v>
      </c>
      <c r="AP113">
        <v>397.77</v>
      </c>
      <c r="AQ113">
        <v>0</v>
      </c>
      <c r="AR113">
        <v>0</v>
      </c>
      <c r="AS113">
        <v>0</v>
      </c>
      <c r="AT113">
        <v>397.77</v>
      </c>
    </row>
    <row r="114" spans="1:46" ht="15.75" customHeight="1" x14ac:dyDescent="0.6">
      <c r="A114" t="s">
        <v>57</v>
      </c>
      <c r="B114">
        <v>1800.35</v>
      </c>
      <c r="C114">
        <v>0.41</v>
      </c>
      <c r="D114">
        <v>230.6</v>
      </c>
      <c r="E114">
        <v>-19.420000000000002</v>
      </c>
      <c r="F114">
        <v>2011.94</v>
      </c>
      <c r="G114">
        <v>1780.93</v>
      </c>
      <c r="H114">
        <v>142</v>
      </c>
      <c r="I114">
        <v>12.68</v>
      </c>
      <c r="J114">
        <v>1780.93</v>
      </c>
      <c r="K114">
        <v>0</v>
      </c>
      <c r="L114">
        <v>0</v>
      </c>
      <c r="M114">
        <v>0</v>
      </c>
      <c r="N114">
        <v>0</v>
      </c>
      <c r="O114">
        <v>2011.94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101.55</v>
      </c>
      <c r="Y114">
        <v>21</v>
      </c>
      <c r="Z114">
        <v>5.6</v>
      </c>
      <c r="AA114">
        <v>6</v>
      </c>
      <c r="AB114">
        <v>18.899999999999999</v>
      </c>
      <c r="AC114">
        <v>3</v>
      </c>
      <c r="AD114">
        <v>1</v>
      </c>
      <c r="AE114">
        <v>0</v>
      </c>
      <c r="AF114">
        <v>2011.94</v>
      </c>
      <c r="AG114">
        <v>6.7</v>
      </c>
      <c r="AH114">
        <v>946.89</v>
      </c>
      <c r="AI114">
        <v>214.1</v>
      </c>
      <c r="AJ114">
        <v>476.98</v>
      </c>
      <c r="AK114">
        <v>95.37</v>
      </c>
      <c r="AL114">
        <v>0</v>
      </c>
      <c r="AM114">
        <v>0</v>
      </c>
      <c r="AN114">
        <v>0</v>
      </c>
      <c r="AO114">
        <v>0</v>
      </c>
      <c r="AP114">
        <v>278.60000000000002</v>
      </c>
      <c r="AQ114">
        <v>0</v>
      </c>
      <c r="AR114">
        <v>0</v>
      </c>
      <c r="AS114">
        <v>0</v>
      </c>
      <c r="AT114">
        <v>278.60000000000002</v>
      </c>
    </row>
    <row r="115" spans="1:46" ht="15.75" customHeight="1" x14ac:dyDescent="0.6">
      <c r="A115" t="s">
        <v>58</v>
      </c>
      <c r="B115">
        <v>2027.35</v>
      </c>
      <c r="C115">
        <v>0.98</v>
      </c>
      <c r="D115">
        <v>260.06</v>
      </c>
      <c r="E115">
        <v>-8.2100000000000009</v>
      </c>
      <c r="F115">
        <v>2280.1799999999998</v>
      </c>
      <c r="G115">
        <v>2019.14</v>
      </c>
      <c r="H115">
        <v>159</v>
      </c>
      <c r="I115">
        <v>12.75</v>
      </c>
      <c r="J115">
        <v>2019.14</v>
      </c>
      <c r="K115">
        <v>0</v>
      </c>
      <c r="L115">
        <v>0</v>
      </c>
      <c r="M115">
        <v>0</v>
      </c>
      <c r="N115">
        <v>0</v>
      </c>
      <c r="O115">
        <v>2280.1799999999998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205.9</v>
      </c>
      <c r="Y115">
        <v>41</v>
      </c>
      <c r="Z115">
        <v>10.199999999999999</v>
      </c>
      <c r="AA115">
        <v>12</v>
      </c>
      <c r="AB115">
        <v>11.95</v>
      </c>
      <c r="AC115">
        <v>1</v>
      </c>
      <c r="AD115">
        <v>0.6</v>
      </c>
      <c r="AE115">
        <v>0</v>
      </c>
      <c r="AF115">
        <v>2280.1799999999998</v>
      </c>
      <c r="AG115">
        <v>10.7</v>
      </c>
      <c r="AH115">
        <v>1192.94</v>
      </c>
      <c r="AI115">
        <v>184.62</v>
      </c>
      <c r="AJ115">
        <v>426.49</v>
      </c>
      <c r="AK115">
        <v>35.479999999999997</v>
      </c>
      <c r="AL115">
        <v>0</v>
      </c>
      <c r="AM115">
        <v>0</v>
      </c>
      <c r="AN115">
        <v>0</v>
      </c>
      <c r="AO115">
        <v>0</v>
      </c>
      <c r="AP115">
        <v>440.65</v>
      </c>
      <c r="AQ115">
        <v>0</v>
      </c>
      <c r="AR115">
        <v>0</v>
      </c>
      <c r="AS115">
        <v>0</v>
      </c>
      <c r="AT115">
        <v>440.65</v>
      </c>
    </row>
    <row r="116" spans="1:46" ht="15.75" customHeight="1" x14ac:dyDescent="0.6">
      <c r="A116" t="s">
        <v>59</v>
      </c>
      <c r="B116">
        <v>2216.0500000000002</v>
      </c>
      <c r="C116">
        <v>0.42</v>
      </c>
      <c r="D116">
        <v>286.13</v>
      </c>
      <c r="E116">
        <v>-7.28</v>
      </c>
      <c r="F116">
        <v>2495.3200000000002</v>
      </c>
      <c r="G116">
        <v>2208.77</v>
      </c>
      <c r="H116">
        <v>176</v>
      </c>
      <c r="I116">
        <v>12.59</v>
      </c>
      <c r="J116">
        <v>2208.77</v>
      </c>
      <c r="K116">
        <v>0</v>
      </c>
      <c r="L116">
        <v>0</v>
      </c>
      <c r="M116">
        <v>0</v>
      </c>
      <c r="N116">
        <v>0</v>
      </c>
      <c r="O116">
        <v>2495.3200000000002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223.65</v>
      </c>
      <c r="Y116">
        <v>33</v>
      </c>
      <c r="Z116">
        <v>10.1</v>
      </c>
      <c r="AA116">
        <v>4</v>
      </c>
      <c r="AB116">
        <v>16.899999999999999</v>
      </c>
      <c r="AC116">
        <v>2</v>
      </c>
      <c r="AD116">
        <v>0.8</v>
      </c>
      <c r="AE116">
        <v>0</v>
      </c>
      <c r="AF116">
        <v>2495.3200000000002</v>
      </c>
      <c r="AG116">
        <v>10.9</v>
      </c>
      <c r="AH116">
        <v>1012.65</v>
      </c>
      <c r="AI116">
        <v>291.2</v>
      </c>
      <c r="AJ116">
        <v>550.95000000000005</v>
      </c>
      <c r="AK116">
        <v>63</v>
      </c>
      <c r="AL116">
        <v>0</v>
      </c>
      <c r="AM116">
        <v>0</v>
      </c>
      <c r="AN116">
        <v>0</v>
      </c>
      <c r="AO116">
        <v>0</v>
      </c>
      <c r="AP116">
        <v>577.52</v>
      </c>
      <c r="AQ116">
        <v>0</v>
      </c>
      <c r="AR116">
        <v>0</v>
      </c>
      <c r="AS116">
        <v>0</v>
      </c>
      <c r="AT116">
        <v>577.52</v>
      </c>
    </row>
    <row r="117" spans="1:46" ht="15.75" customHeight="1" x14ac:dyDescent="0.6">
      <c r="A117" t="s">
        <v>60</v>
      </c>
      <c r="B117">
        <v>1675.25</v>
      </c>
      <c r="C117">
        <v>0.51</v>
      </c>
      <c r="D117">
        <v>213.77</v>
      </c>
      <c r="E117">
        <v>-11.71</v>
      </c>
      <c r="F117">
        <v>1877.82</v>
      </c>
      <c r="G117">
        <v>1663.54</v>
      </c>
      <c r="H117">
        <v>94</v>
      </c>
      <c r="I117">
        <v>17.82</v>
      </c>
      <c r="J117">
        <v>1663.54</v>
      </c>
      <c r="K117">
        <v>0</v>
      </c>
      <c r="L117">
        <v>0</v>
      </c>
      <c r="M117">
        <v>0</v>
      </c>
      <c r="N117">
        <v>0</v>
      </c>
      <c r="O117">
        <v>1877.82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104.65</v>
      </c>
      <c r="Y117">
        <v>17</v>
      </c>
      <c r="Z117">
        <v>6.2</v>
      </c>
      <c r="AA117">
        <v>2</v>
      </c>
      <c r="AB117">
        <v>0</v>
      </c>
      <c r="AC117">
        <v>0</v>
      </c>
      <c r="AD117">
        <v>0</v>
      </c>
      <c r="AE117">
        <v>0</v>
      </c>
      <c r="AF117">
        <v>1877.82</v>
      </c>
      <c r="AG117">
        <v>6.2</v>
      </c>
      <c r="AH117">
        <v>742.74</v>
      </c>
      <c r="AI117">
        <v>259.74</v>
      </c>
      <c r="AJ117">
        <v>546.1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329.24</v>
      </c>
      <c r="AQ117">
        <v>0</v>
      </c>
      <c r="AR117">
        <v>0</v>
      </c>
      <c r="AS117">
        <v>0</v>
      </c>
      <c r="AT117">
        <v>329.24</v>
      </c>
    </row>
    <row r="118" spans="1:46" ht="15.75" customHeight="1" x14ac:dyDescent="0.6">
      <c r="A118" t="s">
        <v>61</v>
      </c>
      <c r="B118">
        <v>687.35</v>
      </c>
      <c r="C118">
        <v>0.48</v>
      </c>
      <c r="D118">
        <v>87.15</v>
      </c>
      <c r="E118">
        <v>-8</v>
      </c>
      <c r="F118">
        <v>766.98</v>
      </c>
      <c r="G118">
        <v>679.35</v>
      </c>
      <c r="H118">
        <v>53</v>
      </c>
      <c r="I118">
        <v>12.97</v>
      </c>
      <c r="J118">
        <v>679.35</v>
      </c>
      <c r="K118">
        <v>0</v>
      </c>
      <c r="L118">
        <v>0</v>
      </c>
      <c r="M118">
        <v>0</v>
      </c>
      <c r="N118">
        <v>0</v>
      </c>
      <c r="O118">
        <v>766.98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160.25</v>
      </c>
      <c r="Y118">
        <v>28</v>
      </c>
      <c r="Z118">
        <v>23.3</v>
      </c>
      <c r="AA118">
        <v>12</v>
      </c>
      <c r="AB118">
        <v>33.25</v>
      </c>
      <c r="AC118">
        <v>4</v>
      </c>
      <c r="AD118">
        <v>4.8</v>
      </c>
      <c r="AE118">
        <v>0</v>
      </c>
      <c r="AF118">
        <v>766.98</v>
      </c>
      <c r="AG118">
        <v>28.2</v>
      </c>
      <c r="AH118">
        <v>432.89</v>
      </c>
      <c r="AI118">
        <v>65.38</v>
      </c>
      <c r="AJ118">
        <v>106.23</v>
      </c>
      <c r="AK118">
        <v>3.94</v>
      </c>
      <c r="AL118">
        <v>0</v>
      </c>
      <c r="AM118">
        <v>0</v>
      </c>
      <c r="AN118">
        <v>0</v>
      </c>
      <c r="AO118">
        <v>0</v>
      </c>
      <c r="AP118">
        <v>158.54</v>
      </c>
      <c r="AQ118">
        <v>0</v>
      </c>
      <c r="AR118">
        <v>0</v>
      </c>
      <c r="AS118">
        <v>0</v>
      </c>
      <c r="AT118">
        <v>158.54</v>
      </c>
    </row>
    <row r="119" spans="1:46" ht="15.75" customHeight="1" x14ac:dyDescent="0.6">
      <c r="A119" t="s">
        <v>62</v>
      </c>
      <c r="B119">
        <v>1305.7</v>
      </c>
      <c r="C119">
        <v>0.16</v>
      </c>
      <c r="D119">
        <v>169.06</v>
      </c>
      <c r="E119">
        <v>-2.64</v>
      </c>
      <c r="F119">
        <v>1472.28</v>
      </c>
      <c r="G119">
        <v>1303.06</v>
      </c>
      <c r="H119">
        <v>104</v>
      </c>
      <c r="I119">
        <v>12.55</v>
      </c>
      <c r="J119">
        <v>1303.06</v>
      </c>
      <c r="K119">
        <v>0</v>
      </c>
      <c r="L119">
        <v>0</v>
      </c>
      <c r="M119">
        <v>0</v>
      </c>
      <c r="N119">
        <v>0</v>
      </c>
      <c r="O119">
        <v>1472.28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66.900000000000006</v>
      </c>
      <c r="Y119">
        <v>13</v>
      </c>
      <c r="Z119">
        <v>5.0999999999999996</v>
      </c>
      <c r="AA119">
        <v>7</v>
      </c>
      <c r="AB119">
        <v>2.5</v>
      </c>
      <c r="AC119">
        <v>1</v>
      </c>
      <c r="AD119">
        <v>0.2</v>
      </c>
      <c r="AE119">
        <v>0</v>
      </c>
      <c r="AF119">
        <v>1472.28</v>
      </c>
      <c r="AG119">
        <v>5.3</v>
      </c>
      <c r="AH119">
        <v>698.99</v>
      </c>
      <c r="AI119">
        <v>62.49</v>
      </c>
      <c r="AJ119">
        <v>314</v>
      </c>
      <c r="AK119">
        <v>42.15</v>
      </c>
      <c r="AL119">
        <v>0</v>
      </c>
      <c r="AM119">
        <v>0</v>
      </c>
      <c r="AN119">
        <v>0</v>
      </c>
      <c r="AO119">
        <v>0</v>
      </c>
      <c r="AP119">
        <v>354.65</v>
      </c>
      <c r="AQ119">
        <v>0</v>
      </c>
      <c r="AR119">
        <v>0</v>
      </c>
      <c r="AS119">
        <v>0</v>
      </c>
      <c r="AT119">
        <v>354.65</v>
      </c>
    </row>
    <row r="120" spans="1:46" ht="15.75" customHeight="1" x14ac:dyDescent="0.6">
      <c r="A120" t="s">
        <v>63</v>
      </c>
      <c r="B120">
        <v>2059.9</v>
      </c>
      <c r="C120">
        <v>0.76</v>
      </c>
      <c r="D120">
        <v>263.48</v>
      </c>
      <c r="E120">
        <v>-18.84</v>
      </c>
      <c r="F120">
        <v>2305.3000000000002</v>
      </c>
      <c r="G120">
        <v>2041.06</v>
      </c>
      <c r="H120">
        <v>138</v>
      </c>
      <c r="I120">
        <v>14.93</v>
      </c>
      <c r="J120">
        <v>2041.06</v>
      </c>
      <c r="K120">
        <v>0</v>
      </c>
      <c r="L120">
        <v>0</v>
      </c>
      <c r="M120">
        <v>0</v>
      </c>
      <c r="N120">
        <v>0</v>
      </c>
      <c r="O120">
        <v>2305.3000000000002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112.75</v>
      </c>
      <c r="Y120">
        <v>21</v>
      </c>
      <c r="Z120">
        <v>5.5</v>
      </c>
      <c r="AA120">
        <v>13</v>
      </c>
      <c r="AB120">
        <v>49.95</v>
      </c>
      <c r="AC120">
        <v>6</v>
      </c>
      <c r="AD120">
        <v>2.4</v>
      </c>
      <c r="AE120">
        <v>0</v>
      </c>
      <c r="AF120">
        <v>2305.3000000000002</v>
      </c>
      <c r="AG120">
        <v>7.9</v>
      </c>
      <c r="AH120">
        <v>1172.92</v>
      </c>
      <c r="AI120">
        <v>114.87</v>
      </c>
      <c r="AJ120">
        <v>497.9</v>
      </c>
      <c r="AK120">
        <v>97.63</v>
      </c>
      <c r="AL120">
        <v>0</v>
      </c>
      <c r="AM120">
        <v>0</v>
      </c>
      <c r="AN120">
        <v>0</v>
      </c>
      <c r="AO120">
        <v>0</v>
      </c>
      <c r="AP120">
        <v>421.98</v>
      </c>
      <c r="AQ120">
        <v>0</v>
      </c>
      <c r="AR120">
        <v>0</v>
      </c>
      <c r="AS120">
        <v>0</v>
      </c>
      <c r="AT120">
        <v>421.98</v>
      </c>
    </row>
    <row r="121" spans="1:46" ht="15.75" customHeight="1" x14ac:dyDescent="0.6">
      <c r="A121" t="s">
        <v>64</v>
      </c>
      <c r="B121">
        <v>1619.7</v>
      </c>
      <c r="C121">
        <v>0.28000000000000003</v>
      </c>
      <c r="D121">
        <v>209.1</v>
      </c>
      <c r="E121">
        <v>-5.78</v>
      </c>
      <c r="F121">
        <v>1823.3</v>
      </c>
      <c r="G121">
        <v>1613.92</v>
      </c>
      <c r="H121">
        <v>118</v>
      </c>
      <c r="I121">
        <v>13.73</v>
      </c>
      <c r="J121">
        <v>1613.92</v>
      </c>
      <c r="K121">
        <v>0</v>
      </c>
      <c r="L121">
        <v>0</v>
      </c>
      <c r="M121">
        <v>0</v>
      </c>
      <c r="N121">
        <v>0</v>
      </c>
      <c r="O121">
        <v>1823.3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60.7</v>
      </c>
      <c r="Y121">
        <v>12</v>
      </c>
      <c r="Z121">
        <v>3.7</v>
      </c>
      <c r="AA121">
        <v>5</v>
      </c>
      <c r="AB121">
        <v>12.45</v>
      </c>
      <c r="AC121">
        <v>2</v>
      </c>
      <c r="AD121">
        <v>0.8</v>
      </c>
      <c r="AE121">
        <v>0</v>
      </c>
      <c r="AF121">
        <v>1823.3</v>
      </c>
      <c r="AG121">
        <v>4.5</v>
      </c>
      <c r="AH121">
        <v>758.85</v>
      </c>
      <c r="AI121">
        <v>160.34</v>
      </c>
      <c r="AJ121">
        <v>507.3</v>
      </c>
      <c r="AK121">
        <v>45.6</v>
      </c>
      <c r="AL121">
        <v>0</v>
      </c>
      <c r="AM121">
        <v>0</v>
      </c>
      <c r="AN121">
        <v>0</v>
      </c>
      <c r="AO121">
        <v>0</v>
      </c>
      <c r="AP121">
        <v>351.21</v>
      </c>
      <c r="AQ121">
        <v>0</v>
      </c>
      <c r="AR121">
        <v>0</v>
      </c>
      <c r="AS121">
        <v>0</v>
      </c>
      <c r="AT121">
        <v>351.21</v>
      </c>
    </row>
    <row r="122" spans="1:46" ht="15.75" customHeight="1" x14ac:dyDescent="0.6">
      <c r="A122" t="s">
        <v>65</v>
      </c>
      <c r="B122">
        <v>2053.5500000000002</v>
      </c>
      <c r="C122">
        <v>0.24</v>
      </c>
      <c r="D122">
        <v>265.14</v>
      </c>
      <c r="E122">
        <v>0</v>
      </c>
      <c r="F122">
        <v>2318.9299999999998</v>
      </c>
      <c r="G122">
        <v>2053.5500000000002</v>
      </c>
      <c r="H122">
        <v>159</v>
      </c>
      <c r="I122">
        <v>12.92</v>
      </c>
      <c r="J122">
        <v>2053.5500000000002</v>
      </c>
      <c r="K122">
        <v>0</v>
      </c>
      <c r="L122">
        <v>0</v>
      </c>
      <c r="M122">
        <v>0</v>
      </c>
      <c r="N122">
        <v>0</v>
      </c>
      <c r="O122">
        <v>2318.9299999999998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173.5</v>
      </c>
      <c r="Y122">
        <v>26</v>
      </c>
      <c r="Z122">
        <v>8.4</v>
      </c>
      <c r="AA122">
        <v>11</v>
      </c>
      <c r="AB122">
        <v>0</v>
      </c>
      <c r="AC122">
        <v>0</v>
      </c>
      <c r="AD122">
        <v>0</v>
      </c>
      <c r="AE122">
        <v>0</v>
      </c>
      <c r="AF122">
        <v>2318.9299999999998</v>
      </c>
      <c r="AG122">
        <v>8.4</v>
      </c>
      <c r="AH122">
        <v>1298.07</v>
      </c>
      <c r="AI122">
        <v>77.56</v>
      </c>
      <c r="AJ122">
        <v>536.64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406.66</v>
      </c>
      <c r="AQ122">
        <v>0</v>
      </c>
      <c r="AR122">
        <v>0</v>
      </c>
      <c r="AS122">
        <v>0</v>
      </c>
      <c r="AT122">
        <v>406.66</v>
      </c>
    </row>
    <row r="123" spans="1:46" ht="15.75" customHeight="1" x14ac:dyDescent="0.6">
      <c r="A123" t="s">
        <v>66</v>
      </c>
      <c r="B123">
        <v>2721.65</v>
      </c>
      <c r="C123">
        <v>0.56999999999999995</v>
      </c>
      <c r="D123">
        <v>352.42</v>
      </c>
      <c r="E123">
        <v>0</v>
      </c>
      <c r="F123">
        <v>3074.64</v>
      </c>
      <c r="G123">
        <v>2721.65</v>
      </c>
      <c r="H123">
        <v>203</v>
      </c>
      <c r="I123">
        <v>13.41</v>
      </c>
      <c r="J123">
        <v>2721.65</v>
      </c>
      <c r="K123">
        <v>0</v>
      </c>
      <c r="L123">
        <v>0</v>
      </c>
      <c r="M123">
        <v>0</v>
      </c>
      <c r="N123">
        <v>0</v>
      </c>
      <c r="O123">
        <v>3074.64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132.80000000000001</v>
      </c>
      <c r="Y123">
        <v>25</v>
      </c>
      <c r="Z123">
        <v>4.9000000000000004</v>
      </c>
      <c r="AA123">
        <v>5</v>
      </c>
      <c r="AB123">
        <v>9.9499999999999993</v>
      </c>
      <c r="AC123">
        <v>2</v>
      </c>
      <c r="AD123">
        <v>0.4</v>
      </c>
      <c r="AE123">
        <v>0</v>
      </c>
      <c r="AF123">
        <v>3074.64</v>
      </c>
      <c r="AG123">
        <v>5.2</v>
      </c>
      <c r="AH123">
        <v>1342.61</v>
      </c>
      <c r="AI123">
        <v>176.57</v>
      </c>
      <c r="AJ123">
        <v>743.26</v>
      </c>
      <c r="AK123">
        <v>88.49</v>
      </c>
      <c r="AL123">
        <v>0</v>
      </c>
      <c r="AM123">
        <v>0</v>
      </c>
      <c r="AN123">
        <v>0</v>
      </c>
      <c r="AO123">
        <v>0</v>
      </c>
      <c r="AP123">
        <v>723.71</v>
      </c>
      <c r="AQ123">
        <v>0</v>
      </c>
      <c r="AR123">
        <v>0</v>
      </c>
      <c r="AS123">
        <v>0</v>
      </c>
      <c r="AT123">
        <v>723.71</v>
      </c>
    </row>
    <row r="124" spans="1:46" ht="15.75" customHeight="1" x14ac:dyDescent="0.6">
      <c r="A124" t="s">
        <v>67</v>
      </c>
      <c r="B124">
        <v>1644.75</v>
      </c>
      <c r="C124">
        <v>0.35</v>
      </c>
      <c r="D124">
        <v>211.06</v>
      </c>
      <c r="E124">
        <v>-14.46</v>
      </c>
      <c r="F124">
        <v>1841.7</v>
      </c>
      <c r="G124">
        <v>1630.29</v>
      </c>
      <c r="H124">
        <v>88</v>
      </c>
      <c r="I124">
        <v>18.690000000000001</v>
      </c>
      <c r="J124">
        <v>1630.29</v>
      </c>
      <c r="K124">
        <v>0</v>
      </c>
      <c r="L124">
        <v>0</v>
      </c>
      <c r="M124">
        <v>0</v>
      </c>
      <c r="N124">
        <v>0</v>
      </c>
      <c r="O124">
        <v>1841.7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161.80000000000001</v>
      </c>
      <c r="Y124">
        <v>21</v>
      </c>
      <c r="Z124">
        <v>9.8000000000000007</v>
      </c>
      <c r="AA124">
        <v>1</v>
      </c>
      <c r="AB124">
        <v>2.5</v>
      </c>
      <c r="AC124">
        <v>1</v>
      </c>
      <c r="AD124">
        <v>0.2</v>
      </c>
      <c r="AE124">
        <v>0</v>
      </c>
      <c r="AF124">
        <v>1841.7</v>
      </c>
      <c r="AG124">
        <v>10</v>
      </c>
      <c r="AH124">
        <v>780.62</v>
      </c>
      <c r="AI124">
        <v>170.13</v>
      </c>
      <c r="AJ124">
        <v>351.37</v>
      </c>
      <c r="AK124">
        <v>42.78</v>
      </c>
      <c r="AL124">
        <v>0</v>
      </c>
      <c r="AM124">
        <v>0</v>
      </c>
      <c r="AN124">
        <v>0</v>
      </c>
      <c r="AO124">
        <v>0</v>
      </c>
      <c r="AP124">
        <v>496.8</v>
      </c>
      <c r="AQ124">
        <v>0</v>
      </c>
      <c r="AR124">
        <v>0</v>
      </c>
      <c r="AS124">
        <v>0</v>
      </c>
      <c r="AT124">
        <v>496.8</v>
      </c>
    </row>
    <row r="125" spans="1:46" ht="15.75" customHeight="1" x14ac:dyDescent="0.6">
      <c r="A125" t="s">
        <v>68</v>
      </c>
      <c r="B125">
        <v>1283.4000000000001</v>
      </c>
      <c r="C125">
        <v>0.33</v>
      </c>
      <c r="D125">
        <v>165.32</v>
      </c>
      <c r="E125">
        <v>-5.7</v>
      </c>
      <c r="F125">
        <v>1443.35</v>
      </c>
      <c r="G125">
        <v>1277.7</v>
      </c>
      <c r="H125">
        <v>77</v>
      </c>
      <c r="I125">
        <v>16.670000000000002</v>
      </c>
      <c r="J125">
        <v>1277.7</v>
      </c>
      <c r="K125">
        <v>0</v>
      </c>
      <c r="L125">
        <v>0</v>
      </c>
      <c r="M125">
        <v>0</v>
      </c>
      <c r="N125">
        <v>0</v>
      </c>
      <c r="O125">
        <v>1443.35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109.37</v>
      </c>
      <c r="Y125">
        <v>25</v>
      </c>
      <c r="Z125">
        <v>8.5</v>
      </c>
      <c r="AA125">
        <v>2</v>
      </c>
      <c r="AB125">
        <v>19.399999999999999</v>
      </c>
      <c r="AC125">
        <v>4</v>
      </c>
      <c r="AD125">
        <v>1.5</v>
      </c>
      <c r="AE125">
        <v>0</v>
      </c>
      <c r="AF125">
        <v>1443.35</v>
      </c>
      <c r="AG125">
        <v>10</v>
      </c>
      <c r="AH125">
        <v>471.68</v>
      </c>
      <c r="AI125">
        <v>122.54</v>
      </c>
      <c r="AJ125">
        <v>305.89</v>
      </c>
      <c r="AK125">
        <v>27.01</v>
      </c>
      <c r="AL125">
        <v>0</v>
      </c>
      <c r="AM125">
        <v>0</v>
      </c>
      <c r="AN125">
        <v>0</v>
      </c>
      <c r="AO125">
        <v>0</v>
      </c>
      <c r="AP125">
        <v>516.23</v>
      </c>
      <c r="AQ125">
        <v>0</v>
      </c>
      <c r="AR125">
        <v>0</v>
      </c>
      <c r="AS125">
        <v>0</v>
      </c>
      <c r="AT125">
        <v>516.23</v>
      </c>
    </row>
    <row r="126" spans="1:46" ht="15.75" customHeight="1" x14ac:dyDescent="0.6">
      <c r="A126" t="s">
        <v>69</v>
      </c>
      <c r="B126">
        <v>1862.85</v>
      </c>
      <c r="C126">
        <v>0.21</v>
      </c>
      <c r="D126">
        <v>241.67</v>
      </c>
      <c r="E126">
        <v>0</v>
      </c>
      <c r="F126">
        <v>2104.73</v>
      </c>
      <c r="G126">
        <v>1862.85</v>
      </c>
      <c r="H126">
        <v>101</v>
      </c>
      <c r="I126">
        <v>18.440000000000001</v>
      </c>
      <c r="J126">
        <v>1862.85</v>
      </c>
      <c r="K126">
        <v>0</v>
      </c>
      <c r="L126">
        <v>0</v>
      </c>
      <c r="M126">
        <v>0</v>
      </c>
      <c r="N126">
        <v>0</v>
      </c>
      <c r="O126">
        <v>2104.73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141.69999999999999</v>
      </c>
      <c r="Y126">
        <v>18</v>
      </c>
      <c r="Z126">
        <v>7.6</v>
      </c>
      <c r="AA126">
        <v>3</v>
      </c>
      <c r="AB126">
        <v>7.95</v>
      </c>
      <c r="AC126">
        <v>1</v>
      </c>
      <c r="AD126">
        <v>0.4</v>
      </c>
      <c r="AE126">
        <v>0</v>
      </c>
      <c r="AF126">
        <v>2104.73</v>
      </c>
      <c r="AG126">
        <v>8</v>
      </c>
      <c r="AH126">
        <v>779.5</v>
      </c>
      <c r="AI126">
        <v>124.64</v>
      </c>
      <c r="AJ126">
        <v>636.78</v>
      </c>
      <c r="AK126">
        <v>12.94</v>
      </c>
      <c r="AL126">
        <v>0</v>
      </c>
      <c r="AM126">
        <v>0</v>
      </c>
      <c r="AN126">
        <v>0</v>
      </c>
      <c r="AO126">
        <v>0</v>
      </c>
      <c r="AP126">
        <v>550.87</v>
      </c>
      <c r="AQ126">
        <v>0</v>
      </c>
      <c r="AR126">
        <v>0</v>
      </c>
      <c r="AS126">
        <v>0</v>
      </c>
      <c r="AT126">
        <v>550.87</v>
      </c>
    </row>
    <row r="127" spans="1:46" ht="15.75" customHeight="1" x14ac:dyDescent="0.6">
      <c r="A127" t="s">
        <v>70</v>
      </c>
      <c r="B127">
        <v>2183.1</v>
      </c>
      <c r="C127">
        <v>0.34</v>
      </c>
      <c r="D127">
        <v>281.45999999999998</v>
      </c>
      <c r="E127">
        <v>-11.96</v>
      </c>
      <c r="F127">
        <v>2452.94</v>
      </c>
      <c r="G127">
        <v>2171.14</v>
      </c>
      <c r="H127">
        <v>149</v>
      </c>
      <c r="I127">
        <v>14.65</v>
      </c>
      <c r="J127">
        <v>2171.14</v>
      </c>
      <c r="K127">
        <v>0</v>
      </c>
      <c r="L127">
        <v>0</v>
      </c>
      <c r="M127">
        <v>0</v>
      </c>
      <c r="N127">
        <v>0</v>
      </c>
      <c r="O127">
        <v>2452.94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106.45</v>
      </c>
      <c r="Y127">
        <v>15</v>
      </c>
      <c r="Z127">
        <v>4.9000000000000004</v>
      </c>
      <c r="AA127">
        <v>9</v>
      </c>
      <c r="AB127">
        <v>47.7</v>
      </c>
      <c r="AC127">
        <v>8</v>
      </c>
      <c r="AD127">
        <v>2.2000000000000002</v>
      </c>
      <c r="AE127">
        <v>0</v>
      </c>
      <c r="AF127">
        <v>2452.94</v>
      </c>
      <c r="AG127">
        <v>7.1</v>
      </c>
      <c r="AH127">
        <v>1047.2</v>
      </c>
      <c r="AI127">
        <v>262</v>
      </c>
      <c r="AJ127">
        <v>603.08000000000004</v>
      </c>
      <c r="AK127">
        <v>61.87</v>
      </c>
      <c r="AL127">
        <v>0</v>
      </c>
      <c r="AM127">
        <v>0</v>
      </c>
      <c r="AN127">
        <v>0</v>
      </c>
      <c r="AO127">
        <v>0</v>
      </c>
      <c r="AP127">
        <v>478.79</v>
      </c>
      <c r="AQ127">
        <v>0</v>
      </c>
      <c r="AR127">
        <v>0</v>
      </c>
      <c r="AS127">
        <v>0</v>
      </c>
      <c r="AT127">
        <v>478.79</v>
      </c>
    </row>
    <row r="128" spans="1:46" ht="15.75" customHeight="1" x14ac:dyDescent="0.6">
      <c r="A128" t="s">
        <v>71</v>
      </c>
      <c r="B128">
        <v>1792.3</v>
      </c>
      <c r="C128">
        <v>0.28000000000000003</v>
      </c>
      <c r="D128">
        <v>231.51</v>
      </c>
      <c r="E128">
        <v>-6.48</v>
      </c>
      <c r="F128">
        <v>2017.61</v>
      </c>
      <c r="G128">
        <v>1785.82</v>
      </c>
      <c r="H128">
        <v>125</v>
      </c>
      <c r="I128">
        <v>14.34</v>
      </c>
      <c r="J128">
        <v>1785.82</v>
      </c>
      <c r="K128">
        <v>0</v>
      </c>
      <c r="L128">
        <v>0</v>
      </c>
      <c r="M128">
        <v>0</v>
      </c>
      <c r="N128">
        <v>0</v>
      </c>
      <c r="O128">
        <v>2017.61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75.7</v>
      </c>
      <c r="Y128">
        <v>13</v>
      </c>
      <c r="Z128">
        <v>4.2</v>
      </c>
      <c r="AA128">
        <v>6</v>
      </c>
      <c r="AB128">
        <v>-2.95</v>
      </c>
      <c r="AC128">
        <v>1</v>
      </c>
      <c r="AD128">
        <v>-0.2</v>
      </c>
      <c r="AE128">
        <v>0</v>
      </c>
      <c r="AF128">
        <v>2017.61</v>
      </c>
      <c r="AG128">
        <v>4.0999999999999996</v>
      </c>
      <c r="AH128">
        <v>903.08</v>
      </c>
      <c r="AI128">
        <v>337.88</v>
      </c>
      <c r="AJ128">
        <v>337.81</v>
      </c>
      <c r="AK128">
        <v>64.12</v>
      </c>
      <c r="AL128">
        <v>0</v>
      </c>
      <c r="AM128">
        <v>0</v>
      </c>
      <c r="AN128">
        <v>0</v>
      </c>
      <c r="AO128">
        <v>0</v>
      </c>
      <c r="AP128">
        <v>374.72</v>
      </c>
      <c r="AQ128">
        <v>0</v>
      </c>
      <c r="AR128">
        <v>0</v>
      </c>
      <c r="AS128">
        <v>0</v>
      </c>
      <c r="AT128">
        <v>374.72</v>
      </c>
    </row>
    <row r="129" spans="1:46" ht="15.75" customHeight="1" x14ac:dyDescent="0.6">
      <c r="A129" t="s">
        <v>72</v>
      </c>
      <c r="B129">
        <v>2446.85</v>
      </c>
      <c r="C129">
        <v>0.26</v>
      </c>
      <c r="D129">
        <v>317.19</v>
      </c>
      <c r="E129">
        <v>-2.5299999999999998</v>
      </c>
      <c r="F129">
        <v>2761.77</v>
      </c>
      <c r="G129">
        <v>2444.3200000000002</v>
      </c>
      <c r="H129">
        <v>175</v>
      </c>
      <c r="I129">
        <v>13.98</v>
      </c>
      <c r="J129">
        <v>2444.3200000000002</v>
      </c>
      <c r="K129">
        <v>0</v>
      </c>
      <c r="L129">
        <v>0</v>
      </c>
      <c r="M129">
        <v>0</v>
      </c>
      <c r="N129">
        <v>0</v>
      </c>
      <c r="O129">
        <v>2761.77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111.8</v>
      </c>
      <c r="Y129">
        <v>16</v>
      </c>
      <c r="Z129">
        <v>4.5999999999999996</v>
      </c>
      <c r="AA129">
        <v>4</v>
      </c>
      <c r="AB129">
        <v>46.75</v>
      </c>
      <c r="AC129">
        <v>7</v>
      </c>
      <c r="AD129">
        <v>1.9</v>
      </c>
      <c r="AE129">
        <v>0</v>
      </c>
      <c r="AF129">
        <v>2761.77</v>
      </c>
      <c r="AG129">
        <v>6.5</v>
      </c>
      <c r="AH129">
        <v>1248.7</v>
      </c>
      <c r="AI129">
        <v>232.61</v>
      </c>
      <c r="AJ129">
        <v>578.34</v>
      </c>
      <c r="AK129">
        <v>79.150000000000006</v>
      </c>
      <c r="AL129">
        <v>0</v>
      </c>
      <c r="AM129">
        <v>0</v>
      </c>
      <c r="AN129">
        <v>0</v>
      </c>
      <c r="AO129">
        <v>0</v>
      </c>
      <c r="AP129">
        <v>622.97</v>
      </c>
      <c r="AQ129">
        <v>0</v>
      </c>
      <c r="AR129">
        <v>0</v>
      </c>
      <c r="AS129">
        <v>0</v>
      </c>
      <c r="AT129">
        <v>622.97</v>
      </c>
    </row>
    <row r="130" spans="1:46" ht="15.75" customHeight="1" x14ac:dyDescent="0.6">
      <c r="A130" t="s">
        <v>73</v>
      </c>
      <c r="B130">
        <v>2962.85</v>
      </c>
      <c r="C130">
        <v>0.32</v>
      </c>
      <c r="D130">
        <v>380.46</v>
      </c>
      <c r="E130">
        <v>-10.62</v>
      </c>
      <c r="F130">
        <v>3333.01</v>
      </c>
      <c r="G130">
        <v>2952.23</v>
      </c>
      <c r="H130">
        <v>165</v>
      </c>
      <c r="I130">
        <v>17.96</v>
      </c>
      <c r="J130">
        <v>2952.23</v>
      </c>
      <c r="K130">
        <v>0</v>
      </c>
      <c r="L130">
        <v>0</v>
      </c>
      <c r="M130">
        <v>0</v>
      </c>
      <c r="N130">
        <v>0</v>
      </c>
      <c r="O130">
        <v>3333.01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141.4</v>
      </c>
      <c r="Y130">
        <v>25</v>
      </c>
      <c r="Z130">
        <v>4.8</v>
      </c>
      <c r="AA130">
        <v>6</v>
      </c>
      <c r="AB130">
        <v>46.65</v>
      </c>
      <c r="AC130">
        <v>9</v>
      </c>
      <c r="AD130">
        <v>1.6</v>
      </c>
      <c r="AE130">
        <v>0</v>
      </c>
      <c r="AF130">
        <v>3333.01</v>
      </c>
      <c r="AG130">
        <v>6.3</v>
      </c>
      <c r="AH130">
        <v>1300.28</v>
      </c>
      <c r="AI130">
        <v>711.91</v>
      </c>
      <c r="AJ130">
        <v>811.05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509.77</v>
      </c>
      <c r="AQ130">
        <v>0</v>
      </c>
      <c r="AR130">
        <v>0</v>
      </c>
      <c r="AS130">
        <v>0</v>
      </c>
      <c r="AT130">
        <v>509.77</v>
      </c>
    </row>
    <row r="131" spans="1:46" ht="15.75" customHeight="1" x14ac:dyDescent="0.6">
      <c r="A131" t="s">
        <v>74</v>
      </c>
      <c r="B131">
        <v>1349.75</v>
      </c>
      <c r="C131">
        <v>0.36</v>
      </c>
      <c r="D131">
        <v>171.6</v>
      </c>
      <c r="E131">
        <v>-22.71</v>
      </c>
      <c r="F131">
        <v>1499</v>
      </c>
      <c r="G131">
        <v>1327.04</v>
      </c>
      <c r="H131">
        <v>81</v>
      </c>
      <c r="I131">
        <v>16.66</v>
      </c>
      <c r="J131">
        <v>1327.04</v>
      </c>
      <c r="K131">
        <v>0</v>
      </c>
      <c r="L131">
        <v>0</v>
      </c>
      <c r="M131">
        <v>0</v>
      </c>
      <c r="N131">
        <v>0</v>
      </c>
      <c r="O131">
        <v>1499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8.8000000000000007</v>
      </c>
      <c r="Y131">
        <v>10</v>
      </c>
      <c r="Z131">
        <v>0.7</v>
      </c>
      <c r="AA131">
        <v>0</v>
      </c>
      <c r="AB131">
        <v>9.4499999999999993</v>
      </c>
      <c r="AC131">
        <v>2</v>
      </c>
      <c r="AD131">
        <v>0.7</v>
      </c>
      <c r="AE131">
        <v>0</v>
      </c>
      <c r="AF131">
        <v>1499</v>
      </c>
      <c r="AG131">
        <v>1.4</v>
      </c>
      <c r="AH131">
        <v>538.38</v>
      </c>
      <c r="AI131">
        <v>134.01</v>
      </c>
      <c r="AJ131">
        <v>439.01</v>
      </c>
      <c r="AK131">
        <v>15.2</v>
      </c>
      <c r="AL131">
        <v>0</v>
      </c>
      <c r="AM131">
        <v>0</v>
      </c>
      <c r="AN131">
        <v>0</v>
      </c>
      <c r="AO131">
        <v>0</v>
      </c>
      <c r="AP131">
        <v>372.4</v>
      </c>
      <c r="AQ131">
        <v>0</v>
      </c>
      <c r="AR131">
        <v>0</v>
      </c>
      <c r="AS131">
        <v>0</v>
      </c>
      <c r="AT131">
        <v>372.4</v>
      </c>
    </row>
    <row r="132" spans="1:46" ht="15.75" customHeight="1" x14ac:dyDescent="0.6">
      <c r="A132" t="s">
        <v>75</v>
      </c>
      <c r="B132">
        <v>1497.8</v>
      </c>
      <c r="C132">
        <v>0.13</v>
      </c>
      <c r="D132">
        <v>194.38</v>
      </c>
      <c r="E132">
        <v>0</v>
      </c>
      <c r="F132">
        <v>1692.31</v>
      </c>
      <c r="G132">
        <v>1497.8</v>
      </c>
      <c r="H132">
        <v>83</v>
      </c>
      <c r="I132">
        <v>18.05</v>
      </c>
      <c r="J132">
        <v>1497.8</v>
      </c>
      <c r="K132">
        <v>0</v>
      </c>
      <c r="L132">
        <v>0</v>
      </c>
      <c r="M132">
        <v>0</v>
      </c>
      <c r="N132">
        <v>0</v>
      </c>
      <c r="O132">
        <v>1692.31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108.25</v>
      </c>
      <c r="Y132">
        <v>22</v>
      </c>
      <c r="Z132">
        <v>7.2</v>
      </c>
      <c r="AA132">
        <v>6</v>
      </c>
      <c r="AB132">
        <v>39.700000000000003</v>
      </c>
      <c r="AC132">
        <v>6</v>
      </c>
      <c r="AD132">
        <v>2.7</v>
      </c>
      <c r="AE132">
        <v>0</v>
      </c>
      <c r="AF132">
        <v>1692.31</v>
      </c>
      <c r="AG132">
        <v>9.9</v>
      </c>
      <c r="AH132">
        <v>853.19</v>
      </c>
      <c r="AI132">
        <v>0</v>
      </c>
      <c r="AJ132">
        <v>330.86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508.26</v>
      </c>
      <c r="AQ132">
        <v>0</v>
      </c>
      <c r="AR132">
        <v>0</v>
      </c>
      <c r="AS132">
        <v>0</v>
      </c>
      <c r="AT132">
        <v>508.26</v>
      </c>
    </row>
    <row r="133" spans="1:46" ht="15.75" customHeight="1" x14ac:dyDescent="0.6">
      <c r="A133" t="s">
        <v>76</v>
      </c>
      <c r="B133">
        <v>1764.4</v>
      </c>
      <c r="C133">
        <v>0.54</v>
      </c>
      <c r="D133">
        <v>227.17</v>
      </c>
      <c r="E133">
        <v>-6.5</v>
      </c>
      <c r="F133">
        <v>1985.61</v>
      </c>
      <c r="G133">
        <v>1757.9</v>
      </c>
      <c r="H133">
        <v>143</v>
      </c>
      <c r="I133">
        <v>12.34</v>
      </c>
      <c r="J133">
        <v>1757.9</v>
      </c>
      <c r="K133">
        <v>0</v>
      </c>
      <c r="L133">
        <v>0</v>
      </c>
      <c r="M133">
        <v>0</v>
      </c>
      <c r="N133">
        <v>0</v>
      </c>
      <c r="O133">
        <v>1985.61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67.45</v>
      </c>
      <c r="Y133">
        <v>10</v>
      </c>
      <c r="Z133">
        <v>3.8</v>
      </c>
      <c r="AA133">
        <v>9</v>
      </c>
      <c r="AB133">
        <v>1</v>
      </c>
      <c r="AC133">
        <v>1</v>
      </c>
      <c r="AD133">
        <v>0.1</v>
      </c>
      <c r="AE133">
        <v>0</v>
      </c>
      <c r="AF133">
        <v>1985.61</v>
      </c>
      <c r="AG133">
        <v>3.9</v>
      </c>
      <c r="AH133">
        <v>822.26</v>
      </c>
      <c r="AI133">
        <v>77.28</v>
      </c>
      <c r="AJ133">
        <v>538.58000000000004</v>
      </c>
      <c r="AK133">
        <v>101.76</v>
      </c>
      <c r="AL133">
        <v>0</v>
      </c>
      <c r="AM133">
        <v>0</v>
      </c>
      <c r="AN133">
        <v>0</v>
      </c>
      <c r="AO133">
        <v>0</v>
      </c>
      <c r="AP133">
        <v>445.73</v>
      </c>
      <c r="AQ133">
        <v>0</v>
      </c>
      <c r="AR133">
        <v>0</v>
      </c>
      <c r="AS133">
        <v>0</v>
      </c>
      <c r="AT133">
        <v>445.73</v>
      </c>
    </row>
    <row r="134" spans="1:46" ht="15.75" customHeight="1" x14ac:dyDescent="0.6">
      <c r="A134" t="s">
        <v>77</v>
      </c>
      <c r="B134">
        <v>2091.6999999999998</v>
      </c>
      <c r="C134">
        <v>0.46</v>
      </c>
      <c r="D134">
        <v>270.08</v>
      </c>
      <c r="E134">
        <v>-5.58</v>
      </c>
      <c r="F134">
        <v>2356.66</v>
      </c>
      <c r="G134">
        <v>2086.12</v>
      </c>
      <c r="H134">
        <v>151</v>
      </c>
      <c r="I134">
        <v>13.85</v>
      </c>
      <c r="J134">
        <v>2086.12</v>
      </c>
      <c r="K134">
        <v>0</v>
      </c>
      <c r="L134">
        <v>0</v>
      </c>
      <c r="M134">
        <v>0</v>
      </c>
      <c r="N134">
        <v>0</v>
      </c>
      <c r="O134">
        <v>2356.66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120.3</v>
      </c>
      <c r="Y134">
        <v>22</v>
      </c>
      <c r="Z134">
        <v>5.8</v>
      </c>
      <c r="AA134">
        <v>4</v>
      </c>
      <c r="AB134">
        <v>0</v>
      </c>
      <c r="AC134">
        <v>0</v>
      </c>
      <c r="AD134">
        <v>0</v>
      </c>
      <c r="AE134">
        <v>0</v>
      </c>
      <c r="AF134">
        <v>2356.66</v>
      </c>
      <c r="AG134">
        <v>5.8</v>
      </c>
      <c r="AH134">
        <v>999.09</v>
      </c>
      <c r="AI134">
        <v>265.79000000000002</v>
      </c>
      <c r="AJ134">
        <v>559.82000000000005</v>
      </c>
      <c r="AK134">
        <v>163.36000000000001</v>
      </c>
      <c r="AL134">
        <v>0</v>
      </c>
      <c r="AM134">
        <v>0</v>
      </c>
      <c r="AN134">
        <v>0</v>
      </c>
      <c r="AO134">
        <v>0</v>
      </c>
      <c r="AP134">
        <v>368.6</v>
      </c>
      <c r="AQ134">
        <v>0</v>
      </c>
      <c r="AR134">
        <v>0</v>
      </c>
      <c r="AS134">
        <v>0</v>
      </c>
      <c r="AT134">
        <v>368.6</v>
      </c>
    </row>
    <row r="135" spans="1:46" ht="15.75" customHeight="1" x14ac:dyDescent="0.6">
      <c r="A135" t="s">
        <v>78</v>
      </c>
      <c r="B135">
        <v>2217.25</v>
      </c>
      <c r="C135">
        <v>0.21</v>
      </c>
      <c r="D135">
        <v>287.7</v>
      </c>
      <c r="E135">
        <v>-0.8</v>
      </c>
      <c r="F135">
        <v>2504.36</v>
      </c>
      <c r="G135">
        <v>2216.4499999999998</v>
      </c>
      <c r="H135">
        <v>159</v>
      </c>
      <c r="I135">
        <v>13.94</v>
      </c>
      <c r="J135">
        <v>2216.4499999999998</v>
      </c>
      <c r="K135">
        <v>0</v>
      </c>
      <c r="L135">
        <v>0</v>
      </c>
      <c r="M135">
        <v>0</v>
      </c>
      <c r="N135">
        <v>0</v>
      </c>
      <c r="O135">
        <v>2504.36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699.4</v>
      </c>
      <c r="Y135">
        <v>72</v>
      </c>
      <c r="Z135">
        <v>31.5</v>
      </c>
      <c r="AA135">
        <v>4</v>
      </c>
      <c r="AB135">
        <v>14.9</v>
      </c>
      <c r="AC135">
        <v>5</v>
      </c>
      <c r="AD135">
        <v>0.7</v>
      </c>
      <c r="AE135">
        <v>0</v>
      </c>
      <c r="AF135">
        <v>2504.36</v>
      </c>
      <c r="AG135">
        <v>32.200000000000003</v>
      </c>
      <c r="AH135">
        <v>886.61</v>
      </c>
      <c r="AI135">
        <v>381.05</v>
      </c>
      <c r="AJ135">
        <v>455.75</v>
      </c>
      <c r="AK135">
        <v>213.81</v>
      </c>
      <c r="AL135">
        <v>0</v>
      </c>
      <c r="AM135">
        <v>0</v>
      </c>
      <c r="AN135">
        <v>0</v>
      </c>
      <c r="AO135">
        <v>0</v>
      </c>
      <c r="AP135">
        <v>567.14</v>
      </c>
      <c r="AQ135">
        <v>0</v>
      </c>
      <c r="AR135">
        <v>0</v>
      </c>
      <c r="AS135">
        <v>0</v>
      </c>
      <c r="AT135">
        <v>567.14</v>
      </c>
    </row>
    <row r="136" spans="1:46" ht="15.75" customHeight="1" x14ac:dyDescent="0.6">
      <c r="A136" t="s">
        <v>79</v>
      </c>
      <c r="B136">
        <v>2502.5500000000002</v>
      </c>
      <c r="C136">
        <v>0.08</v>
      </c>
      <c r="D136">
        <v>323.76</v>
      </c>
      <c r="E136">
        <v>-0.8</v>
      </c>
      <c r="F136">
        <v>2825.59</v>
      </c>
      <c r="G136">
        <v>2501.75</v>
      </c>
      <c r="H136">
        <v>174</v>
      </c>
      <c r="I136">
        <v>14.38</v>
      </c>
      <c r="J136">
        <v>2501.75</v>
      </c>
      <c r="K136">
        <v>0</v>
      </c>
      <c r="L136">
        <v>0</v>
      </c>
      <c r="M136">
        <v>0</v>
      </c>
      <c r="N136">
        <v>0</v>
      </c>
      <c r="O136">
        <v>2825.59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107.7</v>
      </c>
      <c r="Y136">
        <v>19</v>
      </c>
      <c r="Z136">
        <v>4.3</v>
      </c>
      <c r="AA136">
        <v>4</v>
      </c>
      <c r="AB136">
        <v>10.95</v>
      </c>
      <c r="AC136">
        <v>1</v>
      </c>
      <c r="AD136">
        <v>0.4</v>
      </c>
      <c r="AE136">
        <v>0</v>
      </c>
      <c r="AF136">
        <v>2825.59</v>
      </c>
      <c r="AG136">
        <v>4.7</v>
      </c>
      <c r="AH136">
        <v>1055.48</v>
      </c>
      <c r="AI136">
        <v>395.38</v>
      </c>
      <c r="AJ136">
        <v>827.25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547.48</v>
      </c>
      <c r="AQ136">
        <v>0</v>
      </c>
      <c r="AR136">
        <v>0</v>
      </c>
      <c r="AS136">
        <v>0</v>
      </c>
      <c r="AT136">
        <v>547.48</v>
      </c>
    </row>
    <row r="137" spans="1:46" ht="15.75" customHeight="1" x14ac:dyDescent="0.6">
      <c r="A137" t="s">
        <v>80</v>
      </c>
      <c r="B137">
        <v>2728.3</v>
      </c>
      <c r="C137">
        <v>0.13</v>
      </c>
      <c r="D137">
        <v>353.1</v>
      </c>
      <c r="E137">
        <v>-5.48</v>
      </c>
      <c r="F137">
        <v>3076.05</v>
      </c>
      <c r="G137">
        <v>2722.82</v>
      </c>
      <c r="H137">
        <v>196</v>
      </c>
      <c r="I137">
        <v>13.92</v>
      </c>
      <c r="J137">
        <v>2734.77</v>
      </c>
      <c r="K137">
        <v>0</v>
      </c>
      <c r="L137">
        <v>0</v>
      </c>
      <c r="M137">
        <v>0</v>
      </c>
      <c r="N137">
        <v>0</v>
      </c>
      <c r="O137">
        <v>3076.05</v>
      </c>
      <c r="P137">
        <v>0</v>
      </c>
      <c r="Q137">
        <v>0</v>
      </c>
      <c r="R137">
        <v>-11.95</v>
      </c>
      <c r="S137">
        <v>1</v>
      </c>
      <c r="T137">
        <v>0.4</v>
      </c>
      <c r="U137">
        <v>0</v>
      </c>
      <c r="V137">
        <v>0</v>
      </c>
      <c r="W137">
        <v>0</v>
      </c>
      <c r="X137">
        <v>96.15</v>
      </c>
      <c r="Y137">
        <v>20</v>
      </c>
      <c r="Z137">
        <v>3.5</v>
      </c>
      <c r="AA137">
        <v>3</v>
      </c>
      <c r="AB137">
        <v>168.9</v>
      </c>
      <c r="AC137">
        <v>29</v>
      </c>
      <c r="AD137">
        <v>6.2</v>
      </c>
      <c r="AE137">
        <v>0</v>
      </c>
      <c r="AF137">
        <v>3076.05</v>
      </c>
      <c r="AG137">
        <v>10.199999999999999</v>
      </c>
      <c r="AH137">
        <v>1386.66</v>
      </c>
      <c r="AI137">
        <v>381.5</v>
      </c>
      <c r="AJ137">
        <v>818.88</v>
      </c>
      <c r="AK137">
        <v>29.04</v>
      </c>
      <c r="AL137">
        <v>0</v>
      </c>
      <c r="AM137">
        <v>0</v>
      </c>
      <c r="AN137">
        <v>0</v>
      </c>
      <c r="AO137">
        <v>1.07</v>
      </c>
      <c r="AP137">
        <v>458.9</v>
      </c>
      <c r="AQ137">
        <v>0</v>
      </c>
      <c r="AR137">
        <v>0</v>
      </c>
      <c r="AS137">
        <v>0</v>
      </c>
      <c r="AT137">
        <v>458.9</v>
      </c>
    </row>
    <row r="138" spans="1:46" ht="15.75" customHeight="1" x14ac:dyDescent="0.6">
      <c r="A138" t="s">
        <v>81</v>
      </c>
      <c r="B138">
        <v>1271.25</v>
      </c>
      <c r="C138">
        <v>0.21</v>
      </c>
      <c r="D138">
        <v>164.24</v>
      </c>
      <c r="E138">
        <v>-4.25</v>
      </c>
      <c r="F138">
        <v>1431.45</v>
      </c>
      <c r="G138">
        <v>1267</v>
      </c>
      <c r="H138">
        <v>77</v>
      </c>
      <c r="I138">
        <v>16.510000000000002</v>
      </c>
      <c r="J138">
        <v>1267</v>
      </c>
      <c r="K138">
        <v>0</v>
      </c>
      <c r="L138">
        <v>0</v>
      </c>
      <c r="M138">
        <v>0</v>
      </c>
      <c r="N138">
        <v>0</v>
      </c>
      <c r="O138">
        <v>1431.45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46.48</v>
      </c>
      <c r="Y138">
        <v>16</v>
      </c>
      <c r="Z138">
        <v>3.7</v>
      </c>
      <c r="AA138">
        <v>2</v>
      </c>
      <c r="AB138">
        <v>3.9</v>
      </c>
      <c r="AC138">
        <v>4</v>
      </c>
      <c r="AD138">
        <v>0.3</v>
      </c>
      <c r="AE138">
        <v>0</v>
      </c>
      <c r="AF138">
        <v>1431.45</v>
      </c>
      <c r="AG138">
        <v>4</v>
      </c>
      <c r="AH138">
        <v>409.97</v>
      </c>
      <c r="AI138">
        <v>248.22</v>
      </c>
      <c r="AJ138">
        <v>290.70999999999998</v>
      </c>
      <c r="AK138">
        <v>83.12</v>
      </c>
      <c r="AL138">
        <v>0</v>
      </c>
      <c r="AM138">
        <v>0</v>
      </c>
      <c r="AN138">
        <v>0</v>
      </c>
      <c r="AO138">
        <v>0</v>
      </c>
      <c r="AP138">
        <v>399.43</v>
      </c>
      <c r="AQ138">
        <v>0</v>
      </c>
      <c r="AR138">
        <v>0</v>
      </c>
      <c r="AS138">
        <v>0</v>
      </c>
      <c r="AT138">
        <v>399.43</v>
      </c>
    </row>
    <row r="139" spans="1:46" ht="15.75" customHeight="1" x14ac:dyDescent="0.6">
      <c r="A139" t="s">
        <v>82</v>
      </c>
      <c r="B139">
        <v>1227.7</v>
      </c>
      <c r="C139">
        <v>0.26</v>
      </c>
      <c r="D139">
        <v>157.41</v>
      </c>
      <c r="E139">
        <v>-11.95</v>
      </c>
      <c r="F139">
        <v>1373.42</v>
      </c>
      <c r="G139">
        <v>1215.75</v>
      </c>
      <c r="H139">
        <v>87</v>
      </c>
      <c r="I139">
        <v>14.11</v>
      </c>
      <c r="J139">
        <v>1215.75</v>
      </c>
      <c r="K139">
        <v>0</v>
      </c>
      <c r="L139">
        <v>0</v>
      </c>
      <c r="M139">
        <v>0</v>
      </c>
      <c r="N139">
        <v>0</v>
      </c>
      <c r="O139">
        <v>1373.42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219.6</v>
      </c>
      <c r="Y139">
        <v>39</v>
      </c>
      <c r="Z139">
        <v>17.899999999999999</v>
      </c>
      <c r="AA139">
        <v>18</v>
      </c>
      <c r="AB139">
        <v>17.899999999999999</v>
      </c>
      <c r="AC139">
        <v>2</v>
      </c>
      <c r="AD139">
        <v>1.5</v>
      </c>
      <c r="AE139">
        <v>0</v>
      </c>
      <c r="AF139">
        <v>1373.42</v>
      </c>
      <c r="AG139">
        <v>19.3</v>
      </c>
      <c r="AH139">
        <v>754.71</v>
      </c>
      <c r="AI139">
        <v>0</v>
      </c>
      <c r="AJ139">
        <v>369.05</v>
      </c>
      <c r="AK139">
        <v>43.34</v>
      </c>
      <c r="AL139">
        <v>0</v>
      </c>
      <c r="AM139">
        <v>0</v>
      </c>
      <c r="AN139">
        <v>0</v>
      </c>
      <c r="AO139">
        <v>0</v>
      </c>
      <c r="AP139">
        <v>206.32</v>
      </c>
      <c r="AQ139">
        <v>0</v>
      </c>
      <c r="AR139">
        <v>0</v>
      </c>
      <c r="AS139">
        <v>0</v>
      </c>
      <c r="AT139">
        <v>206.32</v>
      </c>
    </row>
    <row r="140" spans="1:46" ht="15.75" customHeight="1" x14ac:dyDescent="0.6">
      <c r="A140" t="s">
        <v>83</v>
      </c>
      <c r="B140">
        <v>1746.55</v>
      </c>
      <c r="C140">
        <v>0.21</v>
      </c>
      <c r="D140">
        <v>226.56</v>
      </c>
      <c r="E140">
        <v>0</v>
      </c>
      <c r="F140">
        <v>1973.32</v>
      </c>
      <c r="G140">
        <v>1746.55</v>
      </c>
      <c r="H140">
        <v>131</v>
      </c>
      <c r="I140">
        <v>13.33</v>
      </c>
      <c r="J140">
        <v>1746.55</v>
      </c>
      <c r="K140">
        <v>0</v>
      </c>
      <c r="L140">
        <v>0</v>
      </c>
      <c r="M140">
        <v>0</v>
      </c>
      <c r="N140">
        <v>0</v>
      </c>
      <c r="O140">
        <v>1973.32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69.349999999999994</v>
      </c>
      <c r="Y140">
        <v>14</v>
      </c>
      <c r="Z140">
        <v>4</v>
      </c>
      <c r="AA140">
        <v>0</v>
      </c>
      <c r="AB140">
        <v>2.5</v>
      </c>
      <c r="AC140">
        <v>1</v>
      </c>
      <c r="AD140">
        <v>0.1</v>
      </c>
      <c r="AE140">
        <v>0</v>
      </c>
      <c r="AF140">
        <v>1973.32</v>
      </c>
      <c r="AG140">
        <v>4.0999999999999996</v>
      </c>
      <c r="AH140">
        <v>804.79</v>
      </c>
      <c r="AI140">
        <v>185.56</v>
      </c>
      <c r="AJ140">
        <v>331.15</v>
      </c>
      <c r="AK140">
        <v>13.5</v>
      </c>
      <c r="AL140">
        <v>0</v>
      </c>
      <c r="AM140">
        <v>0</v>
      </c>
      <c r="AN140">
        <v>0</v>
      </c>
      <c r="AO140">
        <v>0</v>
      </c>
      <c r="AP140">
        <v>638.32000000000005</v>
      </c>
      <c r="AQ140">
        <v>0</v>
      </c>
      <c r="AR140">
        <v>0</v>
      </c>
      <c r="AS140">
        <v>0</v>
      </c>
      <c r="AT140">
        <v>638.32000000000005</v>
      </c>
    </row>
    <row r="141" spans="1:46" ht="15.75" customHeight="1" x14ac:dyDescent="0.6">
      <c r="A141" t="s">
        <v>84</v>
      </c>
      <c r="B141">
        <v>1613.7</v>
      </c>
      <c r="C141">
        <v>0.18</v>
      </c>
      <c r="D141">
        <v>208.8</v>
      </c>
      <c r="E141">
        <v>-4.4800000000000004</v>
      </c>
      <c r="F141">
        <v>1818.2</v>
      </c>
      <c r="G141">
        <v>1609.22</v>
      </c>
      <c r="H141">
        <v>125</v>
      </c>
      <c r="I141">
        <v>12.91</v>
      </c>
      <c r="J141">
        <v>1609.22</v>
      </c>
      <c r="K141">
        <v>0</v>
      </c>
      <c r="L141">
        <v>0</v>
      </c>
      <c r="M141">
        <v>0</v>
      </c>
      <c r="N141">
        <v>0</v>
      </c>
      <c r="O141">
        <v>1818.2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119.3</v>
      </c>
      <c r="Y141">
        <v>18</v>
      </c>
      <c r="Z141">
        <v>7.4</v>
      </c>
      <c r="AA141">
        <v>3</v>
      </c>
      <c r="AB141">
        <v>31.2</v>
      </c>
      <c r="AC141">
        <v>11</v>
      </c>
      <c r="AD141">
        <v>1.9</v>
      </c>
      <c r="AE141">
        <v>0</v>
      </c>
      <c r="AF141">
        <v>1818.2</v>
      </c>
      <c r="AG141">
        <v>9.3000000000000007</v>
      </c>
      <c r="AH141">
        <v>813.81</v>
      </c>
      <c r="AI141">
        <v>135.66</v>
      </c>
      <c r="AJ141">
        <v>497.62</v>
      </c>
      <c r="AK141">
        <v>43.62</v>
      </c>
      <c r="AL141">
        <v>0</v>
      </c>
      <c r="AM141">
        <v>0</v>
      </c>
      <c r="AN141">
        <v>0</v>
      </c>
      <c r="AO141">
        <v>0</v>
      </c>
      <c r="AP141">
        <v>327.49</v>
      </c>
      <c r="AQ141">
        <v>0</v>
      </c>
      <c r="AR141">
        <v>0</v>
      </c>
      <c r="AS141">
        <v>0</v>
      </c>
      <c r="AT141">
        <v>327.49</v>
      </c>
    </row>
    <row r="142" spans="1:46" ht="15.75" customHeight="1" x14ac:dyDescent="0.6">
      <c r="A142" t="s">
        <v>85</v>
      </c>
      <c r="B142">
        <v>2299.1</v>
      </c>
      <c r="C142">
        <v>0.15</v>
      </c>
      <c r="D142">
        <v>293.48</v>
      </c>
      <c r="E142">
        <v>-10.96</v>
      </c>
      <c r="F142">
        <v>2581.77</v>
      </c>
      <c r="G142">
        <v>2288.14</v>
      </c>
      <c r="H142">
        <v>141</v>
      </c>
      <c r="I142">
        <v>16.309999999999999</v>
      </c>
      <c r="J142">
        <v>2288.14</v>
      </c>
      <c r="K142">
        <v>0</v>
      </c>
      <c r="L142">
        <v>0</v>
      </c>
      <c r="M142">
        <v>0</v>
      </c>
      <c r="N142">
        <v>0</v>
      </c>
      <c r="O142">
        <v>2581.77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75.099999999999994</v>
      </c>
      <c r="Y142">
        <v>13</v>
      </c>
      <c r="Z142">
        <v>3.3</v>
      </c>
      <c r="AA142">
        <v>3</v>
      </c>
      <c r="AB142">
        <v>7.97</v>
      </c>
      <c r="AC142">
        <v>3</v>
      </c>
      <c r="AD142">
        <v>0.3</v>
      </c>
      <c r="AE142">
        <v>0</v>
      </c>
      <c r="AF142">
        <v>2581.77</v>
      </c>
      <c r="AG142">
        <v>3.6</v>
      </c>
      <c r="AH142">
        <v>1078</v>
      </c>
      <c r="AI142">
        <v>180.87</v>
      </c>
      <c r="AJ142">
        <v>729.55</v>
      </c>
      <c r="AK142">
        <v>85.25</v>
      </c>
      <c r="AL142">
        <v>0</v>
      </c>
      <c r="AM142">
        <v>0</v>
      </c>
      <c r="AN142">
        <v>0</v>
      </c>
      <c r="AO142">
        <v>0</v>
      </c>
      <c r="AP142">
        <v>508.1</v>
      </c>
      <c r="AQ142">
        <v>0</v>
      </c>
      <c r="AR142">
        <v>0</v>
      </c>
      <c r="AS142">
        <v>0</v>
      </c>
      <c r="AT142">
        <v>508.1</v>
      </c>
    </row>
    <row r="143" spans="1:46" ht="15.75" customHeight="1" x14ac:dyDescent="0.6">
      <c r="A143" t="s">
        <v>86</v>
      </c>
      <c r="B143">
        <v>2354.65</v>
      </c>
      <c r="C143">
        <v>0.4</v>
      </c>
      <c r="D143">
        <v>301.98</v>
      </c>
      <c r="E143">
        <v>-9.1999999999999993</v>
      </c>
      <c r="F143">
        <v>2647.83</v>
      </c>
      <c r="G143">
        <v>2345.4499999999998</v>
      </c>
      <c r="H143">
        <v>167</v>
      </c>
      <c r="I143">
        <v>14.1</v>
      </c>
      <c r="J143">
        <v>2345.4499999999998</v>
      </c>
      <c r="K143">
        <v>0</v>
      </c>
      <c r="L143">
        <v>0</v>
      </c>
      <c r="M143">
        <v>0</v>
      </c>
      <c r="N143">
        <v>0</v>
      </c>
      <c r="O143">
        <v>2647.83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96.55</v>
      </c>
      <c r="Y143">
        <v>23</v>
      </c>
      <c r="Z143">
        <v>4.0999999999999996</v>
      </c>
      <c r="AA143">
        <v>3</v>
      </c>
      <c r="AB143">
        <v>8.9499999999999993</v>
      </c>
      <c r="AC143">
        <v>2</v>
      </c>
      <c r="AD143">
        <v>0.4</v>
      </c>
      <c r="AE143">
        <v>0</v>
      </c>
      <c r="AF143">
        <v>2647.83</v>
      </c>
      <c r="AG143">
        <v>4.5</v>
      </c>
      <c r="AH143">
        <v>982.95</v>
      </c>
      <c r="AI143">
        <v>190.59</v>
      </c>
      <c r="AJ143">
        <v>838.51</v>
      </c>
      <c r="AK143">
        <v>29.27</v>
      </c>
      <c r="AL143">
        <v>0</v>
      </c>
      <c r="AM143">
        <v>0</v>
      </c>
      <c r="AN143">
        <v>0</v>
      </c>
      <c r="AO143">
        <v>24.58</v>
      </c>
      <c r="AP143">
        <v>581.92999999999995</v>
      </c>
      <c r="AQ143">
        <v>0</v>
      </c>
      <c r="AR143">
        <v>0</v>
      </c>
      <c r="AS143">
        <v>0</v>
      </c>
      <c r="AT143">
        <v>581.92999999999995</v>
      </c>
    </row>
    <row r="144" spans="1:46" ht="15.75" customHeight="1" x14ac:dyDescent="0.6">
      <c r="A144" t="s">
        <v>87</v>
      </c>
      <c r="B144">
        <v>2860.4</v>
      </c>
      <c r="C144">
        <v>0.23</v>
      </c>
      <c r="D144">
        <v>369.86</v>
      </c>
      <c r="E144">
        <v>-11.48</v>
      </c>
      <c r="F144">
        <v>3219.01</v>
      </c>
      <c r="G144">
        <v>2848.92</v>
      </c>
      <c r="H144">
        <v>197</v>
      </c>
      <c r="I144">
        <v>14.52</v>
      </c>
      <c r="J144">
        <v>2848.92</v>
      </c>
      <c r="K144">
        <v>0</v>
      </c>
      <c r="L144">
        <v>0</v>
      </c>
      <c r="M144">
        <v>0</v>
      </c>
      <c r="N144">
        <v>0</v>
      </c>
      <c r="O144">
        <v>3219.01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98.35</v>
      </c>
      <c r="Y144">
        <v>15</v>
      </c>
      <c r="Z144">
        <v>3.4</v>
      </c>
      <c r="AA144">
        <v>2</v>
      </c>
      <c r="AB144">
        <v>0</v>
      </c>
      <c r="AC144">
        <v>0</v>
      </c>
      <c r="AD144">
        <v>0</v>
      </c>
      <c r="AE144">
        <v>0</v>
      </c>
      <c r="AF144">
        <v>3219.01</v>
      </c>
      <c r="AG144">
        <v>3.4</v>
      </c>
      <c r="AH144">
        <v>1648.39</v>
      </c>
      <c r="AI144">
        <v>188.48</v>
      </c>
      <c r="AJ144">
        <v>559.23</v>
      </c>
      <c r="AK144">
        <v>33.72</v>
      </c>
      <c r="AL144">
        <v>0</v>
      </c>
      <c r="AM144">
        <v>0</v>
      </c>
      <c r="AN144">
        <v>0</v>
      </c>
      <c r="AO144">
        <v>0</v>
      </c>
      <c r="AP144">
        <v>789.19</v>
      </c>
      <c r="AQ144">
        <v>0</v>
      </c>
      <c r="AR144">
        <v>0</v>
      </c>
      <c r="AS144">
        <v>0</v>
      </c>
      <c r="AT144">
        <v>789.19</v>
      </c>
    </row>
    <row r="145" spans="1:46" ht="15.75" customHeight="1" x14ac:dyDescent="0.6">
      <c r="A145" t="s">
        <v>88</v>
      </c>
      <c r="B145">
        <v>1326.6</v>
      </c>
      <c r="C145">
        <v>0.27</v>
      </c>
      <c r="D145">
        <v>170.41</v>
      </c>
      <c r="E145">
        <v>-10.47</v>
      </c>
      <c r="F145">
        <v>1486.81</v>
      </c>
      <c r="G145">
        <v>1316.13</v>
      </c>
      <c r="H145">
        <v>74</v>
      </c>
      <c r="I145">
        <v>17.93</v>
      </c>
      <c r="J145">
        <v>1316.13</v>
      </c>
      <c r="K145">
        <v>0</v>
      </c>
      <c r="L145">
        <v>0</v>
      </c>
      <c r="M145">
        <v>0</v>
      </c>
      <c r="N145">
        <v>0</v>
      </c>
      <c r="O145">
        <v>1486.81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292.55</v>
      </c>
      <c r="Y145">
        <v>56</v>
      </c>
      <c r="Z145">
        <v>22.1</v>
      </c>
      <c r="AA145">
        <v>11</v>
      </c>
      <c r="AB145">
        <v>0</v>
      </c>
      <c r="AC145">
        <v>0</v>
      </c>
      <c r="AD145">
        <v>0</v>
      </c>
      <c r="AE145">
        <v>0</v>
      </c>
      <c r="AF145">
        <v>1486.81</v>
      </c>
      <c r="AG145">
        <v>22.1</v>
      </c>
      <c r="AH145">
        <v>906.29</v>
      </c>
      <c r="AI145">
        <v>21.36</v>
      </c>
      <c r="AJ145">
        <v>307.36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251.8</v>
      </c>
      <c r="AQ145">
        <v>0</v>
      </c>
      <c r="AR145">
        <v>0</v>
      </c>
      <c r="AS145">
        <v>0</v>
      </c>
      <c r="AT145">
        <v>251.8</v>
      </c>
    </row>
    <row r="146" spans="1:46" ht="15.75" customHeight="1" x14ac:dyDescent="0.6">
      <c r="A146" t="s">
        <v>89</v>
      </c>
      <c r="B146">
        <v>976.35</v>
      </c>
      <c r="C146">
        <v>0.43</v>
      </c>
      <c r="D146">
        <v>124.76</v>
      </c>
      <c r="E146">
        <v>-8.4600000000000009</v>
      </c>
      <c r="F146">
        <v>1093.08</v>
      </c>
      <c r="G146">
        <v>967.89</v>
      </c>
      <c r="H146">
        <v>57</v>
      </c>
      <c r="I146">
        <v>17.13</v>
      </c>
      <c r="J146">
        <v>967.89</v>
      </c>
      <c r="K146">
        <v>0</v>
      </c>
      <c r="L146">
        <v>0</v>
      </c>
      <c r="M146">
        <v>0</v>
      </c>
      <c r="N146">
        <v>0</v>
      </c>
      <c r="O146">
        <v>1093.08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98.46</v>
      </c>
      <c r="Y146">
        <v>16</v>
      </c>
      <c r="Z146">
        <v>10.1</v>
      </c>
      <c r="AA146">
        <v>1</v>
      </c>
      <c r="AB146">
        <v>0</v>
      </c>
      <c r="AC146">
        <v>0</v>
      </c>
      <c r="AD146">
        <v>0</v>
      </c>
      <c r="AE146">
        <v>0</v>
      </c>
      <c r="AF146">
        <v>1093.08</v>
      </c>
      <c r="AG146">
        <v>10.1</v>
      </c>
      <c r="AH146">
        <v>602.82000000000005</v>
      </c>
      <c r="AI146">
        <v>136.9</v>
      </c>
      <c r="AJ146">
        <v>98.48</v>
      </c>
      <c r="AK146">
        <v>36.549999999999997</v>
      </c>
      <c r="AL146">
        <v>0</v>
      </c>
      <c r="AM146">
        <v>0</v>
      </c>
      <c r="AN146">
        <v>0</v>
      </c>
      <c r="AO146">
        <v>0</v>
      </c>
      <c r="AP146">
        <v>218.33</v>
      </c>
      <c r="AQ146">
        <v>0</v>
      </c>
      <c r="AR146">
        <v>0</v>
      </c>
      <c r="AS146">
        <v>0</v>
      </c>
      <c r="AT146">
        <v>218.33</v>
      </c>
    </row>
    <row r="147" spans="1:46" ht="15.75" customHeight="1" x14ac:dyDescent="0.6">
      <c r="A147" t="s">
        <v>90</v>
      </c>
      <c r="B147">
        <v>1758.2</v>
      </c>
      <c r="C147">
        <v>0.13</v>
      </c>
      <c r="D147">
        <v>227.93</v>
      </c>
      <c r="E147">
        <v>-2.5</v>
      </c>
      <c r="F147">
        <v>1983.76</v>
      </c>
      <c r="G147">
        <v>1755.7</v>
      </c>
      <c r="H147">
        <v>127</v>
      </c>
      <c r="I147">
        <v>13.84</v>
      </c>
      <c r="J147">
        <v>1755.7</v>
      </c>
      <c r="K147">
        <v>0</v>
      </c>
      <c r="L147">
        <v>0</v>
      </c>
      <c r="M147">
        <v>0</v>
      </c>
      <c r="N147">
        <v>0</v>
      </c>
      <c r="O147">
        <v>1983.76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78.75</v>
      </c>
      <c r="Y147">
        <v>15</v>
      </c>
      <c r="Z147">
        <v>4.5</v>
      </c>
      <c r="AA147">
        <v>0</v>
      </c>
      <c r="AB147">
        <v>7.5</v>
      </c>
      <c r="AC147">
        <v>1</v>
      </c>
      <c r="AD147">
        <v>0.4</v>
      </c>
      <c r="AE147">
        <v>0</v>
      </c>
      <c r="AF147">
        <v>1983.76</v>
      </c>
      <c r="AG147">
        <v>4.9000000000000004</v>
      </c>
      <c r="AH147">
        <v>776.54</v>
      </c>
      <c r="AI147">
        <v>224.51</v>
      </c>
      <c r="AJ147">
        <v>394.36</v>
      </c>
      <c r="AK147">
        <v>79.39</v>
      </c>
      <c r="AL147">
        <v>0</v>
      </c>
      <c r="AM147">
        <v>0</v>
      </c>
      <c r="AN147">
        <v>0</v>
      </c>
      <c r="AO147">
        <v>0</v>
      </c>
      <c r="AP147">
        <v>508.96</v>
      </c>
      <c r="AQ147">
        <v>0</v>
      </c>
      <c r="AR147">
        <v>0</v>
      </c>
      <c r="AS147">
        <v>0</v>
      </c>
      <c r="AT147">
        <v>508.96</v>
      </c>
    </row>
    <row r="148" spans="1:46" ht="15.75" customHeight="1" x14ac:dyDescent="0.6">
      <c r="A148" t="s">
        <v>91</v>
      </c>
      <c r="B148">
        <v>1679.35</v>
      </c>
      <c r="C148">
        <v>0.24</v>
      </c>
      <c r="D148">
        <v>216.21</v>
      </c>
      <c r="E148">
        <v>-11.73</v>
      </c>
      <c r="F148">
        <v>1884.07</v>
      </c>
      <c r="G148">
        <v>1667.62</v>
      </c>
      <c r="H148">
        <v>108</v>
      </c>
      <c r="I148">
        <v>15.55</v>
      </c>
      <c r="J148">
        <v>1667.62</v>
      </c>
      <c r="K148">
        <v>0</v>
      </c>
      <c r="L148">
        <v>0</v>
      </c>
      <c r="M148">
        <v>0</v>
      </c>
      <c r="N148">
        <v>0</v>
      </c>
      <c r="O148">
        <v>1884.07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77.05</v>
      </c>
      <c r="Y148">
        <v>12</v>
      </c>
      <c r="Z148">
        <v>4.5999999999999996</v>
      </c>
      <c r="AA148">
        <v>2</v>
      </c>
      <c r="AB148">
        <v>2.5</v>
      </c>
      <c r="AC148">
        <v>1</v>
      </c>
      <c r="AD148">
        <v>0.1</v>
      </c>
      <c r="AE148">
        <v>0</v>
      </c>
      <c r="AF148">
        <v>1884.07</v>
      </c>
      <c r="AG148">
        <v>4.7</v>
      </c>
      <c r="AH148">
        <v>928.6</v>
      </c>
      <c r="AI148">
        <v>102.77</v>
      </c>
      <c r="AJ148">
        <v>323.99</v>
      </c>
      <c r="AK148">
        <v>21.41</v>
      </c>
      <c r="AL148">
        <v>0</v>
      </c>
      <c r="AM148">
        <v>0</v>
      </c>
      <c r="AN148">
        <v>0</v>
      </c>
      <c r="AO148">
        <v>0</v>
      </c>
      <c r="AP148">
        <v>507.3</v>
      </c>
      <c r="AQ148">
        <v>0</v>
      </c>
      <c r="AR148">
        <v>0</v>
      </c>
      <c r="AS148">
        <v>0</v>
      </c>
      <c r="AT148">
        <v>507.3</v>
      </c>
    </row>
    <row r="149" spans="1:46" ht="15.75" customHeight="1" x14ac:dyDescent="0.6">
      <c r="A149" t="s">
        <v>92</v>
      </c>
      <c r="B149">
        <v>1919.35</v>
      </c>
      <c r="C149">
        <v>0.25</v>
      </c>
      <c r="D149">
        <v>247.78</v>
      </c>
      <c r="E149">
        <v>-8.9600000000000009</v>
      </c>
      <c r="F149">
        <v>2158.42</v>
      </c>
      <c r="G149">
        <v>1910.39</v>
      </c>
      <c r="H149">
        <v>134</v>
      </c>
      <c r="I149">
        <v>14.32</v>
      </c>
      <c r="J149">
        <v>1910.39</v>
      </c>
      <c r="K149">
        <v>0</v>
      </c>
      <c r="L149">
        <v>0</v>
      </c>
      <c r="M149">
        <v>0</v>
      </c>
      <c r="N149">
        <v>0</v>
      </c>
      <c r="O149">
        <v>2158.42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56.75</v>
      </c>
      <c r="Y149">
        <v>8</v>
      </c>
      <c r="Z149">
        <v>3</v>
      </c>
      <c r="AA149">
        <v>0</v>
      </c>
      <c r="AB149">
        <v>16.2</v>
      </c>
      <c r="AC149">
        <v>3</v>
      </c>
      <c r="AD149">
        <v>0.8</v>
      </c>
      <c r="AE149">
        <v>0</v>
      </c>
      <c r="AF149">
        <v>2158.42</v>
      </c>
      <c r="AG149">
        <v>3.8</v>
      </c>
      <c r="AH149">
        <v>1020.27</v>
      </c>
      <c r="AI149">
        <v>226.97</v>
      </c>
      <c r="AJ149">
        <v>301.44</v>
      </c>
      <c r="AK149">
        <v>29.55</v>
      </c>
      <c r="AL149">
        <v>0</v>
      </c>
      <c r="AM149">
        <v>0</v>
      </c>
      <c r="AN149">
        <v>0</v>
      </c>
      <c r="AO149">
        <v>0</v>
      </c>
      <c r="AP149">
        <v>580.19000000000005</v>
      </c>
      <c r="AQ149">
        <v>0</v>
      </c>
      <c r="AR149">
        <v>0</v>
      </c>
      <c r="AS149">
        <v>0</v>
      </c>
      <c r="AT149">
        <v>580.19000000000005</v>
      </c>
    </row>
    <row r="150" spans="1:46" ht="15.75" customHeight="1" x14ac:dyDescent="0.6">
      <c r="A150" t="s">
        <v>93</v>
      </c>
      <c r="B150">
        <v>1925.3</v>
      </c>
      <c r="C150">
        <v>0.63</v>
      </c>
      <c r="D150">
        <v>248.16</v>
      </c>
      <c r="E150">
        <v>-3.98</v>
      </c>
      <c r="F150">
        <v>2170.11</v>
      </c>
      <c r="G150">
        <v>1921.32</v>
      </c>
      <c r="H150">
        <v>140</v>
      </c>
      <c r="I150">
        <v>13.75</v>
      </c>
      <c r="J150">
        <v>1921.32</v>
      </c>
      <c r="K150">
        <v>0</v>
      </c>
      <c r="L150">
        <v>0</v>
      </c>
      <c r="M150">
        <v>0</v>
      </c>
      <c r="N150">
        <v>0</v>
      </c>
      <c r="O150">
        <v>2170.11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50.27</v>
      </c>
      <c r="Y150">
        <v>25</v>
      </c>
      <c r="Z150">
        <v>2.6</v>
      </c>
      <c r="AA150">
        <v>2</v>
      </c>
      <c r="AB150">
        <v>13.9</v>
      </c>
      <c r="AC150">
        <v>2</v>
      </c>
      <c r="AD150">
        <v>0.7</v>
      </c>
      <c r="AE150">
        <v>0</v>
      </c>
      <c r="AF150">
        <v>2170.11</v>
      </c>
      <c r="AG150">
        <v>3.3</v>
      </c>
      <c r="AH150">
        <v>957.46</v>
      </c>
      <c r="AI150">
        <v>111.77</v>
      </c>
      <c r="AJ150">
        <v>693.19</v>
      </c>
      <c r="AK150">
        <v>16.329999999999998</v>
      </c>
      <c r="AL150">
        <v>0</v>
      </c>
      <c r="AM150">
        <v>0</v>
      </c>
      <c r="AN150">
        <v>0</v>
      </c>
      <c r="AO150">
        <v>0</v>
      </c>
      <c r="AP150">
        <v>391.36</v>
      </c>
      <c r="AQ150">
        <v>0</v>
      </c>
      <c r="AR150">
        <v>0</v>
      </c>
      <c r="AS150">
        <v>0</v>
      </c>
      <c r="AT150">
        <v>391.36</v>
      </c>
    </row>
    <row r="151" spans="1:46" ht="15.75" customHeight="1" x14ac:dyDescent="0.6">
      <c r="A151" t="s">
        <v>94</v>
      </c>
      <c r="B151">
        <v>2952.35</v>
      </c>
      <c r="C151">
        <v>0.57999999999999996</v>
      </c>
      <c r="D151">
        <v>381.14</v>
      </c>
      <c r="E151">
        <v>-8.6999999999999993</v>
      </c>
      <c r="F151">
        <v>3325.37</v>
      </c>
      <c r="G151">
        <v>2943.65</v>
      </c>
      <c r="H151">
        <v>221</v>
      </c>
      <c r="I151">
        <v>13.36</v>
      </c>
      <c r="J151">
        <v>2943.65</v>
      </c>
      <c r="K151">
        <v>0</v>
      </c>
      <c r="L151">
        <v>0</v>
      </c>
      <c r="M151">
        <v>0</v>
      </c>
      <c r="N151">
        <v>0</v>
      </c>
      <c r="O151">
        <v>3325.37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123.25</v>
      </c>
      <c r="Y151">
        <v>20</v>
      </c>
      <c r="Z151">
        <v>4.2</v>
      </c>
      <c r="AA151">
        <v>1</v>
      </c>
      <c r="AB151">
        <v>9</v>
      </c>
      <c r="AC151">
        <v>5</v>
      </c>
      <c r="AD151">
        <v>0.3</v>
      </c>
      <c r="AE151">
        <v>0</v>
      </c>
      <c r="AF151">
        <v>3325.37</v>
      </c>
      <c r="AG151">
        <v>4.5</v>
      </c>
      <c r="AH151">
        <v>1759.19</v>
      </c>
      <c r="AI151">
        <v>96.33</v>
      </c>
      <c r="AJ151">
        <v>736.16</v>
      </c>
      <c r="AK151">
        <v>47.23</v>
      </c>
      <c r="AL151">
        <v>0</v>
      </c>
      <c r="AM151">
        <v>0</v>
      </c>
      <c r="AN151">
        <v>0</v>
      </c>
      <c r="AO151">
        <v>0</v>
      </c>
      <c r="AP151">
        <v>686.46</v>
      </c>
      <c r="AQ151">
        <v>0</v>
      </c>
      <c r="AR151">
        <v>0</v>
      </c>
      <c r="AS151">
        <v>0</v>
      </c>
      <c r="AT151">
        <v>686.46</v>
      </c>
    </row>
    <row r="152" spans="1:46" ht="15.75" customHeight="1" x14ac:dyDescent="0.6">
      <c r="A152" t="s">
        <v>95</v>
      </c>
      <c r="B152">
        <v>1260.45</v>
      </c>
      <c r="C152">
        <v>0.26</v>
      </c>
      <c r="D152">
        <v>163.25</v>
      </c>
      <c r="E152">
        <v>0</v>
      </c>
      <c r="F152">
        <v>1423.96</v>
      </c>
      <c r="G152">
        <v>1260.45</v>
      </c>
      <c r="H152">
        <v>74</v>
      </c>
      <c r="I152">
        <v>17.03</v>
      </c>
      <c r="J152">
        <v>1260.45</v>
      </c>
      <c r="K152">
        <v>0</v>
      </c>
      <c r="L152">
        <v>0</v>
      </c>
      <c r="M152">
        <v>0</v>
      </c>
      <c r="N152">
        <v>0</v>
      </c>
      <c r="O152">
        <v>1423.96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136.5</v>
      </c>
      <c r="Y152">
        <v>21</v>
      </c>
      <c r="Z152">
        <v>10.8</v>
      </c>
      <c r="AA152">
        <v>7</v>
      </c>
      <c r="AB152">
        <v>42.5</v>
      </c>
      <c r="AC152">
        <v>5</v>
      </c>
      <c r="AD152">
        <v>3.4</v>
      </c>
      <c r="AE152">
        <v>0</v>
      </c>
      <c r="AF152">
        <v>1423.96</v>
      </c>
      <c r="AG152">
        <v>14.2</v>
      </c>
      <c r="AH152">
        <v>685.71</v>
      </c>
      <c r="AI152">
        <v>39.380000000000003</v>
      </c>
      <c r="AJ152">
        <v>372.14</v>
      </c>
      <c r="AK152">
        <v>30.34</v>
      </c>
      <c r="AL152">
        <v>0</v>
      </c>
      <c r="AM152">
        <v>0</v>
      </c>
      <c r="AN152">
        <v>0</v>
      </c>
      <c r="AO152">
        <v>0</v>
      </c>
      <c r="AP152">
        <v>296.39</v>
      </c>
      <c r="AQ152">
        <v>0</v>
      </c>
      <c r="AR152">
        <v>0</v>
      </c>
      <c r="AS152">
        <v>0</v>
      </c>
      <c r="AT152">
        <v>296.39</v>
      </c>
    </row>
    <row r="153" spans="1:46" ht="15.75" customHeight="1" x14ac:dyDescent="0.6">
      <c r="A153" t="s">
        <v>96</v>
      </c>
      <c r="B153">
        <v>1482.15</v>
      </c>
      <c r="C153">
        <v>0.28999999999999998</v>
      </c>
      <c r="D153">
        <v>191.93</v>
      </c>
      <c r="E153">
        <v>0</v>
      </c>
      <c r="F153">
        <v>1674.37</v>
      </c>
      <c r="G153">
        <v>1482.15</v>
      </c>
      <c r="H153">
        <v>86</v>
      </c>
      <c r="I153">
        <v>17.23</v>
      </c>
      <c r="J153">
        <v>1482.15</v>
      </c>
      <c r="K153">
        <v>0</v>
      </c>
      <c r="L153">
        <v>0</v>
      </c>
      <c r="M153">
        <v>0</v>
      </c>
      <c r="N153">
        <v>0</v>
      </c>
      <c r="O153">
        <v>1674.37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192.5</v>
      </c>
      <c r="Y153">
        <v>36</v>
      </c>
      <c r="Z153">
        <v>13</v>
      </c>
      <c r="AA153">
        <v>12</v>
      </c>
      <c r="AB153">
        <v>23.9</v>
      </c>
      <c r="AC153">
        <v>7</v>
      </c>
      <c r="AD153">
        <v>1.6</v>
      </c>
      <c r="AE153">
        <v>0</v>
      </c>
      <c r="AF153">
        <v>1674.37</v>
      </c>
      <c r="AG153">
        <v>14.6</v>
      </c>
      <c r="AH153">
        <v>675.32</v>
      </c>
      <c r="AI153">
        <v>197.07</v>
      </c>
      <c r="AJ153">
        <v>387.43</v>
      </c>
      <c r="AK153">
        <v>69.77</v>
      </c>
      <c r="AL153">
        <v>0</v>
      </c>
      <c r="AM153">
        <v>0</v>
      </c>
      <c r="AN153">
        <v>0</v>
      </c>
      <c r="AO153">
        <v>0</v>
      </c>
      <c r="AP153">
        <v>344.78</v>
      </c>
      <c r="AQ153">
        <v>0</v>
      </c>
      <c r="AR153">
        <v>0</v>
      </c>
      <c r="AS153">
        <v>0</v>
      </c>
      <c r="AT153">
        <v>344.78</v>
      </c>
    </row>
    <row r="154" spans="1:46" ht="15.75" customHeight="1" x14ac:dyDescent="0.6">
      <c r="A154" t="s">
        <v>97</v>
      </c>
      <c r="B154">
        <v>1769.9</v>
      </c>
      <c r="C154">
        <v>7.0000000000000007E-2</v>
      </c>
      <c r="D154">
        <v>229.34</v>
      </c>
      <c r="E154">
        <v>-4.18</v>
      </c>
      <c r="F154">
        <v>1995.13</v>
      </c>
      <c r="G154">
        <v>1765.72</v>
      </c>
      <c r="H154">
        <v>133</v>
      </c>
      <c r="I154">
        <v>13.31</v>
      </c>
      <c r="J154">
        <v>1765.72</v>
      </c>
      <c r="K154">
        <v>0</v>
      </c>
      <c r="L154">
        <v>0</v>
      </c>
      <c r="M154">
        <v>0</v>
      </c>
      <c r="N154">
        <v>0</v>
      </c>
      <c r="O154">
        <v>1995.13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155.06</v>
      </c>
      <c r="Y154">
        <v>40</v>
      </c>
      <c r="Z154">
        <v>8.8000000000000007</v>
      </c>
      <c r="AA154">
        <v>1</v>
      </c>
      <c r="AB154">
        <v>0</v>
      </c>
      <c r="AC154">
        <v>0</v>
      </c>
      <c r="AD154">
        <v>0</v>
      </c>
      <c r="AE154">
        <v>0</v>
      </c>
      <c r="AF154">
        <v>1995.13</v>
      </c>
      <c r="AG154">
        <v>8.8000000000000007</v>
      </c>
      <c r="AH154">
        <v>876.78</v>
      </c>
      <c r="AI154">
        <v>51.24</v>
      </c>
      <c r="AJ154">
        <v>373.58</v>
      </c>
      <c r="AK154">
        <v>37.46</v>
      </c>
      <c r="AL154">
        <v>0</v>
      </c>
      <c r="AM154">
        <v>0</v>
      </c>
      <c r="AN154">
        <v>0</v>
      </c>
      <c r="AO154">
        <v>0</v>
      </c>
      <c r="AP154">
        <v>656.07</v>
      </c>
      <c r="AQ154">
        <v>0</v>
      </c>
      <c r="AR154">
        <v>0</v>
      </c>
      <c r="AS154">
        <v>0</v>
      </c>
      <c r="AT154">
        <v>656.07</v>
      </c>
    </row>
    <row r="155" spans="1:46" ht="15.75" customHeight="1" x14ac:dyDescent="0.6">
      <c r="A155" t="s">
        <v>98</v>
      </c>
      <c r="B155">
        <v>2086.6</v>
      </c>
      <c r="C155">
        <v>0.76</v>
      </c>
      <c r="D155">
        <v>268.12</v>
      </c>
      <c r="E155">
        <v>-9.64</v>
      </c>
      <c r="F155">
        <v>2345.84</v>
      </c>
      <c r="G155">
        <v>2076.96</v>
      </c>
      <c r="H155">
        <v>155</v>
      </c>
      <c r="I155">
        <v>13.46</v>
      </c>
      <c r="J155">
        <v>2076.96</v>
      </c>
      <c r="K155">
        <v>0</v>
      </c>
      <c r="L155">
        <v>0</v>
      </c>
      <c r="M155">
        <v>0</v>
      </c>
      <c r="N155">
        <v>0</v>
      </c>
      <c r="O155">
        <v>2345.84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157.94999999999999</v>
      </c>
      <c r="Y155">
        <v>42</v>
      </c>
      <c r="Z155">
        <v>7.6</v>
      </c>
      <c r="AA155">
        <v>2</v>
      </c>
      <c r="AB155">
        <v>29.2</v>
      </c>
      <c r="AC155">
        <v>6</v>
      </c>
      <c r="AD155">
        <v>1.4</v>
      </c>
      <c r="AE155">
        <v>0</v>
      </c>
      <c r="AF155">
        <v>2345.84</v>
      </c>
      <c r="AG155">
        <v>9</v>
      </c>
      <c r="AH155">
        <v>1006.12</v>
      </c>
      <c r="AI155">
        <v>309.60000000000002</v>
      </c>
      <c r="AJ155">
        <v>519.13</v>
      </c>
      <c r="AK155">
        <v>82.98</v>
      </c>
      <c r="AL155">
        <v>0</v>
      </c>
      <c r="AM155">
        <v>0</v>
      </c>
      <c r="AN155">
        <v>0</v>
      </c>
      <c r="AO155">
        <v>0</v>
      </c>
      <c r="AP155">
        <v>428.01</v>
      </c>
      <c r="AQ155">
        <v>0</v>
      </c>
      <c r="AR155">
        <v>0</v>
      </c>
      <c r="AS155">
        <v>0</v>
      </c>
      <c r="AT155">
        <v>428.01</v>
      </c>
    </row>
    <row r="156" spans="1:46" ht="15.75" customHeight="1" x14ac:dyDescent="0.6">
      <c r="A156" t="s">
        <v>99</v>
      </c>
      <c r="B156">
        <v>2208.25</v>
      </c>
      <c r="C156">
        <v>0</v>
      </c>
      <c r="D156">
        <v>284.91000000000003</v>
      </c>
      <c r="E156">
        <v>-16.48</v>
      </c>
      <c r="F156">
        <v>2476.6799999999998</v>
      </c>
      <c r="G156">
        <v>2191.77</v>
      </c>
      <c r="H156">
        <v>162</v>
      </c>
      <c r="I156">
        <v>13.63</v>
      </c>
      <c r="J156">
        <v>2191.77</v>
      </c>
      <c r="K156">
        <v>0</v>
      </c>
      <c r="L156">
        <v>0</v>
      </c>
      <c r="M156">
        <v>0</v>
      </c>
      <c r="N156">
        <v>0</v>
      </c>
      <c r="O156">
        <v>2476.6799999999998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70.400000000000006</v>
      </c>
      <c r="Y156">
        <v>18</v>
      </c>
      <c r="Z156">
        <v>3.2</v>
      </c>
      <c r="AA156">
        <v>1</v>
      </c>
      <c r="AB156">
        <v>36.6</v>
      </c>
      <c r="AC156">
        <v>4</v>
      </c>
      <c r="AD156">
        <v>1.7</v>
      </c>
      <c r="AE156">
        <v>0</v>
      </c>
      <c r="AF156">
        <v>2476.6799999999998</v>
      </c>
      <c r="AG156">
        <v>4.8</v>
      </c>
      <c r="AH156">
        <v>1096.05</v>
      </c>
      <c r="AI156">
        <v>273.01</v>
      </c>
      <c r="AJ156">
        <v>547.88</v>
      </c>
      <c r="AK156">
        <v>14.07</v>
      </c>
      <c r="AL156">
        <v>0</v>
      </c>
      <c r="AM156">
        <v>0</v>
      </c>
      <c r="AN156">
        <v>0</v>
      </c>
      <c r="AO156">
        <v>0</v>
      </c>
      <c r="AP156">
        <v>545.66999999999996</v>
      </c>
      <c r="AQ156">
        <v>0</v>
      </c>
      <c r="AR156">
        <v>0</v>
      </c>
      <c r="AS156">
        <v>0</v>
      </c>
      <c r="AT156">
        <v>545.66999999999996</v>
      </c>
    </row>
    <row r="157" spans="1:46" ht="15.75" customHeight="1" x14ac:dyDescent="0.6">
      <c r="A157" t="s">
        <v>100</v>
      </c>
      <c r="B157">
        <v>2667.5</v>
      </c>
      <c r="C157">
        <v>0.2</v>
      </c>
      <c r="D157">
        <v>345.82</v>
      </c>
      <c r="E157">
        <v>-3.98</v>
      </c>
      <c r="F157">
        <v>3009.54</v>
      </c>
      <c r="G157">
        <v>2663.52</v>
      </c>
      <c r="H157">
        <v>184</v>
      </c>
      <c r="I157">
        <v>14.5</v>
      </c>
      <c r="J157">
        <v>2663.52</v>
      </c>
      <c r="K157">
        <v>0</v>
      </c>
      <c r="L157">
        <v>0</v>
      </c>
      <c r="M157">
        <v>0</v>
      </c>
      <c r="N157">
        <v>0</v>
      </c>
      <c r="O157">
        <v>3009.54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104.95</v>
      </c>
      <c r="Y157">
        <v>17</v>
      </c>
      <c r="Z157">
        <v>3.9</v>
      </c>
      <c r="AA157">
        <v>3</v>
      </c>
      <c r="AB157">
        <v>0</v>
      </c>
      <c r="AC157">
        <v>0</v>
      </c>
      <c r="AD157">
        <v>0</v>
      </c>
      <c r="AE157">
        <v>0</v>
      </c>
      <c r="AF157">
        <v>3009.54</v>
      </c>
      <c r="AG157">
        <v>3.9</v>
      </c>
      <c r="AH157">
        <v>1230.56</v>
      </c>
      <c r="AI157">
        <v>103.02</v>
      </c>
      <c r="AJ157">
        <v>811.61</v>
      </c>
      <c r="AK157">
        <v>91.59</v>
      </c>
      <c r="AL157">
        <v>0</v>
      </c>
      <c r="AM157">
        <v>0</v>
      </c>
      <c r="AN157">
        <v>0</v>
      </c>
      <c r="AO157">
        <v>0</v>
      </c>
      <c r="AP157">
        <v>772.76</v>
      </c>
      <c r="AQ157">
        <v>0</v>
      </c>
      <c r="AR157">
        <v>0</v>
      </c>
      <c r="AS157">
        <v>0</v>
      </c>
      <c r="AT157">
        <v>772.76</v>
      </c>
    </row>
    <row r="158" spans="1:46" ht="15.75" customHeight="1" x14ac:dyDescent="0.6">
      <c r="A158" t="s">
        <v>101</v>
      </c>
      <c r="B158">
        <v>3628.75</v>
      </c>
      <c r="C158">
        <v>0.2</v>
      </c>
      <c r="D158">
        <v>466.38</v>
      </c>
      <c r="E158">
        <v>-2.5</v>
      </c>
      <c r="F158">
        <v>4092.83</v>
      </c>
      <c r="G158">
        <v>3626.25</v>
      </c>
      <c r="H158">
        <v>208</v>
      </c>
      <c r="I158">
        <v>17.45</v>
      </c>
      <c r="J158">
        <v>3626.25</v>
      </c>
      <c r="K158">
        <v>0</v>
      </c>
      <c r="L158">
        <v>0</v>
      </c>
      <c r="M158">
        <v>0</v>
      </c>
      <c r="N158">
        <v>0</v>
      </c>
      <c r="O158">
        <v>4092.83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253.5</v>
      </c>
      <c r="Y158">
        <v>33</v>
      </c>
      <c r="Z158">
        <v>7</v>
      </c>
      <c r="AA158">
        <v>2</v>
      </c>
      <c r="AB158">
        <v>67.8</v>
      </c>
      <c r="AC158">
        <v>7</v>
      </c>
      <c r="AD158">
        <v>1.9</v>
      </c>
      <c r="AE158">
        <v>0</v>
      </c>
      <c r="AF158">
        <v>4092.83</v>
      </c>
      <c r="AG158">
        <v>8.9</v>
      </c>
      <c r="AH158">
        <v>1641.45</v>
      </c>
      <c r="AI158">
        <v>234.08</v>
      </c>
      <c r="AJ158">
        <v>1353.49</v>
      </c>
      <c r="AK158">
        <v>61.08</v>
      </c>
      <c r="AL158">
        <v>0</v>
      </c>
      <c r="AM158">
        <v>0</v>
      </c>
      <c r="AN158">
        <v>0</v>
      </c>
      <c r="AO158">
        <v>0</v>
      </c>
      <c r="AP158">
        <v>802.73</v>
      </c>
      <c r="AQ158">
        <v>0</v>
      </c>
      <c r="AR158">
        <v>0</v>
      </c>
      <c r="AS158">
        <v>0</v>
      </c>
      <c r="AT158">
        <v>802.73</v>
      </c>
    </row>
    <row r="159" spans="1:46" ht="15.75" customHeight="1" x14ac:dyDescent="0.6">
      <c r="A159" t="s">
        <v>102</v>
      </c>
      <c r="B159">
        <v>1549.35</v>
      </c>
      <c r="C159">
        <v>0.13</v>
      </c>
      <c r="D159">
        <v>198.7</v>
      </c>
      <c r="E159">
        <v>-18.559999999999999</v>
      </c>
      <c r="F159">
        <v>1729.62</v>
      </c>
      <c r="G159">
        <v>1530.79</v>
      </c>
      <c r="H159">
        <v>98</v>
      </c>
      <c r="I159">
        <v>15.81</v>
      </c>
      <c r="J159">
        <v>1530.79</v>
      </c>
      <c r="K159">
        <v>0</v>
      </c>
      <c r="L159">
        <v>0</v>
      </c>
      <c r="M159">
        <v>0</v>
      </c>
      <c r="N159">
        <v>0</v>
      </c>
      <c r="O159">
        <v>1729.62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200.35</v>
      </c>
      <c r="Y159">
        <v>32</v>
      </c>
      <c r="Z159">
        <v>12.9</v>
      </c>
      <c r="AA159">
        <v>11</v>
      </c>
      <c r="AB159">
        <v>10</v>
      </c>
      <c r="AC159">
        <v>2</v>
      </c>
      <c r="AD159">
        <v>0.6</v>
      </c>
      <c r="AE159">
        <v>0</v>
      </c>
      <c r="AF159">
        <v>1729.62</v>
      </c>
      <c r="AG159">
        <v>13.6</v>
      </c>
      <c r="AH159">
        <v>799.73</v>
      </c>
      <c r="AI159">
        <v>34.020000000000003</v>
      </c>
      <c r="AJ159">
        <v>458.33</v>
      </c>
      <c r="AK159">
        <v>64.14</v>
      </c>
      <c r="AL159">
        <v>0</v>
      </c>
      <c r="AM159">
        <v>0</v>
      </c>
      <c r="AN159">
        <v>0</v>
      </c>
      <c r="AO159">
        <v>0</v>
      </c>
      <c r="AP159">
        <v>373.4</v>
      </c>
      <c r="AQ159">
        <v>0</v>
      </c>
      <c r="AR159">
        <v>0</v>
      </c>
      <c r="AS159">
        <v>0</v>
      </c>
      <c r="AT159">
        <v>373.4</v>
      </c>
    </row>
    <row r="160" spans="1:46" ht="15.75" customHeight="1" x14ac:dyDescent="0.6">
      <c r="A160" t="s">
        <v>103</v>
      </c>
      <c r="B160">
        <v>1516.25</v>
      </c>
      <c r="C160">
        <v>0.45</v>
      </c>
      <c r="D160">
        <v>194.47</v>
      </c>
      <c r="E160">
        <v>-11.25</v>
      </c>
      <c r="F160">
        <v>1699.92</v>
      </c>
      <c r="G160">
        <v>1505</v>
      </c>
      <c r="H160">
        <v>103</v>
      </c>
      <c r="I160">
        <v>14.72</v>
      </c>
      <c r="J160">
        <v>1525.9</v>
      </c>
      <c r="K160">
        <v>0</v>
      </c>
      <c r="L160">
        <v>0</v>
      </c>
      <c r="M160">
        <v>0</v>
      </c>
      <c r="N160">
        <v>0</v>
      </c>
      <c r="O160">
        <v>1699.92</v>
      </c>
      <c r="P160">
        <v>0</v>
      </c>
      <c r="Q160">
        <v>0</v>
      </c>
      <c r="R160">
        <v>-20.9</v>
      </c>
      <c r="S160">
        <v>2</v>
      </c>
      <c r="T160">
        <v>1.4</v>
      </c>
      <c r="U160">
        <v>0</v>
      </c>
      <c r="V160">
        <v>0</v>
      </c>
      <c r="W160">
        <v>0</v>
      </c>
      <c r="X160">
        <v>148.44999999999999</v>
      </c>
      <c r="Y160">
        <v>20</v>
      </c>
      <c r="Z160">
        <v>9.8000000000000007</v>
      </c>
      <c r="AA160">
        <v>6</v>
      </c>
      <c r="AB160">
        <v>0</v>
      </c>
      <c r="AC160">
        <v>0</v>
      </c>
      <c r="AD160">
        <v>0</v>
      </c>
      <c r="AE160">
        <v>0</v>
      </c>
      <c r="AF160">
        <v>1699.92</v>
      </c>
      <c r="AG160">
        <v>11.2</v>
      </c>
      <c r="AH160">
        <v>671.9</v>
      </c>
      <c r="AI160">
        <v>212.22</v>
      </c>
      <c r="AJ160">
        <v>224.59</v>
      </c>
      <c r="AK160">
        <v>44.46</v>
      </c>
      <c r="AL160">
        <v>0</v>
      </c>
      <c r="AM160">
        <v>0</v>
      </c>
      <c r="AN160">
        <v>0</v>
      </c>
      <c r="AO160">
        <v>0</v>
      </c>
      <c r="AP160">
        <v>546.75</v>
      </c>
      <c r="AQ160">
        <v>0</v>
      </c>
      <c r="AR160">
        <v>0</v>
      </c>
      <c r="AS160">
        <v>0</v>
      </c>
      <c r="AT160">
        <v>546.75</v>
      </c>
    </row>
    <row r="161" spans="1:46" ht="15.75" customHeight="1" x14ac:dyDescent="0.6">
      <c r="A161" t="s">
        <v>104</v>
      </c>
      <c r="B161">
        <v>1917.9</v>
      </c>
      <c r="C161">
        <v>0.48</v>
      </c>
      <c r="D161">
        <v>247.59</v>
      </c>
      <c r="E161">
        <v>-3.98</v>
      </c>
      <c r="F161">
        <v>2161.9899999999998</v>
      </c>
      <c r="G161">
        <v>1913.92</v>
      </c>
      <c r="H161">
        <v>137</v>
      </c>
      <c r="I161">
        <v>14</v>
      </c>
      <c r="J161">
        <v>1913.92</v>
      </c>
      <c r="K161">
        <v>0</v>
      </c>
      <c r="L161">
        <v>0</v>
      </c>
      <c r="M161">
        <v>0</v>
      </c>
      <c r="N161">
        <v>0</v>
      </c>
      <c r="O161">
        <v>2161.9899999999998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64.7</v>
      </c>
      <c r="Y161">
        <v>11</v>
      </c>
      <c r="Z161">
        <v>3.4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2161.9899999999998</v>
      </c>
      <c r="AG161">
        <v>3.4</v>
      </c>
      <c r="AH161">
        <v>884.32</v>
      </c>
      <c r="AI161">
        <v>134.19999999999999</v>
      </c>
      <c r="AJ161">
        <v>455.57</v>
      </c>
      <c r="AK161">
        <v>101.08</v>
      </c>
      <c r="AL161">
        <v>0</v>
      </c>
      <c r="AM161">
        <v>0</v>
      </c>
      <c r="AN161">
        <v>0</v>
      </c>
      <c r="AO161">
        <v>0</v>
      </c>
      <c r="AP161">
        <v>586.82000000000005</v>
      </c>
      <c r="AQ161">
        <v>0</v>
      </c>
      <c r="AR161">
        <v>0</v>
      </c>
      <c r="AS161">
        <v>0</v>
      </c>
      <c r="AT161">
        <v>586.82000000000005</v>
      </c>
    </row>
    <row r="162" spans="1:46" ht="15.75" customHeight="1" x14ac:dyDescent="0.6">
      <c r="A162" t="s">
        <v>105</v>
      </c>
      <c r="B162">
        <v>2141.65</v>
      </c>
      <c r="C162">
        <v>0.33</v>
      </c>
      <c r="D162">
        <v>261.97000000000003</v>
      </c>
      <c r="E162">
        <v>-19.96</v>
      </c>
      <c r="F162">
        <v>2383.9899999999998</v>
      </c>
      <c r="G162">
        <v>2121.69</v>
      </c>
      <c r="H162">
        <v>157</v>
      </c>
      <c r="I162">
        <v>13.64</v>
      </c>
      <c r="J162">
        <v>2135.64</v>
      </c>
      <c r="K162">
        <v>0</v>
      </c>
      <c r="L162">
        <v>0</v>
      </c>
      <c r="M162">
        <v>0</v>
      </c>
      <c r="N162">
        <v>0</v>
      </c>
      <c r="O162">
        <v>2383.9899999999998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97.15</v>
      </c>
      <c r="Y162">
        <v>15</v>
      </c>
      <c r="Z162">
        <v>4.5</v>
      </c>
      <c r="AA162">
        <v>5</v>
      </c>
      <c r="AB162">
        <v>32.299999999999997</v>
      </c>
      <c r="AC162">
        <v>8</v>
      </c>
      <c r="AD162">
        <v>1.5</v>
      </c>
      <c r="AE162">
        <v>0</v>
      </c>
      <c r="AF162">
        <v>2383.9899999999998</v>
      </c>
      <c r="AG162">
        <v>6</v>
      </c>
      <c r="AH162">
        <v>969.98</v>
      </c>
      <c r="AI162">
        <v>286.06</v>
      </c>
      <c r="AJ162">
        <v>586.74</v>
      </c>
      <c r="AK162">
        <v>96.67</v>
      </c>
      <c r="AL162">
        <v>0</v>
      </c>
      <c r="AM162">
        <v>0</v>
      </c>
      <c r="AN162">
        <v>0</v>
      </c>
      <c r="AO162">
        <v>0</v>
      </c>
      <c r="AP162">
        <v>444.54</v>
      </c>
      <c r="AQ162">
        <v>0</v>
      </c>
      <c r="AR162">
        <v>0</v>
      </c>
      <c r="AS162">
        <v>0</v>
      </c>
      <c r="AT162">
        <v>444.54</v>
      </c>
    </row>
    <row r="163" spans="1:46" ht="15.75" customHeight="1" x14ac:dyDescent="0.6">
      <c r="A163" t="s">
        <v>106</v>
      </c>
      <c r="B163">
        <v>1908.5</v>
      </c>
      <c r="C163">
        <v>0.18</v>
      </c>
      <c r="D163">
        <v>247.08</v>
      </c>
      <c r="E163">
        <v>-5</v>
      </c>
      <c r="F163">
        <v>2150.7600000000002</v>
      </c>
      <c r="G163">
        <v>1903.5</v>
      </c>
      <c r="H163">
        <v>148</v>
      </c>
      <c r="I163">
        <v>12.9</v>
      </c>
      <c r="J163">
        <v>1903.5</v>
      </c>
      <c r="K163">
        <v>0</v>
      </c>
      <c r="L163">
        <v>0</v>
      </c>
      <c r="M163">
        <v>0</v>
      </c>
      <c r="N163">
        <v>0</v>
      </c>
      <c r="O163">
        <v>2150.7600000000002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32.85</v>
      </c>
      <c r="Y163">
        <v>9</v>
      </c>
      <c r="Z163">
        <v>1.7</v>
      </c>
      <c r="AA163">
        <v>0</v>
      </c>
      <c r="AB163">
        <v>10.45</v>
      </c>
      <c r="AC163">
        <v>2</v>
      </c>
      <c r="AD163">
        <v>0.5</v>
      </c>
      <c r="AE163">
        <v>0</v>
      </c>
      <c r="AF163">
        <v>2150.7600000000002</v>
      </c>
      <c r="AG163">
        <v>2.2999999999999998</v>
      </c>
      <c r="AH163">
        <v>879.19</v>
      </c>
      <c r="AI163">
        <v>159.84</v>
      </c>
      <c r="AJ163">
        <v>449.19</v>
      </c>
      <c r="AK163">
        <v>67.86</v>
      </c>
      <c r="AL163">
        <v>0</v>
      </c>
      <c r="AM163">
        <v>0</v>
      </c>
      <c r="AN163">
        <v>0</v>
      </c>
      <c r="AO163">
        <v>0</v>
      </c>
      <c r="AP163">
        <v>594.67999999999995</v>
      </c>
      <c r="AQ163">
        <v>0</v>
      </c>
      <c r="AR163">
        <v>0</v>
      </c>
      <c r="AS163">
        <v>0</v>
      </c>
      <c r="AT163">
        <v>594.67999999999995</v>
      </c>
    </row>
    <row r="164" spans="1:46" ht="15.75" customHeight="1" x14ac:dyDescent="0.6">
      <c r="A164" t="s">
        <v>107</v>
      </c>
      <c r="B164">
        <v>2224.65</v>
      </c>
      <c r="C164">
        <v>0.55000000000000004</v>
      </c>
      <c r="D164">
        <v>285.92</v>
      </c>
      <c r="E164">
        <v>-13.97</v>
      </c>
      <c r="F164">
        <v>2497.15</v>
      </c>
      <c r="G164">
        <v>2210.6799999999998</v>
      </c>
      <c r="H164">
        <v>174</v>
      </c>
      <c r="I164">
        <v>12.79</v>
      </c>
      <c r="J164">
        <v>2210.6799999999998</v>
      </c>
      <c r="K164">
        <v>0</v>
      </c>
      <c r="L164">
        <v>0</v>
      </c>
      <c r="M164">
        <v>0</v>
      </c>
      <c r="N164">
        <v>0</v>
      </c>
      <c r="O164">
        <v>2497.15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131.25</v>
      </c>
      <c r="Y164">
        <v>24</v>
      </c>
      <c r="Z164">
        <v>5.9</v>
      </c>
      <c r="AA164">
        <v>3</v>
      </c>
      <c r="AB164">
        <v>12.95</v>
      </c>
      <c r="AC164">
        <v>2</v>
      </c>
      <c r="AD164">
        <v>0.6</v>
      </c>
      <c r="AE164">
        <v>0</v>
      </c>
      <c r="AF164">
        <v>2497.15</v>
      </c>
      <c r="AG164">
        <v>6.5</v>
      </c>
      <c r="AH164">
        <v>1339.22</v>
      </c>
      <c r="AI164">
        <v>170.34</v>
      </c>
      <c r="AJ164">
        <v>374.71</v>
      </c>
      <c r="AK164">
        <v>61.35</v>
      </c>
      <c r="AL164">
        <v>0</v>
      </c>
      <c r="AM164">
        <v>0</v>
      </c>
      <c r="AN164">
        <v>0</v>
      </c>
      <c r="AO164">
        <v>0</v>
      </c>
      <c r="AP164">
        <v>551.53</v>
      </c>
      <c r="AQ164">
        <v>0</v>
      </c>
      <c r="AR164">
        <v>0</v>
      </c>
      <c r="AS164">
        <v>0</v>
      </c>
      <c r="AT164">
        <v>551.53</v>
      </c>
    </row>
    <row r="165" spans="1:46" ht="15.75" customHeight="1" x14ac:dyDescent="0.6">
      <c r="A165" t="s">
        <v>108</v>
      </c>
      <c r="B165">
        <v>2601.5</v>
      </c>
      <c r="C165">
        <v>0.72</v>
      </c>
      <c r="D165">
        <v>335.25</v>
      </c>
      <c r="E165">
        <v>-8.9700000000000006</v>
      </c>
      <c r="F165">
        <v>2928.5</v>
      </c>
      <c r="G165">
        <v>2592.5300000000002</v>
      </c>
      <c r="H165">
        <v>177</v>
      </c>
      <c r="I165">
        <v>14.7</v>
      </c>
      <c r="J165">
        <v>2592.5300000000002</v>
      </c>
      <c r="K165">
        <v>0</v>
      </c>
      <c r="L165">
        <v>0</v>
      </c>
      <c r="M165">
        <v>0</v>
      </c>
      <c r="N165">
        <v>0</v>
      </c>
      <c r="O165">
        <v>2928.5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174</v>
      </c>
      <c r="Y165">
        <v>26</v>
      </c>
      <c r="Z165">
        <v>6.7</v>
      </c>
      <c r="AA165">
        <v>1</v>
      </c>
      <c r="AB165">
        <v>5.75</v>
      </c>
      <c r="AC165">
        <v>2</v>
      </c>
      <c r="AD165">
        <v>0.2</v>
      </c>
      <c r="AE165">
        <v>0</v>
      </c>
      <c r="AF165">
        <v>2928.5</v>
      </c>
      <c r="AG165">
        <v>6.9</v>
      </c>
      <c r="AH165">
        <v>1375.43</v>
      </c>
      <c r="AI165">
        <v>46.44</v>
      </c>
      <c r="AJ165">
        <v>584.95000000000005</v>
      </c>
      <c r="AK165">
        <v>154.91999999999999</v>
      </c>
      <c r="AL165">
        <v>0</v>
      </c>
      <c r="AM165">
        <v>0</v>
      </c>
      <c r="AN165">
        <v>0</v>
      </c>
      <c r="AO165">
        <v>0</v>
      </c>
      <c r="AP165">
        <v>766.76</v>
      </c>
      <c r="AQ165">
        <v>0</v>
      </c>
      <c r="AR165">
        <v>0</v>
      </c>
      <c r="AS165">
        <v>0</v>
      </c>
      <c r="AT165">
        <v>766.76</v>
      </c>
    </row>
    <row r="166" spans="1:46" ht="15.75" customHeight="1" x14ac:dyDescent="0.6">
      <c r="A166" t="s">
        <v>109</v>
      </c>
      <c r="B166">
        <v>1370.75</v>
      </c>
      <c r="C166">
        <v>0.21</v>
      </c>
      <c r="D166">
        <v>177.02</v>
      </c>
      <c r="E166">
        <v>-5.48</v>
      </c>
      <c r="F166">
        <v>1542.5</v>
      </c>
      <c r="G166">
        <v>1365.27</v>
      </c>
      <c r="H166">
        <v>87</v>
      </c>
      <c r="I166">
        <v>15.76</v>
      </c>
      <c r="J166">
        <v>1365.27</v>
      </c>
      <c r="K166">
        <v>0</v>
      </c>
      <c r="L166">
        <v>0</v>
      </c>
      <c r="M166">
        <v>0</v>
      </c>
      <c r="N166">
        <v>0</v>
      </c>
      <c r="O166">
        <v>1542.5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157.69999999999999</v>
      </c>
      <c r="Y166">
        <v>27</v>
      </c>
      <c r="Z166">
        <v>11.5</v>
      </c>
      <c r="AA166">
        <v>6</v>
      </c>
      <c r="AB166">
        <v>13.45</v>
      </c>
      <c r="AC166">
        <v>2</v>
      </c>
      <c r="AD166">
        <v>1</v>
      </c>
      <c r="AE166">
        <v>0</v>
      </c>
      <c r="AF166">
        <v>1542.5</v>
      </c>
      <c r="AG166">
        <v>12.5</v>
      </c>
      <c r="AH166">
        <v>768.5</v>
      </c>
      <c r="AI166">
        <v>41.13</v>
      </c>
      <c r="AJ166">
        <v>372.64</v>
      </c>
      <c r="AK166">
        <v>18.649999999999999</v>
      </c>
      <c r="AL166">
        <v>0</v>
      </c>
      <c r="AM166">
        <v>0</v>
      </c>
      <c r="AN166">
        <v>0</v>
      </c>
      <c r="AO166">
        <v>0</v>
      </c>
      <c r="AP166">
        <v>341.58</v>
      </c>
      <c r="AQ166">
        <v>0</v>
      </c>
      <c r="AR166">
        <v>0</v>
      </c>
      <c r="AS166">
        <v>0</v>
      </c>
      <c r="AT166">
        <v>341.58</v>
      </c>
    </row>
    <row r="167" spans="1:46" ht="15.75" customHeight="1" x14ac:dyDescent="0.6">
      <c r="A167" t="s">
        <v>110</v>
      </c>
      <c r="B167">
        <v>2133.9499999999998</v>
      </c>
      <c r="C167">
        <v>0.55000000000000004</v>
      </c>
      <c r="D167">
        <v>275.62</v>
      </c>
      <c r="E167">
        <v>-3.44</v>
      </c>
      <c r="F167">
        <v>2406.6799999999998</v>
      </c>
      <c r="G167">
        <v>2130.5100000000002</v>
      </c>
      <c r="H167">
        <v>136</v>
      </c>
      <c r="I167">
        <v>15.69</v>
      </c>
      <c r="J167">
        <v>2163.31</v>
      </c>
      <c r="K167">
        <v>0</v>
      </c>
      <c r="L167">
        <v>0</v>
      </c>
      <c r="M167">
        <v>0</v>
      </c>
      <c r="N167">
        <v>0</v>
      </c>
      <c r="O167">
        <v>2406.6799999999998</v>
      </c>
      <c r="P167">
        <v>0</v>
      </c>
      <c r="Q167">
        <v>0</v>
      </c>
      <c r="R167">
        <v>-32.799999999999997</v>
      </c>
      <c r="S167">
        <v>4</v>
      </c>
      <c r="T167">
        <v>1.5</v>
      </c>
      <c r="U167">
        <v>0</v>
      </c>
      <c r="V167">
        <v>0</v>
      </c>
      <c r="W167">
        <v>0</v>
      </c>
      <c r="X167">
        <v>163.75</v>
      </c>
      <c r="Y167">
        <v>31</v>
      </c>
      <c r="Z167">
        <v>7.7</v>
      </c>
      <c r="AA167">
        <v>9</v>
      </c>
      <c r="AB167">
        <v>24.4</v>
      </c>
      <c r="AC167">
        <v>4</v>
      </c>
      <c r="AD167">
        <v>1.1000000000000001</v>
      </c>
      <c r="AE167">
        <v>0</v>
      </c>
      <c r="AF167">
        <v>2406.6799999999998</v>
      </c>
      <c r="AG167">
        <v>10.4</v>
      </c>
      <c r="AH167">
        <v>1233.6300000000001</v>
      </c>
      <c r="AI167">
        <v>102.43</v>
      </c>
      <c r="AJ167">
        <v>619.86</v>
      </c>
      <c r="AK167">
        <v>12.24</v>
      </c>
      <c r="AL167">
        <v>0</v>
      </c>
      <c r="AM167">
        <v>0</v>
      </c>
      <c r="AN167">
        <v>0</v>
      </c>
      <c r="AO167">
        <v>0</v>
      </c>
      <c r="AP167">
        <v>438.52</v>
      </c>
      <c r="AQ167">
        <v>0</v>
      </c>
      <c r="AR167">
        <v>0</v>
      </c>
      <c r="AS167">
        <v>0</v>
      </c>
      <c r="AT167">
        <v>438.52</v>
      </c>
    </row>
    <row r="168" spans="1:46" ht="15.75" customHeight="1" x14ac:dyDescent="0.6">
      <c r="A168" t="s">
        <v>111</v>
      </c>
      <c r="B168">
        <v>2041.9</v>
      </c>
      <c r="C168">
        <v>0.09</v>
      </c>
      <c r="D168">
        <v>263.93</v>
      </c>
      <c r="E168">
        <v>-10.09</v>
      </c>
      <c r="F168">
        <v>2295.83</v>
      </c>
      <c r="G168">
        <v>2031.81</v>
      </c>
      <c r="H168">
        <v>151</v>
      </c>
      <c r="I168">
        <v>13.52</v>
      </c>
      <c r="J168">
        <v>2006.36</v>
      </c>
      <c r="K168">
        <v>0</v>
      </c>
      <c r="L168">
        <v>0</v>
      </c>
      <c r="M168">
        <v>0</v>
      </c>
      <c r="N168">
        <v>0</v>
      </c>
      <c r="O168">
        <v>2295.83</v>
      </c>
      <c r="P168">
        <v>0</v>
      </c>
      <c r="Q168">
        <v>0</v>
      </c>
      <c r="R168">
        <v>-9.9499999999999993</v>
      </c>
      <c r="S168">
        <v>2</v>
      </c>
      <c r="T168">
        <v>0.5</v>
      </c>
      <c r="U168">
        <v>0</v>
      </c>
      <c r="V168">
        <v>0</v>
      </c>
      <c r="W168">
        <v>0</v>
      </c>
      <c r="X168">
        <v>65.900000000000006</v>
      </c>
      <c r="Y168">
        <v>16</v>
      </c>
      <c r="Z168">
        <v>3.2</v>
      </c>
      <c r="AA168">
        <v>2</v>
      </c>
      <c r="AB168">
        <v>89.8</v>
      </c>
      <c r="AC168">
        <v>14</v>
      </c>
      <c r="AD168">
        <v>4.4000000000000004</v>
      </c>
      <c r="AE168">
        <v>0</v>
      </c>
      <c r="AF168">
        <v>2295.83</v>
      </c>
      <c r="AG168">
        <v>8.1</v>
      </c>
      <c r="AH168">
        <v>1055.6300000000001</v>
      </c>
      <c r="AI168">
        <v>126.55</v>
      </c>
      <c r="AJ168">
        <v>444.89</v>
      </c>
      <c r="AK168">
        <v>120.8</v>
      </c>
      <c r="AL168">
        <v>0</v>
      </c>
      <c r="AM168">
        <v>0</v>
      </c>
      <c r="AN168">
        <v>0</v>
      </c>
      <c r="AO168">
        <v>0</v>
      </c>
      <c r="AP168">
        <v>547.96</v>
      </c>
      <c r="AQ168">
        <v>0</v>
      </c>
      <c r="AR168">
        <v>0</v>
      </c>
      <c r="AS168">
        <v>0</v>
      </c>
      <c r="AT168">
        <v>547.96</v>
      </c>
    </row>
    <row r="169" spans="1:46" ht="15.75" customHeight="1" x14ac:dyDescent="0.6">
      <c r="A169" t="s">
        <v>112</v>
      </c>
      <c r="B169">
        <v>1935.35</v>
      </c>
      <c r="C169">
        <v>0.21</v>
      </c>
      <c r="D169">
        <v>249.43</v>
      </c>
      <c r="E169">
        <v>-12.64</v>
      </c>
      <c r="F169">
        <v>2172.35</v>
      </c>
      <c r="G169">
        <v>1922.71</v>
      </c>
      <c r="H169">
        <v>144</v>
      </c>
      <c r="I169">
        <v>13.44</v>
      </c>
      <c r="J169">
        <v>1963.66</v>
      </c>
      <c r="K169">
        <v>0</v>
      </c>
      <c r="L169">
        <v>0</v>
      </c>
      <c r="M169">
        <v>0</v>
      </c>
      <c r="N169">
        <v>0</v>
      </c>
      <c r="O169">
        <v>2172.35</v>
      </c>
      <c r="P169">
        <v>0</v>
      </c>
      <c r="Q169">
        <v>0</v>
      </c>
      <c r="R169">
        <v>-40.950000000000003</v>
      </c>
      <c r="S169">
        <v>4</v>
      </c>
      <c r="T169">
        <v>2.1</v>
      </c>
      <c r="U169">
        <v>0</v>
      </c>
      <c r="V169">
        <v>0</v>
      </c>
      <c r="W169">
        <v>0</v>
      </c>
      <c r="X169">
        <v>69.25</v>
      </c>
      <c r="Y169">
        <v>9</v>
      </c>
      <c r="Z169">
        <v>3.6</v>
      </c>
      <c r="AA169">
        <v>0</v>
      </c>
      <c r="AB169">
        <v>20.95</v>
      </c>
      <c r="AC169">
        <v>3</v>
      </c>
      <c r="AD169">
        <v>1.1000000000000001</v>
      </c>
      <c r="AE169">
        <v>0</v>
      </c>
      <c r="AF169">
        <v>2172.35</v>
      </c>
      <c r="AG169">
        <v>6.8</v>
      </c>
      <c r="AH169">
        <v>941.36</v>
      </c>
      <c r="AI169">
        <v>92.71</v>
      </c>
      <c r="AJ169">
        <v>486.26</v>
      </c>
      <c r="AK169">
        <v>126.29</v>
      </c>
      <c r="AL169">
        <v>0</v>
      </c>
      <c r="AM169">
        <v>0</v>
      </c>
      <c r="AN169">
        <v>0</v>
      </c>
      <c r="AO169">
        <v>0</v>
      </c>
      <c r="AP169">
        <v>525.73</v>
      </c>
      <c r="AQ169">
        <v>0</v>
      </c>
      <c r="AR169">
        <v>0</v>
      </c>
      <c r="AS169">
        <v>0</v>
      </c>
      <c r="AT169">
        <v>525.73</v>
      </c>
    </row>
    <row r="170" spans="1:46" ht="15.75" customHeight="1" x14ac:dyDescent="0.6">
      <c r="A170" t="s">
        <v>113</v>
      </c>
      <c r="B170">
        <v>2070</v>
      </c>
      <c r="C170">
        <v>0.06</v>
      </c>
      <c r="D170">
        <v>266.45</v>
      </c>
      <c r="E170">
        <v>-19.71</v>
      </c>
      <c r="F170">
        <v>2316.8000000000002</v>
      </c>
      <c r="G170">
        <v>2050.29</v>
      </c>
      <c r="H170">
        <v>147</v>
      </c>
      <c r="I170">
        <v>14.08</v>
      </c>
      <c r="J170">
        <v>2050.29</v>
      </c>
      <c r="K170">
        <v>0</v>
      </c>
      <c r="L170">
        <v>0</v>
      </c>
      <c r="M170">
        <v>0</v>
      </c>
      <c r="N170">
        <v>0</v>
      </c>
      <c r="O170">
        <v>2316.8000000000002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130.25</v>
      </c>
      <c r="Y170">
        <v>21</v>
      </c>
      <c r="Z170">
        <v>6.3</v>
      </c>
      <c r="AA170">
        <v>2</v>
      </c>
      <c r="AB170">
        <v>0.5</v>
      </c>
      <c r="AC170">
        <v>1</v>
      </c>
      <c r="AD170">
        <v>0</v>
      </c>
      <c r="AE170">
        <v>0</v>
      </c>
      <c r="AF170">
        <v>2316.8000000000002</v>
      </c>
      <c r="AG170">
        <v>6.3</v>
      </c>
      <c r="AH170">
        <v>1015.42</v>
      </c>
      <c r="AI170">
        <v>234.3</v>
      </c>
      <c r="AJ170">
        <v>546.44000000000005</v>
      </c>
      <c r="AK170">
        <v>47.86</v>
      </c>
      <c r="AL170">
        <v>0</v>
      </c>
      <c r="AM170">
        <v>0</v>
      </c>
      <c r="AN170">
        <v>0</v>
      </c>
      <c r="AO170">
        <v>0</v>
      </c>
      <c r="AP170">
        <v>472.78</v>
      </c>
      <c r="AQ170">
        <v>0</v>
      </c>
      <c r="AR170">
        <v>0</v>
      </c>
      <c r="AS170">
        <v>0</v>
      </c>
      <c r="AT170">
        <v>472.78</v>
      </c>
    </row>
    <row r="171" spans="1:46" ht="15.75" customHeight="1" x14ac:dyDescent="0.6">
      <c r="A171" t="s">
        <v>114</v>
      </c>
      <c r="B171">
        <v>1783.85</v>
      </c>
      <c r="C171">
        <v>0.41</v>
      </c>
      <c r="D171">
        <v>230.12</v>
      </c>
      <c r="E171">
        <v>-5.4</v>
      </c>
      <c r="F171">
        <v>2008.98</v>
      </c>
      <c r="G171">
        <v>1778.45</v>
      </c>
      <c r="H171">
        <v>134</v>
      </c>
      <c r="I171">
        <v>13.31</v>
      </c>
      <c r="J171">
        <v>1778.45</v>
      </c>
      <c r="K171">
        <v>0</v>
      </c>
      <c r="L171">
        <v>0</v>
      </c>
      <c r="M171">
        <v>0</v>
      </c>
      <c r="N171">
        <v>0</v>
      </c>
      <c r="O171">
        <v>2008.98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192.15</v>
      </c>
      <c r="Y171">
        <v>36</v>
      </c>
      <c r="Z171">
        <v>10.8</v>
      </c>
      <c r="AA171">
        <v>3</v>
      </c>
      <c r="AB171">
        <v>13.45</v>
      </c>
      <c r="AC171">
        <v>2</v>
      </c>
      <c r="AD171">
        <v>0.8</v>
      </c>
      <c r="AE171">
        <v>0</v>
      </c>
      <c r="AF171">
        <v>2008.98</v>
      </c>
      <c r="AG171">
        <v>11.5</v>
      </c>
      <c r="AH171">
        <v>982.35</v>
      </c>
      <c r="AI171">
        <v>93.46</v>
      </c>
      <c r="AJ171">
        <v>487.15</v>
      </c>
      <c r="AK171">
        <v>43.28</v>
      </c>
      <c r="AL171">
        <v>0</v>
      </c>
      <c r="AM171">
        <v>0</v>
      </c>
      <c r="AN171">
        <v>0</v>
      </c>
      <c r="AO171">
        <v>0</v>
      </c>
      <c r="AP171">
        <v>402.74</v>
      </c>
      <c r="AQ171">
        <v>0</v>
      </c>
      <c r="AR171">
        <v>0</v>
      </c>
      <c r="AS171">
        <v>0</v>
      </c>
      <c r="AT171">
        <v>402.74</v>
      </c>
    </row>
    <row r="172" spans="1:46" ht="15.75" customHeight="1" x14ac:dyDescent="0.6">
      <c r="A172" t="s">
        <v>115</v>
      </c>
      <c r="B172">
        <v>2883.1</v>
      </c>
      <c r="C172">
        <v>0.2</v>
      </c>
      <c r="D172">
        <v>371.42</v>
      </c>
      <c r="E172">
        <v>-22.75</v>
      </c>
      <c r="F172">
        <v>3231.97</v>
      </c>
      <c r="G172">
        <v>2860.35</v>
      </c>
      <c r="H172">
        <v>187</v>
      </c>
      <c r="I172">
        <v>15.42</v>
      </c>
      <c r="J172">
        <v>2860.35</v>
      </c>
      <c r="K172">
        <v>0</v>
      </c>
      <c r="L172">
        <v>0</v>
      </c>
      <c r="M172">
        <v>0</v>
      </c>
      <c r="N172">
        <v>0</v>
      </c>
      <c r="O172">
        <v>3231.97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134.35</v>
      </c>
      <c r="Y172">
        <v>36</v>
      </c>
      <c r="Z172">
        <v>4.7</v>
      </c>
      <c r="AA172">
        <v>3</v>
      </c>
      <c r="AB172">
        <v>60.8</v>
      </c>
      <c r="AC172">
        <v>11</v>
      </c>
      <c r="AD172">
        <v>2.1</v>
      </c>
      <c r="AE172">
        <v>0</v>
      </c>
      <c r="AF172">
        <v>3231.97</v>
      </c>
      <c r="AG172">
        <v>6.8</v>
      </c>
      <c r="AH172">
        <v>1867.48</v>
      </c>
      <c r="AI172">
        <v>142.1</v>
      </c>
      <c r="AJ172">
        <v>537.54999999999995</v>
      </c>
      <c r="AK172">
        <v>22.83</v>
      </c>
      <c r="AL172">
        <v>0</v>
      </c>
      <c r="AM172">
        <v>0</v>
      </c>
      <c r="AN172">
        <v>0</v>
      </c>
      <c r="AO172">
        <v>0</v>
      </c>
      <c r="AP172">
        <v>662.01</v>
      </c>
      <c r="AQ172">
        <v>0</v>
      </c>
      <c r="AR172">
        <v>0</v>
      </c>
      <c r="AS172">
        <v>0</v>
      </c>
      <c r="AT172">
        <v>662.01</v>
      </c>
    </row>
    <row r="173" spans="1:46" ht="15.75" customHeight="1" x14ac:dyDescent="0.6">
      <c r="A173" t="s">
        <v>116</v>
      </c>
      <c r="B173">
        <v>2115.75</v>
      </c>
      <c r="C173">
        <v>0.68</v>
      </c>
      <c r="D173">
        <v>269.44</v>
      </c>
      <c r="E173">
        <v>-5.48</v>
      </c>
      <c r="F173">
        <v>2380.39</v>
      </c>
      <c r="G173">
        <v>2110.27</v>
      </c>
      <c r="H173">
        <v>119</v>
      </c>
      <c r="I173">
        <v>17.78</v>
      </c>
      <c r="J173">
        <v>2119.2199999999998</v>
      </c>
      <c r="K173">
        <v>0</v>
      </c>
      <c r="L173">
        <v>0</v>
      </c>
      <c r="M173">
        <v>0</v>
      </c>
      <c r="N173">
        <v>0</v>
      </c>
      <c r="O173">
        <v>2380.39</v>
      </c>
      <c r="P173">
        <v>0</v>
      </c>
      <c r="Q173">
        <v>0</v>
      </c>
      <c r="R173">
        <v>-8.9499999999999993</v>
      </c>
      <c r="S173">
        <v>1</v>
      </c>
      <c r="T173">
        <v>0.4</v>
      </c>
      <c r="U173">
        <v>0</v>
      </c>
      <c r="V173">
        <v>0</v>
      </c>
      <c r="W173">
        <v>0</v>
      </c>
      <c r="X173">
        <v>332.9</v>
      </c>
      <c r="Y173">
        <v>65</v>
      </c>
      <c r="Z173">
        <v>15.7</v>
      </c>
      <c r="AA173">
        <v>22</v>
      </c>
      <c r="AB173">
        <v>43.4</v>
      </c>
      <c r="AC173">
        <v>5</v>
      </c>
      <c r="AD173">
        <v>2.1</v>
      </c>
      <c r="AE173">
        <v>0</v>
      </c>
      <c r="AF173">
        <v>2380.39</v>
      </c>
      <c r="AG173">
        <v>18.2</v>
      </c>
      <c r="AH173">
        <v>1469.95</v>
      </c>
      <c r="AI173">
        <v>43.73</v>
      </c>
      <c r="AJ173">
        <v>378.72</v>
      </c>
      <c r="AK173">
        <v>42.76</v>
      </c>
      <c r="AL173">
        <v>0</v>
      </c>
      <c r="AM173">
        <v>0</v>
      </c>
      <c r="AN173">
        <v>0</v>
      </c>
      <c r="AO173">
        <v>0</v>
      </c>
      <c r="AP173">
        <v>445.23</v>
      </c>
      <c r="AQ173">
        <v>0</v>
      </c>
      <c r="AR173">
        <v>0</v>
      </c>
      <c r="AS173">
        <v>0</v>
      </c>
      <c r="AT173">
        <v>445.23</v>
      </c>
    </row>
    <row r="174" spans="1:46" ht="15.75" customHeight="1" x14ac:dyDescent="0.6">
      <c r="A174" t="s">
        <v>117</v>
      </c>
      <c r="B174">
        <v>1753.8</v>
      </c>
      <c r="C174">
        <v>0.71</v>
      </c>
      <c r="D174">
        <v>225.94</v>
      </c>
      <c r="E174">
        <v>-2.25</v>
      </c>
      <c r="F174">
        <v>1978.2</v>
      </c>
      <c r="G174">
        <v>1751.55</v>
      </c>
      <c r="H174">
        <v>104</v>
      </c>
      <c r="I174">
        <v>16.86</v>
      </c>
      <c r="J174">
        <v>1751.55</v>
      </c>
      <c r="K174">
        <v>0</v>
      </c>
      <c r="L174">
        <v>0</v>
      </c>
      <c r="M174">
        <v>0</v>
      </c>
      <c r="N174">
        <v>0</v>
      </c>
      <c r="O174">
        <v>1978.2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201.75</v>
      </c>
      <c r="Y174">
        <v>36</v>
      </c>
      <c r="Z174">
        <v>11.5</v>
      </c>
      <c r="AA174">
        <v>17</v>
      </c>
      <c r="AB174">
        <v>14.45</v>
      </c>
      <c r="AC174">
        <v>2</v>
      </c>
      <c r="AD174">
        <v>0.8</v>
      </c>
      <c r="AE174">
        <v>0</v>
      </c>
      <c r="AF174">
        <v>1978.2</v>
      </c>
      <c r="AG174">
        <v>12.3</v>
      </c>
      <c r="AH174">
        <v>900.89</v>
      </c>
      <c r="AI174">
        <v>199.73</v>
      </c>
      <c r="AJ174">
        <v>460.71</v>
      </c>
      <c r="AK174">
        <v>23.96</v>
      </c>
      <c r="AL174">
        <v>0</v>
      </c>
      <c r="AM174">
        <v>0</v>
      </c>
      <c r="AN174">
        <v>0</v>
      </c>
      <c r="AO174">
        <v>73.17</v>
      </c>
      <c r="AP174">
        <v>319.74</v>
      </c>
      <c r="AQ174">
        <v>0</v>
      </c>
      <c r="AR174">
        <v>0</v>
      </c>
      <c r="AS174">
        <v>0</v>
      </c>
      <c r="AT174">
        <v>319.74</v>
      </c>
    </row>
    <row r="175" spans="1:46" ht="15.75" customHeight="1" x14ac:dyDescent="0.6">
      <c r="A175" t="s">
        <v>118</v>
      </c>
      <c r="B175">
        <v>2210.5</v>
      </c>
      <c r="C175">
        <v>0.23</v>
      </c>
      <c r="D175">
        <v>285.89</v>
      </c>
      <c r="E175">
        <v>-6.98</v>
      </c>
      <c r="F175">
        <v>2489.64</v>
      </c>
      <c r="G175">
        <v>2203.52</v>
      </c>
      <c r="H175">
        <v>167</v>
      </c>
      <c r="I175">
        <v>13.24</v>
      </c>
      <c r="J175">
        <v>2203.52</v>
      </c>
      <c r="K175">
        <v>0</v>
      </c>
      <c r="L175">
        <v>0</v>
      </c>
      <c r="M175">
        <v>0</v>
      </c>
      <c r="N175">
        <v>0</v>
      </c>
      <c r="O175">
        <v>2489.64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73.849999999999994</v>
      </c>
      <c r="Y175">
        <v>14</v>
      </c>
      <c r="Z175">
        <v>3.3</v>
      </c>
      <c r="AA175">
        <v>1</v>
      </c>
      <c r="AB175">
        <v>15.9</v>
      </c>
      <c r="AC175">
        <v>5</v>
      </c>
      <c r="AD175">
        <v>0.7</v>
      </c>
      <c r="AE175">
        <v>0</v>
      </c>
      <c r="AF175">
        <v>2489.64</v>
      </c>
      <c r="AG175">
        <v>4.0999999999999996</v>
      </c>
      <c r="AH175">
        <v>1011.03</v>
      </c>
      <c r="AI175">
        <v>114.79</v>
      </c>
      <c r="AJ175">
        <v>428.84</v>
      </c>
      <c r="AK175">
        <v>109.16</v>
      </c>
      <c r="AL175">
        <v>0</v>
      </c>
      <c r="AM175">
        <v>0</v>
      </c>
      <c r="AN175">
        <v>0</v>
      </c>
      <c r="AO175">
        <v>0</v>
      </c>
      <c r="AP175">
        <v>825.82</v>
      </c>
      <c r="AQ175">
        <v>0</v>
      </c>
      <c r="AR175">
        <v>0</v>
      </c>
      <c r="AS175">
        <v>0</v>
      </c>
      <c r="AT175">
        <v>825.82</v>
      </c>
    </row>
    <row r="176" spans="1:46" ht="15.75" customHeight="1" x14ac:dyDescent="0.6">
      <c r="A176" t="s">
        <v>119</v>
      </c>
      <c r="B176">
        <v>2068.0500000000002</v>
      </c>
      <c r="C176">
        <v>0.51</v>
      </c>
      <c r="D176">
        <v>266.68</v>
      </c>
      <c r="E176">
        <v>-6.43</v>
      </c>
      <c r="F176">
        <v>2328.81</v>
      </c>
      <c r="G176">
        <v>2061.62</v>
      </c>
      <c r="H176">
        <v>161</v>
      </c>
      <c r="I176">
        <v>12.85</v>
      </c>
      <c r="J176">
        <v>2061.62</v>
      </c>
      <c r="K176">
        <v>0</v>
      </c>
      <c r="L176">
        <v>0</v>
      </c>
      <c r="M176">
        <v>0</v>
      </c>
      <c r="N176">
        <v>0</v>
      </c>
      <c r="O176">
        <v>2328.81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58.2</v>
      </c>
      <c r="Y176">
        <v>10</v>
      </c>
      <c r="Z176">
        <v>2.8</v>
      </c>
      <c r="AA176">
        <v>0</v>
      </c>
      <c r="AB176">
        <v>9.9499999999999993</v>
      </c>
      <c r="AC176">
        <v>2</v>
      </c>
      <c r="AD176">
        <v>0.5</v>
      </c>
      <c r="AE176">
        <v>0</v>
      </c>
      <c r="AF176">
        <v>2328.81</v>
      </c>
      <c r="AG176">
        <v>3.3</v>
      </c>
      <c r="AH176">
        <v>1106.6099999999999</v>
      </c>
      <c r="AI176">
        <v>52.66</v>
      </c>
      <c r="AJ176">
        <v>506.82</v>
      </c>
      <c r="AK176">
        <v>40.29</v>
      </c>
      <c r="AL176">
        <v>0</v>
      </c>
      <c r="AM176">
        <v>0</v>
      </c>
      <c r="AN176">
        <v>0</v>
      </c>
      <c r="AO176">
        <v>0</v>
      </c>
      <c r="AP176">
        <v>622.42999999999995</v>
      </c>
      <c r="AQ176">
        <v>0</v>
      </c>
      <c r="AR176">
        <v>0</v>
      </c>
      <c r="AS176">
        <v>0</v>
      </c>
      <c r="AT176">
        <v>622.42999999999995</v>
      </c>
    </row>
    <row r="177" spans="1:46" ht="15.75" customHeight="1" x14ac:dyDescent="0.6">
      <c r="A177" t="s">
        <v>120</v>
      </c>
      <c r="B177">
        <v>2302.3000000000002</v>
      </c>
      <c r="C177">
        <v>0.2</v>
      </c>
      <c r="D177">
        <v>298.35000000000002</v>
      </c>
      <c r="E177">
        <v>-3.98</v>
      </c>
      <c r="F177">
        <v>2596.87</v>
      </c>
      <c r="G177">
        <v>2298.3200000000002</v>
      </c>
      <c r="H177">
        <v>170</v>
      </c>
      <c r="I177">
        <v>13.54</v>
      </c>
      <c r="J177">
        <v>2298.3200000000002</v>
      </c>
      <c r="K177">
        <v>0</v>
      </c>
      <c r="L177">
        <v>0</v>
      </c>
      <c r="M177">
        <v>0</v>
      </c>
      <c r="N177">
        <v>0</v>
      </c>
      <c r="O177">
        <v>2596.87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108.9</v>
      </c>
      <c r="Y177">
        <v>13</v>
      </c>
      <c r="Z177">
        <v>4.7</v>
      </c>
      <c r="AA177">
        <v>0</v>
      </c>
      <c r="AB177">
        <v>2.5</v>
      </c>
      <c r="AC177">
        <v>2</v>
      </c>
      <c r="AD177">
        <v>0.1</v>
      </c>
      <c r="AE177">
        <v>0</v>
      </c>
      <c r="AF177">
        <v>2596.87</v>
      </c>
      <c r="AG177">
        <v>4.8</v>
      </c>
      <c r="AH177">
        <v>1289.8399999999999</v>
      </c>
      <c r="AI177">
        <v>45.87</v>
      </c>
      <c r="AJ177">
        <v>568.89</v>
      </c>
      <c r="AK177">
        <v>85.95</v>
      </c>
      <c r="AL177">
        <v>0</v>
      </c>
      <c r="AM177">
        <v>0</v>
      </c>
      <c r="AN177">
        <v>0</v>
      </c>
      <c r="AO177">
        <v>0</v>
      </c>
      <c r="AP177">
        <v>606.32000000000005</v>
      </c>
      <c r="AQ177">
        <v>0</v>
      </c>
      <c r="AR177">
        <v>0</v>
      </c>
      <c r="AS177">
        <v>0</v>
      </c>
      <c r="AT177">
        <v>606.32000000000005</v>
      </c>
    </row>
    <row r="178" spans="1:46" ht="15.75" customHeight="1" x14ac:dyDescent="0.6">
      <c r="A178" t="s">
        <v>121</v>
      </c>
      <c r="B178">
        <v>2548.65</v>
      </c>
      <c r="C178">
        <v>0.69</v>
      </c>
      <c r="D178">
        <v>324.11</v>
      </c>
      <c r="E178">
        <v>-17.190000000000001</v>
      </c>
      <c r="F178">
        <v>2856.26</v>
      </c>
      <c r="G178">
        <v>2531.46</v>
      </c>
      <c r="H178">
        <v>184</v>
      </c>
      <c r="I178">
        <v>13.85</v>
      </c>
      <c r="J178">
        <v>2531.46</v>
      </c>
      <c r="K178">
        <v>0</v>
      </c>
      <c r="L178">
        <v>0</v>
      </c>
      <c r="M178">
        <v>0</v>
      </c>
      <c r="N178">
        <v>0</v>
      </c>
      <c r="O178">
        <v>2856.26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117.9</v>
      </c>
      <c r="Y178">
        <v>21</v>
      </c>
      <c r="Z178">
        <v>4.5999999999999996</v>
      </c>
      <c r="AA178">
        <v>2</v>
      </c>
      <c r="AB178">
        <v>0</v>
      </c>
      <c r="AC178">
        <v>0</v>
      </c>
      <c r="AD178">
        <v>0</v>
      </c>
      <c r="AE178">
        <v>0</v>
      </c>
      <c r="AF178">
        <v>2856.26</v>
      </c>
      <c r="AG178">
        <v>4.5999999999999996</v>
      </c>
      <c r="AH178">
        <v>1375.93</v>
      </c>
      <c r="AI178">
        <v>76.27</v>
      </c>
      <c r="AJ178">
        <v>581.17999999999995</v>
      </c>
      <c r="AK178">
        <v>25.88</v>
      </c>
      <c r="AL178">
        <v>0</v>
      </c>
      <c r="AM178">
        <v>0</v>
      </c>
      <c r="AN178">
        <v>0</v>
      </c>
      <c r="AO178">
        <v>11.3</v>
      </c>
      <c r="AP178">
        <v>785.7</v>
      </c>
      <c r="AQ178">
        <v>0</v>
      </c>
      <c r="AR178">
        <v>0</v>
      </c>
      <c r="AS178">
        <v>0</v>
      </c>
      <c r="AT178">
        <v>785.7</v>
      </c>
    </row>
    <row r="179" spans="1:46" ht="15.75" customHeight="1" x14ac:dyDescent="0.6">
      <c r="A179" t="s">
        <v>122</v>
      </c>
      <c r="B179">
        <v>2093.4499999999998</v>
      </c>
      <c r="C179">
        <v>0.15</v>
      </c>
      <c r="D179">
        <v>270.41000000000003</v>
      </c>
      <c r="E179">
        <v>-10.63</v>
      </c>
      <c r="F179">
        <v>2353.38</v>
      </c>
      <c r="G179">
        <v>2082.8200000000002</v>
      </c>
      <c r="H179">
        <v>118</v>
      </c>
      <c r="I179">
        <v>17.739999999999998</v>
      </c>
      <c r="J179">
        <v>2082.8200000000002</v>
      </c>
      <c r="K179">
        <v>0</v>
      </c>
      <c r="L179">
        <v>0</v>
      </c>
      <c r="M179">
        <v>0</v>
      </c>
      <c r="N179">
        <v>0</v>
      </c>
      <c r="O179">
        <v>2353.38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95.65</v>
      </c>
      <c r="Y179">
        <v>15</v>
      </c>
      <c r="Z179">
        <v>4.5999999999999996</v>
      </c>
      <c r="AA179">
        <v>0</v>
      </c>
      <c r="AB179">
        <v>1.5</v>
      </c>
      <c r="AC179">
        <v>1</v>
      </c>
      <c r="AD179">
        <v>0.1</v>
      </c>
      <c r="AE179">
        <v>0</v>
      </c>
      <c r="AF179">
        <v>2353.38</v>
      </c>
      <c r="AG179">
        <v>4.5999999999999996</v>
      </c>
      <c r="AH179">
        <v>1096.83</v>
      </c>
      <c r="AI179">
        <v>62.78</v>
      </c>
      <c r="AJ179">
        <v>622.22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571.54999999999995</v>
      </c>
      <c r="AQ179">
        <v>0</v>
      </c>
      <c r="AR179">
        <v>0</v>
      </c>
      <c r="AS179">
        <v>0</v>
      </c>
      <c r="AT179">
        <v>571.54999999999995</v>
      </c>
    </row>
    <row r="180" spans="1:46" ht="15.75" customHeight="1" x14ac:dyDescent="0.6">
      <c r="A180" t="s">
        <v>123</v>
      </c>
      <c r="B180">
        <v>1766.75</v>
      </c>
      <c r="C180">
        <v>0.13</v>
      </c>
      <c r="D180">
        <v>228.28</v>
      </c>
      <c r="E180">
        <v>-8.4499999999999993</v>
      </c>
      <c r="F180">
        <v>1986.71</v>
      </c>
      <c r="G180">
        <v>1758.3</v>
      </c>
      <c r="H180">
        <v>111</v>
      </c>
      <c r="I180">
        <v>15.92</v>
      </c>
      <c r="J180">
        <v>1787.45</v>
      </c>
      <c r="K180">
        <v>0</v>
      </c>
      <c r="L180">
        <v>0</v>
      </c>
      <c r="M180">
        <v>0</v>
      </c>
      <c r="N180">
        <v>0</v>
      </c>
      <c r="O180">
        <v>1986.71</v>
      </c>
      <c r="P180">
        <v>0</v>
      </c>
      <c r="Q180">
        <v>0</v>
      </c>
      <c r="R180">
        <v>-29.15</v>
      </c>
      <c r="S180">
        <v>5</v>
      </c>
      <c r="T180">
        <v>1.6</v>
      </c>
      <c r="U180">
        <v>0</v>
      </c>
      <c r="V180">
        <v>0</v>
      </c>
      <c r="W180">
        <v>0</v>
      </c>
      <c r="X180">
        <v>169.5</v>
      </c>
      <c r="Y180">
        <v>28</v>
      </c>
      <c r="Z180">
        <v>9.6</v>
      </c>
      <c r="AA180">
        <v>66</v>
      </c>
      <c r="AB180">
        <v>21.8</v>
      </c>
      <c r="AC180">
        <v>4</v>
      </c>
      <c r="AD180">
        <v>1.2</v>
      </c>
      <c r="AE180">
        <v>0</v>
      </c>
      <c r="AF180">
        <v>1986.71</v>
      </c>
      <c r="AG180">
        <v>12.5</v>
      </c>
      <c r="AH180">
        <v>1297.56</v>
      </c>
      <c r="AI180">
        <v>88.37</v>
      </c>
      <c r="AJ180">
        <v>424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176.78</v>
      </c>
      <c r="AQ180">
        <v>0</v>
      </c>
      <c r="AR180">
        <v>0</v>
      </c>
      <c r="AS180">
        <v>0</v>
      </c>
      <c r="AT180">
        <v>176.78</v>
      </c>
    </row>
    <row r="181" spans="1:46" ht="15.75" customHeight="1" x14ac:dyDescent="0.6">
      <c r="A181" t="s">
        <v>124</v>
      </c>
      <c r="B181">
        <v>1484.85</v>
      </c>
      <c r="C181">
        <v>0.14000000000000001</v>
      </c>
      <c r="D181">
        <v>189.96</v>
      </c>
      <c r="E181">
        <v>-21.23</v>
      </c>
      <c r="F181">
        <v>1653.72</v>
      </c>
      <c r="G181">
        <v>1463.62</v>
      </c>
      <c r="H181">
        <v>101</v>
      </c>
      <c r="I181">
        <v>14.7</v>
      </c>
      <c r="J181">
        <v>1492.77</v>
      </c>
      <c r="K181">
        <v>0</v>
      </c>
      <c r="L181">
        <v>0</v>
      </c>
      <c r="M181">
        <v>0</v>
      </c>
      <c r="N181">
        <v>0</v>
      </c>
      <c r="O181">
        <v>1653.72</v>
      </c>
      <c r="P181">
        <v>0</v>
      </c>
      <c r="Q181">
        <v>0</v>
      </c>
      <c r="R181">
        <v>-29.15</v>
      </c>
      <c r="S181">
        <v>5</v>
      </c>
      <c r="T181">
        <v>2</v>
      </c>
      <c r="U181">
        <v>0</v>
      </c>
      <c r="V181">
        <v>0</v>
      </c>
      <c r="W181">
        <v>0</v>
      </c>
      <c r="X181">
        <v>148.69999999999999</v>
      </c>
      <c r="Y181">
        <v>25</v>
      </c>
      <c r="Z181">
        <v>10</v>
      </c>
      <c r="AA181">
        <v>24</v>
      </c>
      <c r="AB181">
        <v>0</v>
      </c>
      <c r="AC181">
        <v>0</v>
      </c>
      <c r="AD181">
        <v>0</v>
      </c>
      <c r="AE181">
        <v>0</v>
      </c>
      <c r="AF181">
        <v>1653.72</v>
      </c>
      <c r="AG181">
        <v>12</v>
      </c>
      <c r="AH181">
        <v>639.45000000000005</v>
      </c>
      <c r="AI181">
        <v>154.54</v>
      </c>
      <c r="AJ181">
        <v>538.39</v>
      </c>
      <c r="AK181">
        <v>25.94</v>
      </c>
      <c r="AL181">
        <v>0</v>
      </c>
      <c r="AM181">
        <v>0</v>
      </c>
      <c r="AN181">
        <v>0</v>
      </c>
      <c r="AO181">
        <v>0</v>
      </c>
      <c r="AP181">
        <v>295.39999999999998</v>
      </c>
      <c r="AQ181">
        <v>0</v>
      </c>
      <c r="AR181">
        <v>0</v>
      </c>
      <c r="AS181">
        <v>0</v>
      </c>
      <c r="AT181">
        <v>295.39999999999998</v>
      </c>
    </row>
    <row r="182" spans="1:46" ht="15.75" customHeight="1" x14ac:dyDescent="0.6">
      <c r="A182" t="s">
        <v>125</v>
      </c>
      <c r="B182">
        <v>2113.1999999999998</v>
      </c>
      <c r="C182">
        <v>0.36</v>
      </c>
      <c r="D182">
        <v>272.39999999999998</v>
      </c>
      <c r="E182">
        <v>-11.01</v>
      </c>
      <c r="F182">
        <v>2374.9499999999998</v>
      </c>
      <c r="G182">
        <v>2102.19</v>
      </c>
      <c r="H182">
        <v>146</v>
      </c>
      <c r="I182">
        <v>14.47</v>
      </c>
      <c r="J182">
        <v>2102.19</v>
      </c>
      <c r="K182">
        <v>0</v>
      </c>
      <c r="L182">
        <v>0</v>
      </c>
      <c r="M182">
        <v>0</v>
      </c>
      <c r="N182">
        <v>0</v>
      </c>
      <c r="O182">
        <v>2374.9499999999998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121.85</v>
      </c>
      <c r="Y182">
        <v>27</v>
      </c>
      <c r="Z182">
        <v>5.8</v>
      </c>
      <c r="AA182">
        <v>1</v>
      </c>
      <c r="AB182">
        <v>19.920000000000002</v>
      </c>
      <c r="AC182">
        <v>4</v>
      </c>
      <c r="AD182">
        <v>0.9</v>
      </c>
      <c r="AE182">
        <v>0</v>
      </c>
      <c r="AF182">
        <v>2374.9499999999998</v>
      </c>
      <c r="AG182">
        <v>6.7</v>
      </c>
      <c r="AH182">
        <v>1121.79</v>
      </c>
      <c r="AI182">
        <v>108.01</v>
      </c>
      <c r="AJ182">
        <v>629.67999999999995</v>
      </c>
      <c r="AK182">
        <v>36.83</v>
      </c>
      <c r="AL182">
        <v>0</v>
      </c>
      <c r="AM182">
        <v>0</v>
      </c>
      <c r="AN182">
        <v>0</v>
      </c>
      <c r="AO182">
        <v>0</v>
      </c>
      <c r="AP182">
        <v>478.64</v>
      </c>
      <c r="AQ182">
        <v>0</v>
      </c>
      <c r="AR182">
        <v>0</v>
      </c>
      <c r="AS182">
        <v>0</v>
      </c>
      <c r="AT182">
        <v>478.64</v>
      </c>
    </row>
    <row r="183" spans="1:46" ht="15.75" customHeight="1" x14ac:dyDescent="0.6">
      <c r="A183" t="s">
        <v>126</v>
      </c>
      <c r="B183">
        <v>2388.65</v>
      </c>
      <c r="C183">
        <v>0.67</v>
      </c>
      <c r="D183">
        <v>307.62</v>
      </c>
      <c r="E183">
        <v>-9.23</v>
      </c>
      <c r="F183">
        <v>2687.71</v>
      </c>
      <c r="G183">
        <v>2379.42</v>
      </c>
      <c r="H183">
        <v>173</v>
      </c>
      <c r="I183">
        <v>13.81</v>
      </c>
      <c r="J183">
        <v>2379.42</v>
      </c>
      <c r="K183">
        <v>0</v>
      </c>
      <c r="L183">
        <v>0</v>
      </c>
      <c r="M183">
        <v>0</v>
      </c>
      <c r="N183">
        <v>0</v>
      </c>
      <c r="O183">
        <v>2687.71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105.6</v>
      </c>
      <c r="Y183">
        <v>18</v>
      </c>
      <c r="Z183">
        <v>4.4000000000000004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2687.71</v>
      </c>
      <c r="AG183">
        <v>4.4000000000000004</v>
      </c>
      <c r="AH183">
        <v>1258.49</v>
      </c>
      <c r="AI183">
        <v>100.81</v>
      </c>
      <c r="AJ183">
        <v>547.54999999999995</v>
      </c>
      <c r="AK183">
        <v>168.36</v>
      </c>
      <c r="AL183">
        <v>0</v>
      </c>
      <c r="AM183">
        <v>0</v>
      </c>
      <c r="AN183">
        <v>0</v>
      </c>
      <c r="AO183">
        <v>0</v>
      </c>
      <c r="AP183">
        <v>612.5</v>
      </c>
      <c r="AQ183">
        <v>0</v>
      </c>
      <c r="AR183">
        <v>0</v>
      </c>
      <c r="AS183">
        <v>0</v>
      </c>
      <c r="AT183">
        <v>612.5</v>
      </c>
    </row>
    <row r="184" spans="1:46" ht="15.75" customHeight="1" x14ac:dyDescent="0.6">
      <c r="A184" t="s">
        <v>127</v>
      </c>
      <c r="B184">
        <v>2344.8000000000002</v>
      </c>
      <c r="C184">
        <v>0.57999999999999996</v>
      </c>
      <c r="D184">
        <v>301.45</v>
      </c>
      <c r="E184">
        <v>-14.76</v>
      </c>
      <c r="F184">
        <v>2632.07</v>
      </c>
      <c r="G184">
        <v>2330.04</v>
      </c>
      <c r="H184">
        <v>174</v>
      </c>
      <c r="I184">
        <v>13.48</v>
      </c>
      <c r="J184">
        <v>2330.04</v>
      </c>
      <c r="K184">
        <v>0</v>
      </c>
      <c r="L184">
        <v>0</v>
      </c>
      <c r="M184">
        <v>0</v>
      </c>
      <c r="N184">
        <v>0</v>
      </c>
      <c r="O184">
        <v>2632.07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91.9</v>
      </c>
      <c r="Y184">
        <v>14</v>
      </c>
      <c r="Z184">
        <v>3.9</v>
      </c>
      <c r="AA184">
        <v>0</v>
      </c>
      <c r="AB184">
        <v>16.95</v>
      </c>
      <c r="AC184">
        <v>3</v>
      </c>
      <c r="AD184">
        <v>0.7</v>
      </c>
      <c r="AE184">
        <v>0</v>
      </c>
      <c r="AF184">
        <v>2632.07</v>
      </c>
      <c r="AG184">
        <v>4.5999999999999996</v>
      </c>
      <c r="AH184">
        <v>1227.8900000000001</v>
      </c>
      <c r="AI184">
        <v>196.48</v>
      </c>
      <c r="AJ184">
        <v>538.04999999999995</v>
      </c>
      <c r="AK184">
        <v>137.30000000000001</v>
      </c>
      <c r="AL184">
        <v>0</v>
      </c>
      <c r="AM184">
        <v>0</v>
      </c>
      <c r="AN184">
        <v>0</v>
      </c>
      <c r="AO184">
        <v>0</v>
      </c>
      <c r="AP184">
        <v>532.35</v>
      </c>
      <c r="AQ184">
        <v>0</v>
      </c>
      <c r="AR184">
        <v>0</v>
      </c>
      <c r="AS184">
        <v>0</v>
      </c>
      <c r="AT184">
        <v>532.35</v>
      </c>
    </row>
    <row r="185" spans="1:46" ht="15.75" customHeight="1" x14ac:dyDescent="0.6">
      <c r="A185" t="s">
        <v>128</v>
      </c>
      <c r="B185">
        <v>2019.35</v>
      </c>
      <c r="C185">
        <v>0.6</v>
      </c>
      <c r="D185">
        <v>260.14999999999998</v>
      </c>
      <c r="E185">
        <v>-6.96</v>
      </c>
      <c r="F185">
        <v>2273.14</v>
      </c>
      <c r="G185">
        <v>2012.39</v>
      </c>
      <c r="H185">
        <v>155</v>
      </c>
      <c r="I185">
        <v>13.03</v>
      </c>
      <c r="J185">
        <v>2012.39</v>
      </c>
      <c r="K185">
        <v>0</v>
      </c>
      <c r="L185">
        <v>0</v>
      </c>
      <c r="M185">
        <v>0</v>
      </c>
      <c r="N185">
        <v>0</v>
      </c>
      <c r="O185">
        <v>2273.14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71.7</v>
      </c>
      <c r="Y185">
        <v>15</v>
      </c>
      <c r="Z185">
        <v>3.6</v>
      </c>
      <c r="AA185">
        <v>0</v>
      </c>
      <c r="AB185">
        <v>1.5</v>
      </c>
      <c r="AC185">
        <v>1</v>
      </c>
      <c r="AD185">
        <v>0.1</v>
      </c>
      <c r="AE185">
        <v>0</v>
      </c>
      <c r="AF185">
        <v>2273.14</v>
      </c>
      <c r="AG185">
        <v>3.6</v>
      </c>
      <c r="AH185">
        <v>1101.58</v>
      </c>
      <c r="AI185">
        <v>176.73</v>
      </c>
      <c r="AJ185">
        <v>341.87</v>
      </c>
      <c r="AK185">
        <v>57.98</v>
      </c>
      <c r="AL185">
        <v>0</v>
      </c>
      <c r="AM185">
        <v>0</v>
      </c>
      <c r="AN185">
        <v>0</v>
      </c>
      <c r="AO185">
        <v>0</v>
      </c>
      <c r="AP185">
        <v>594.98</v>
      </c>
      <c r="AQ185">
        <v>0</v>
      </c>
      <c r="AR185">
        <v>0</v>
      </c>
      <c r="AS185">
        <v>0</v>
      </c>
      <c r="AT185">
        <v>594.98</v>
      </c>
    </row>
    <row r="186" spans="1:46" ht="15.75" customHeight="1" x14ac:dyDescent="0.6">
      <c r="A186" t="s">
        <v>129</v>
      </c>
      <c r="B186">
        <v>3269.2</v>
      </c>
      <c r="C186">
        <v>0.49</v>
      </c>
      <c r="D186">
        <v>421.32</v>
      </c>
      <c r="E186">
        <v>-8.92</v>
      </c>
      <c r="F186">
        <v>3682.09</v>
      </c>
      <c r="G186">
        <v>3260.28</v>
      </c>
      <c r="H186">
        <v>210</v>
      </c>
      <c r="I186">
        <v>15.57</v>
      </c>
      <c r="J186">
        <v>3260.28</v>
      </c>
      <c r="K186">
        <v>0</v>
      </c>
      <c r="L186">
        <v>0</v>
      </c>
      <c r="M186">
        <v>0</v>
      </c>
      <c r="N186">
        <v>0</v>
      </c>
      <c r="O186">
        <v>3682.09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77.3</v>
      </c>
      <c r="Y186">
        <v>13</v>
      </c>
      <c r="Z186">
        <v>2.4</v>
      </c>
      <c r="AA186">
        <v>0</v>
      </c>
      <c r="AB186">
        <v>8.9499999999999993</v>
      </c>
      <c r="AC186">
        <v>1</v>
      </c>
      <c r="AD186">
        <v>0.3</v>
      </c>
      <c r="AE186">
        <v>0</v>
      </c>
      <c r="AF186">
        <v>3682.09</v>
      </c>
      <c r="AG186">
        <v>2.6</v>
      </c>
      <c r="AH186">
        <v>1446.86</v>
      </c>
      <c r="AI186">
        <v>297.68</v>
      </c>
      <c r="AJ186">
        <v>1171.01</v>
      </c>
      <c r="AK186">
        <v>31.98</v>
      </c>
      <c r="AL186">
        <v>0</v>
      </c>
      <c r="AM186">
        <v>0</v>
      </c>
      <c r="AN186">
        <v>0</v>
      </c>
      <c r="AO186">
        <v>0</v>
      </c>
      <c r="AP186">
        <v>734.56</v>
      </c>
      <c r="AQ186">
        <v>0</v>
      </c>
      <c r="AR186">
        <v>0</v>
      </c>
      <c r="AS186">
        <v>0</v>
      </c>
      <c r="AT186">
        <v>734.56</v>
      </c>
    </row>
    <row r="187" spans="1:46" ht="15.75" customHeight="1" x14ac:dyDescent="0.6">
      <c r="A187" t="s">
        <v>130</v>
      </c>
      <c r="B187">
        <v>1449.25</v>
      </c>
      <c r="C187">
        <v>0</v>
      </c>
      <c r="D187">
        <v>186</v>
      </c>
      <c r="E187">
        <v>-18.47</v>
      </c>
      <c r="F187">
        <v>1616.78</v>
      </c>
      <c r="G187">
        <v>1430.78</v>
      </c>
      <c r="H187">
        <v>89</v>
      </c>
      <c r="I187">
        <v>16.28</v>
      </c>
      <c r="J187">
        <v>1445.23</v>
      </c>
      <c r="K187">
        <v>0</v>
      </c>
      <c r="L187">
        <v>0</v>
      </c>
      <c r="M187">
        <v>0</v>
      </c>
      <c r="N187">
        <v>0</v>
      </c>
      <c r="O187">
        <v>1616.78</v>
      </c>
      <c r="P187">
        <v>0</v>
      </c>
      <c r="Q187">
        <v>0</v>
      </c>
      <c r="R187">
        <v>-14.45</v>
      </c>
      <c r="S187">
        <v>2</v>
      </c>
      <c r="T187">
        <v>1</v>
      </c>
      <c r="U187">
        <v>0</v>
      </c>
      <c r="V187">
        <v>0</v>
      </c>
      <c r="W187">
        <v>0</v>
      </c>
      <c r="X187">
        <v>120.9</v>
      </c>
      <c r="Y187">
        <v>21</v>
      </c>
      <c r="Z187">
        <v>8.3000000000000007</v>
      </c>
      <c r="AA187">
        <v>8</v>
      </c>
      <c r="AB187">
        <v>32.35</v>
      </c>
      <c r="AC187">
        <v>5</v>
      </c>
      <c r="AD187">
        <v>2.2000000000000002</v>
      </c>
      <c r="AE187">
        <v>0</v>
      </c>
      <c r="AF187">
        <v>1616.78</v>
      </c>
      <c r="AG187">
        <v>11.6</v>
      </c>
      <c r="AH187">
        <v>730.01</v>
      </c>
      <c r="AI187">
        <v>71.36</v>
      </c>
      <c r="AJ187">
        <v>530.25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285.16000000000003</v>
      </c>
      <c r="AQ187">
        <v>0</v>
      </c>
      <c r="AR187">
        <v>0</v>
      </c>
      <c r="AS187">
        <v>0</v>
      </c>
      <c r="AT187">
        <v>285.16000000000003</v>
      </c>
    </row>
    <row r="188" spans="1:46" ht="15.75" customHeight="1" x14ac:dyDescent="0.6">
      <c r="A188" t="s">
        <v>131</v>
      </c>
      <c r="B188">
        <v>1565.3</v>
      </c>
      <c r="C188">
        <v>0.41</v>
      </c>
      <c r="D188">
        <v>201.6</v>
      </c>
      <c r="E188">
        <v>-6.7</v>
      </c>
      <c r="F188">
        <v>1760.61</v>
      </c>
      <c r="G188">
        <v>1558.6</v>
      </c>
      <c r="H188">
        <v>95</v>
      </c>
      <c r="I188">
        <v>16.48</v>
      </c>
      <c r="J188">
        <v>1558.6</v>
      </c>
      <c r="K188">
        <v>0</v>
      </c>
      <c r="L188">
        <v>0</v>
      </c>
      <c r="M188">
        <v>0</v>
      </c>
      <c r="N188">
        <v>0</v>
      </c>
      <c r="O188">
        <v>1760.61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120.77</v>
      </c>
      <c r="Y188">
        <v>26</v>
      </c>
      <c r="Z188">
        <v>7.7</v>
      </c>
      <c r="AA188">
        <v>4</v>
      </c>
      <c r="AB188">
        <v>0</v>
      </c>
      <c r="AC188">
        <v>0</v>
      </c>
      <c r="AD188">
        <v>0</v>
      </c>
      <c r="AE188">
        <v>0</v>
      </c>
      <c r="AF188">
        <v>1760.61</v>
      </c>
      <c r="AG188">
        <v>7.7</v>
      </c>
      <c r="AH188">
        <v>914.18</v>
      </c>
      <c r="AI188">
        <v>74.47</v>
      </c>
      <c r="AJ188">
        <v>505.01</v>
      </c>
      <c r="AK188">
        <v>10.11</v>
      </c>
      <c r="AL188">
        <v>0</v>
      </c>
      <c r="AM188">
        <v>0</v>
      </c>
      <c r="AN188">
        <v>0</v>
      </c>
      <c r="AO188">
        <v>0</v>
      </c>
      <c r="AP188">
        <v>256.83999999999997</v>
      </c>
      <c r="AQ188">
        <v>0</v>
      </c>
      <c r="AR188">
        <v>0</v>
      </c>
      <c r="AS188">
        <v>0</v>
      </c>
      <c r="AT188">
        <v>256.83999999999997</v>
      </c>
    </row>
    <row r="189" spans="1:46" ht="15.75" customHeight="1" x14ac:dyDescent="0.6">
      <c r="A189" t="s">
        <v>132</v>
      </c>
      <c r="B189">
        <v>2041.5</v>
      </c>
      <c r="C189">
        <v>0.18</v>
      </c>
      <c r="D189">
        <v>264.52</v>
      </c>
      <c r="E189">
        <v>-3.45</v>
      </c>
      <c r="F189">
        <v>2302.75</v>
      </c>
      <c r="G189">
        <v>2038.05</v>
      </c>
      <c r="H189">
        <v>153</v>
      </c>
      <c r="I189">
        <v>13.34</v>
      </c>
      <c r="J189">
        <v>2038.05</v>
      </c>
      <c r="K189">
        <v>0</v>
      </c>
      <c r="L189">
        <v>0</v>
      </c>
      <c r="M189">
        <v>0</v>
      </c>
      <c r="N189">
        <v>0</v>
      </c>
      <c r="O189">
        <v>2302.75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52.4</v>
      </c>
      <c r="Y189">
        <v>11</v>
      </c>
      <c r="Z189">
        <v>2.6</v>
      </c>
      <c r="AA189">
        <v>1</v>
      </c>
      <c r="AB189">
        <v>20.2</v>
      </c>
      <c r="AC189">
        <v>3</v>
      </c>
      <c r="AD189">
        <v>1</v>
      </c>
      <c r="AE189">
        <v>0</v>
      </c>
      <c r="AF189">
        <v>2302.75</v>
      </c>
      <c r="AG189">
        <v>3.6</v>
      </c>
      <c r="AH189">
        <v>811.31</v>
      </c>
      <c r="AI189">
        <v>173.69</v>
      </c>
      <c r="AJ189">
        <v>597.67999999999995</v>
      </c>
      <c r="AK189">
        <v>77.69</v>
      </c>
      <c r="AL189">
        <v>0</v>
      </c>
      <c r="AM189">
        <v>0</v>
      </c>
      <c r="AN189">
        <v>0</v>
      </c>
      <c r="AO189">
        <v>0</v>
      </c>
      <c r="AP189">
        <v>642.38</v>
      </c>
      <c r="AQ189">
        <v>0</v>
      </c>
      <c r="AR189">
        <v>0</v>
      </c>
      <c r="AS189">
        <v>0</v>
      </c>
      <c r="AT189">
        <v>642.38</v>
      </c>
    </row>
    <row r="190" spans="1:46" ht="15.75" customHeight="1" x14ac:dyDescent="0.6">
      <c r="A190" t="s">
        <v>133</v>
      </c>
      <c r="B190">
        <v>2211.4</v>
      </c>
      <c r="C190">
        <v>0.24</v>
      </c>
      <c r="D190">
        <v>286.52</v>
      </c>
      <c r="E190">
        <v>-2.75</v>
      </c>
      <c r="F190">
        <v>2495.41</v>
      </c>
      <c r="G190">
        <v>2208.65</v>
      </c>
      <c r="H190">
        <v>172</v>
      </c>
      <c r="I190">
        <v>12.86</v>
      </c>
      <c r="J190">
        <v>2208.65</v>
      </c>
      <c r="K190">
        <v>0</v>
      </c>
      <c r="L190">
        <v>0</v>
      </c>
      <c r="M190">
        <v>0</v>
      </c>
      <c r="N190">
        <v>0</v>
      </c>
      <c r="O190">
        <v>2495.41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62.2</v>
      </c>
      <c r="Y190">
        <v>7</v>
      </c>
      <c r="Z190">
        <v>2.8</v>
      </c>
      <c r="AA190">
        <v>0</v>
      </c>
      <c r="AB190">
        <v>10.95</v>
      </c>
      <c r="AC190">
        <v>1</v>
      </c>
      <c r="AD190">
        <v>0.5</v>
      </c>
      <c r="AE190">
        <v>0</v>
      </c>
      <c r="AF190">
        <v>2495.41</v>
      </c>
      <c r="AG190">
        <v>3.3</v>
      </c>
      <c r="AH190">
        <v>1343.45</v>
      </c>
      <c r="AI190">
        <v>52.94</v>
      </c>
      <c r="AJ190">
        <v>460.31</v>
      </c>
      <c r="AK190">
        <v>77.239999999999995</v>
      </c>
      <c r="AL190">
        <v>0</v>
      </c>
      <c r="AM190">
        <v>0</v>
      </c>
      <c r="AN190">
        <v>0</v>
      </c>
      <c r="AO190">
        <v>0</v>
      </c>
      <c r="AP190">
        <v>561.47</v>
      </c>
      <c r="AQ190">
        <v>0</v>
      </c>
      <c r="AR190">
        <v>0</v>
      </c>
      <c r="AS190">
        <v>0</v>
      </c>
      <c r="AT190">
        <v>561.47</v>
      </c>
    </row>
    <row r="191" spans="1:46" ht="15.75" customHeight="1" x14ac:dyDescent="0.6">
      <c r="A191" t="s">
        <v>134</v>
      </c>
      <c r="B191">
        <v>2626.8</v>
      </c>
      <c r="C191">
        <v>0.2</v>
      </c>
      <c r="D191">
        <v>340.46</v>
      </c>
      <c r="E191">
        <v>-4.4800000000000004</v>
      </c>
      <c r="F191">
        <v>2962.98</v>
      </c>
      <c r="G191">
        <v>2622.32</v>
      </c>
      <c r="H191">
        <v>199</v>
      </c>
      <c r="I191">
        <v>13.2</v>
      </c>
      <c r="J191">
        <v>2622.32</v>
      </c>
      <c r="K191">
        <v>0</v>
      </c>
      <c r="L191">
        <v>0</v>
      </c>
      <c r="M191">
        <v>0</v>
      </c>
      <c r="N191">
        <v>0</v>
      </c>
      <c r="O191">
        <v>2962.98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52.8</v>
      </c>
      <c r="Y191">
        <v>17</v>
      </c>
      <c r="Z191">
        <v>2</v>
      </c>
      <c r="AA191">
        <v>0</v>
      </c>
      <c r="AB191">
        <v>44.6</v>
      </c>
      <c r="AC191">
        <v>8</v>
      </c>
      <c r="AD191">
        <v>1.7</v>
      </c>
      <c r="AE191">
        <v>0</v>
      </c>
      <c r="AF191">
        <v>2962.98</v>
      </c>
      <c r="AG191">
        <v>3.7</v>
      </c>
      <c r="AH191">
        <v>1385.5</v>
      </c>
      <c r="AI191">
        <v>175.5</v>
      </c>
      <c r="AJ191">
        <v>722.3</v>
      </c>
      <c r="AK191">
        <v>101.31</v>
      </c>
      <c r="AL191">
        <v>0</v>
      </c>
      <c r="AM191">
        <v>0</v>
      </c>
      <c r="AN191">
        <v>0</v>
      </c>
      <c r="AO191">
        <v>0</v>
      </c>
      <c r="AP191">
        <v>578.37</v>
      </c>
      <c r="AQ191">
        <v>0</v>
      </c>
      <c r="AR191">
        <v>0</v>
      </c>
      <c r="AS191">
        <v>0</v>
      </c>
      <c r="AT191">
        <v>578.37</v>
      </c>
    </row>
    <row r="192" spans="1:46" ht="15.75" customHeight="1" x14ac:dyDescent="0.6">
      <c r="A192" t="s">
        <v>135</v>
      </c>
      <c r="B192">
        <v>2547.1999999999998</v>
      </c>
      <c r="C192">
        <v>0.67</v>
      </c>
      <c r="D192">
        <v>328.56</v>
      </c>
      <c r="E192">
        <v>-6.71</v>
      </c>
      <c r="F192">
        <v>2869.72</v>
      </c>
      <c r="G192">
        <v>2540.4899999999998</v>
      </c>
      <c r="H192">
        <v>181</v>
      </c>
      <c r="I192">
        <v>14.07</v>
      </c>
      <c r="J192">
        <v>2540.4899999999998</v>
      </c>
      <c r="K192">
        <v>0</v>
      </c>
      <c r="L192">
        <v>0</v>
      </c>
      <c r="M192">
        <v>0</v>
      </c>
      <c r="N192">
        <v>0</v>
      </c>
      <c r="O192">
        <v>2869.72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117.15</v>
      </c>
      <c r="Y192">
        <v>18</v>
      </c>
      <c r="Z192">
        <v>4.5999999999999996</v>
      </c>
      <c r="AA192">
        <v>4</v>
      </c>
      <c r="AB192">
        <v>10.45</v>
      </c>
      <c r="AC192">
        <v>2</v>
      </c>
      <c r="AD192">
        <v>0.4</v>
      </c>
      <c r="AE192">
        <v>0</v>
      </c>
      <c r="AF192">
        <v>2869.72</v>
      </c>
      <c r="AG192">
        <v>5</v>
      </c>
      <c r="AH192">
        <v>1506.63</v>
      </c>
      <c r="AI192">
        <v>171.09</v>
      </c>
      <c r="AJ192">
        <v>640.87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551.13</v>
      </c>
      <c r="AQ192">
        <v>0</v>
      </c>
      <c r="AR192">
        <v>0</v>
      </c>
      <c r="AS192">
        <v>0</v>
      </c>
      <c r="AT192">
        <v>551.13</v>
      </c>
    </row>
    <row r="193" spans="1:47" ht="15.75" customHeight="1" x14ac:dyDescent="0.6">
      <c r="A193" t="s">
        <v>136</v>
      </c>
      <c r="B193">
        <v>2701.75</v>
      </c>
      <c r="C193">
        <v>0.42</v>
      </c>
      <c r="D193">
        <v>348.78</v>
      </c>
      <c r="E193">
        <v>-11.11</v>
      </c>
      <c r="F193">
        <v>3039.84</v>
      </c>
      <c r="G193">
        <v>2690.64</v>
      </c>
      <c r="H193">
        <v>197</v>
      </c>
      <c r="I193">
        <v>13.71</v>
      </c>
      <c r="J193">
        <v>2690.64</v>
      </c>
      <c r="K193">
        <v>0</v>
      </c>
      <c r="L193">
        <v>0</v>
      </c>
      <c r="M193">
        <v>0</v>
      </c>
      <c r="N193">
        <v>0</v>
      </c>
      <c r="O193">
        <v>3039.84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122.5</v>
      </c>
      <c r="Y193">
        <v>20</v>
      </c>
      <c r="Z193">
        <v>4.5</v>
      </c>
      <c r="AA193">
        <v>2</v>
      </c>
      <c r="AB193">
        <v>28.45</v>
      </c>
      <c r="AC193">
        <v>4</v>
      </c>
      <c r="AD193">
        <v>1.1000000000000001</v>
      </c>
      <c r="AE193">
        <v>0</v>
      </c>
      <c r="AF193">
        <v>3039.84</v>
      </c>
      <c r="AG193">
        <v>5.6</v>
      </c>
      <c r="AH193">
        <v>1720</v>
      </c>
      <c r="AI193">
        <v>181.87</v>
      </c>
      <c r="AJ193">
        <v>543.29999999999995</v>
      </c>
      <c r="AK193">
        <v>30.34</v>
      </c>
      <c r="AL193">
        <v>0</v>
      </c>
      <c r="AM193">
        <v>0</v>
      </c>
      <c r="AN193">
        <v>0</v>
      </c>
      <c r="AO193">
        <v>0</v>
      </c>
      <c r="AP193">
        <v>564.33000000000004</v>
      </c>
      <c r="AQ193">
        <v>0</v>
      </c>
      <c r="AR193">
        <v>0</v>
      </c>
      <c r="AS193">
        <v>0</v>
      </c>
      <c r="AT193">
        <v>564.33000000000004</v>
      </c>
    </row>
    <row r="194" spans="1:47" ht="15.75" customHeight="1" x14ac:dyDescent="0.6">
      <c r="A194" t="s">
        <v>137</v>
      </c>
      <c r="B194">
        <v>1423.4</v>
      </c>
      <c r="C194">
        <v>0.56999999999999995</v>
      </c>
      <c r="D194">
        <v>182.01</v>
      </c>
      <c r="E194">
        <v>-11.82</v>
      </c>
      <c r="F194">
        <v>1594.16</v>
      </c>
      <c r="G194">
        <v>1411.58</v>
      </c>
      <c r="H194">
        <v>87</v>
      </c>
      <c r="I194">
        <v>16.36</v>
      </c>
      <c r="J194">
        <v>1411.58</v>
      </c>
      <c r="K194">
        <v>0</v>
      </c>
      <c r="L194">
        <v>0</v>
      </c>
      <c r="M194">
        <v>0</v>
      </c>
      <c r="N194">
        <v>0</v>
      </c>
      <c r="O194">
        <v>1594.16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72.400000000000006</v>
      </c>
      <c r="Y194">
        <v>14</v>
      </c>
      <c r="Z194">
        <v>5.0999999999999996</v>
      </c>
      <c r="AA194">
        <v>2</v>
      </c>
      <c r="AB194">
        <v>6.86</v>
      </c>
      <c r="AC194">
        <v>3</v>
      </c>
      <c r="AD194">
        <v>0.5</v>
      </c>
      <c r="AE194">
        <v>0</v>
      </c>
      <c r="AF194">
        <v>1594.16</v>
      </c>
      <c r="AG194">
        <v>5.6</v>
      </c>
      <c r="AH194">
        <v>733.65</v>
      </c>
      <c r="AI194">
        <v>145.37</v>
      </c>
      <c r="AJ194">
        <v>438.45</v>
      </c>
      <c r="AK194">
        <v>22.49</v>
      </c>
      <c r="AL194">
        <v>0</v>
      </c>
      <c r="AM194">
        <v>0</v>
      </c>
      <c r="AN194">
        <v>0</v>
      </c>
      <c r="AO194">
        <v>0</v>
      </c>
      <c r="AP194">
        <v>254.2</v>
      </c>
      <c r="AQ194">
        <v>0</v>
      </c>
      <c r="AR194">
        <v>0</v>
      </c>
      <c r="AS194">
        <v>0</v>
      </c>
      <c r="AT194">
        <v>254.2</v>
      </c>
    </row>
    <row r="195" spans="1:47" ht="15.75" customHeight="1" x14ac:dyDescent="0.6">
      <c r="A195" t="s">
        <v>138</v>
      </c>
      <c r="B195">
        <v>1342.4</v>
      </c>
      <c r="C195">
        <v>0.48</v>
      </c>
      <c r="D195">
        <v>171.6</v>
      </c>
      <c r="E195">
        <v>-12.98</v>
      </c>
      <c r="F195">
        <v>1501.5</v>
      </c>
      <c r="G195">
        <v>1329.42</v>
      </c>
      <c r="H195">
        <v>83</v>
      </c>
      <c r="I195">
        <v>16.170000000000002</v>
      </c>
      <c r="J195">
        <v>1329.42</v>
      </c>
      <c r="K195">
        <v>0</v>
      </c>
      <c r="L195">
        <v>0</v>
      </c>
      <c r="M195">
        <v>0</v>
      </c>
      <c r="N195">
        <v>0</v>
      </c>
      <c r="O195">
        <v>1501.5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119.42</v>
      </c>
      <c r="Y195">
        <v>19</v>
      </c>
      <c r="Z195">
        <v>8.9</v>
      </c>
      <c r="AA195">
        <v>4</v>
      </c>
      <c r="AB195">
        <v>0</v>
      </c>
      <c r="AC195">
        <v>0</v>
      </c>
      <c r="AD195">
        <v>0</v>
      </c>
      <c r="AE195">
        <v>0</v>
      </c>
      <c r="AF195">
        <v>1501.5</v>
      </c>
      <c r="AG195">
        <v>8.9</v>
      </c>
      <c r="AH195">
        <v>719.53</v>
      </c>
      <c r="AI195">
        <v>104.76</v>
      </c>
      <c r="AJ195">
        <v>305.19</v>
      </c>
      <c r="AK195">
        <v>15.2</v>
      </c>
      <c r="AL195">
        <v>0</v>
      </c>
      <c r="AM195">
        <v>0</v>
      </c>
      <c r="AN195">
        <v>0</v>
      </c>
      <c r="AO195">
        <v>0</v>
      </c>
      <c r="AP195">
        <v>356.82</v>
      </c>
      <c r="AQ195">
        <v>0</v>
      </c>
      <c r="AR195">
        <v>0</v>
      </c>
      <c r="AS195">
        <v>0</v>
      </c>
      <c r="AT195">
        <v>356.82</v>
      </c>
    </row>
    <row r="196" spans="1:47" ht="15.75" customHeight="1" x14ac:dyDescent="0.6">
      <c r="A196" t="s">
        <v>142</v>
      </c>
      <c r="B196">
        <v>176140.25</v>
      </c>
      <c r="C196">
        <v>31.6</v>
      </c>
      <c r="D196">
        <v>22684.1</v>
      </c>
      <c r="E196">
        <v>-752.55</v>
      </c>
      <c r="F196">
        <v>198103.4</v>
      </c>
      <c r="G196">
        <v>175387.7</v>
      </c>
      <c r="H196">
        <v>12248</v>
      </c>
      <c r="I196">
        <v>14.38</v>
      </c>
      <c r="J196">
        <v>175577.4</v>
      </c>
      <c r="K196">
        <v>0</v>
      </c>
      <c r="L196">
        <v>0</v>
      </c>
      <c r="M196">
        <v>0</v>
      </c>
      <c r="N196">
        <v>0</v>
      </c>
      <c r="O196">
        <v>198103.4</v>
      </c>
      <c r="P196">
        <v>0</v>
      </c>
      <c r="Q196">
        <v>0</v>
      </c>
      <c r="R196">
        <v>-211.15</v>
      </c>
      <c r="S196">
        <v>29</v>
      </c>
      <c r="T196">
        <v>0.1</v>
      </c>
      <c r="U196">
        <v>0</v>
      </c>
      <c r="V196">
        <v>0</v>
      </c>
      <c r="W196">
        <v>0</v>
      </c>
      <c r="X196">
        <v>11674.7</v>
      </c>
      <c r="Y196">
        <v>2039</v>
      </c>
      <c r="Z196">
        <v>6.6</v>
      </c>
      <c r="AA196">
        <v>490</v>
      </c>
      <c r="AB196">
        <v>1797.35</v>
      </c>
      <c r="AC196">
        <v>324</v>
      </c>
      <c r="AD196">
        <v>1</v>
      </c>
      <c r="AE196">
        <v>0</v>
      </c>
      <c r="AF196">
        <v>198103.4</v>
      </c>
      <c r="AG196">
        <v>7.8</v>
      </c>
      <c r="AH196">
        <v>90458.14</v>
      </c>
      <c r="AI196">
        <v>14184.42</v>
      </c>
      <c r="AJ196">
        <v>45312.47</v>
      </c>
      <c r="AK196">
        <v>4726.7</v>
      </c>
      <c r="AL196">
        <v>0</v>
      </c>
      <c r="AM196">
        <v>0</v>
      </c>
      <c r="AN196">
        <v>0</v>
      </c>
      <c r="AO196">
        <v>110.12</v>
      </c>
      <c r="AP196">
        <v>43311.55</v>
      </c>
      <c r="AQ196">
        <v>0</v>
      </c>
      <c r="AR196">
        <v>0</v>
      </c>
      <c r="AS196">
        <v>0</v>
      </c>
      <c r="AT196">
        <v>43311.55</v>
      </c>
    </row>
    <row r="197" spans="1:47" ht="15.75" customHeight="1" x14ac:dyDescent="0.6"/>
    <row r="198" spans="1:47" ht="15.75" customHeight="1" x14ac:dyDescent="0.6"/>
    <row r="199" spans="1:47" ht="15.75" customHeight="1" x14ac:dyDescent="0.6">
      <c r="A199" t="s">
        <v>0</v>
      </c>
    </row>
    <row r="200" spans="1:47" ht="15.75" customHeight="1" x14ac:dyDescent="0.6"/>
    <row r="201" spans="1:47" ht="15.75" customHeight="1" x14ac:dyDescent="0.6">
      <c r="A201" t="s">
        <v>143</v>
      </c>
      <c r="B201" t="s">
        <v>2</v>
      </c>
    </row>
    <row r="202" spans="1:47" ht="15.75" customHeight="1" x14ac:dyDescent="0.6">
      <c r="A202" t="s">
        <v>3</v>
      </c>
    </row>
    <row r="203" spans="1:47" ht="15.75" customHeight="1" x14ac:dyDescent="0.6"/>
    <row r="204" spans="1:47" ht="15.75" customHeight="1" x14ac:dyDescent="0.6"/>
    <row r="205" spans="1:47" ht="15.75" customHeight="1" x14ac:dyDescent="0.6">
      <c r="A205" t="s">
        <v>4</v>
      </c>
      <c r="B205" t="s">
        <v>5</v>
      </c>
      <c r="C205" t="s">
        <v>6</v>
      </c>
      <c r="D205" t="s">
        <v>7</v>
      </c>
      <c r="E205" t="s">
        <v>8</v>
      </c>
      <c r="F205" t="s">
        <v>9</v>
      </c>
      <c r="G205" t="s">
        <v>10</v>
      </c>
      <c r="H205" t="s">
        <v>11</v>
      </c>
      <c r="I205" t="s">
        <v>12</v>
      </c>
      <c r="J205" t="s">
        <v>13</v>
      </c>
      <c r="K205" t="s">
        <v>14</v>
      </c>
      <c r="L205" t="s">
        <v>15</v>
      </c>
      <c r="M205" t="s">
        <v>16</v>
      </c>
      <c r="N205" t="s">
        <v>17</v>
      </c>
      <c r="O205" t="s">
        <v>18</v>
      </c>
      <c r="P205" t="s">
        <v>19</v>
      </c>
      <c r="Q205" t="s">
        <v>20</v>
      </c>
      <c r="R205" t="s">
        <v>21</v>
      </c>
      <c r="S205" t="s">
        <v>22</v>
      </c>
      <c r="T205" t="s">
        <v>23</v>
      </c>
      <c r="U205" t="s">
        <v>24</v>
      </c>
      <c r="V205" t="s">
        <v>25</v>
      </c>
      <c r="W205" t="s">
        <v>26</v>
      </c>
      <c r="X205" t="s">
        <v>27</v>
      </c>
      <c r="Y205" t="s">
        <v>28</v>
      </c>
      <c r="Z205" t="s">
        <v>29</v>
      </c>
      <c r="AA205" t="s">
        <v>30</v>
      </c>
      <c r="AB205" t="s">
        <v>31</v>
      </c>
      <c r="AC205" t="s">
        <v>32</v>
      </c>
      <c r="AD205" t="s">
        <v>33</v>
      </c>
      <c r="AE205" t="s">
        <v>34</v>
      </c>
      <c r="AF205" t="s">
        <v>35</v>
      </c>
      <c r="AG205" t="s">
        <v>36</v>
      </c>
      <c r="AH205" t="s">
        <v>37</v>
      </c>
      <c r="AI205" t="s">
        <v>38</v>
      </c>
      <c r="AJ205" t="s">
        <v>39</v>
      </c>
      <c r="AK205" t="s">
        <v>40</v>
      </c>
      <c r="AL205" t="s">
        <v>41</v>
      </c>
      <c r="AM205" t="s">
        <v>42</v>
      </c>
      <c r="AN205" t="s">
        <v>43</v>
      </c>
      <c r="AO205" t="s">
        <v>44</v>
      </c>
      <c r="AP205" t="s">
        <v>144</v>
      </c>
      <c r="AQ205" t="s">
        <v>45</v>
      </c>
      <c r="AR205" t="s">
        <v>46</v>
      </c>
      <c r="AS205" t="s">
        <v>47</v>
      </c>
      <c r="AT205" t="s">
        <v>48</v>
      </c>
      <c r="AU205" t="s">
        <v>49</v>
      </c>
    </row>
    <row r="206" spans="1:47" ht="15.75" customHeight="1" x14ac:dyDescent="0.6">
      <c r="A206" t="s">
        <v>50</v>
      </c>
      <c r="B206">
        <v>1837.7</v>
      </c>
      <c r="C206">
        <v>0.33</v>
      </c>
      <c r="D206">
        <v>237.91</v>
      </c>
      <c r="E206">
        <v>-1.69</v>
      </c>
      <c r="F206">
        <v>2074.25</v>
      </c>
      <c r="G206">
        <v>1836.01</v>
      </c>
      <c r="H206">
        <v>134</v>
      </c>
      <c r="I206">
        <v>13.71</v>
      </c>
      <c r="J206">
        <v>1836.01</v>
      </c>
      <c r="K206">
        <v>0</v>
      </c>
      <c r="L206">
        <v>0</v>
      </c>
      <c r="M206">
        <v>0</v>
      </c>
      <c r="N206">
        <v>0</v>
      </c>
      <c r="O206">
        <v>2074.25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160.75</v>
      </c>
      <c r="Y206">
        <v>26</v>
      </c>
      <c r="Z206">
        <v>8.6999999999999993</v>
      </c>
      <c r="AA206">
        <v>2</v>
      </c>
      <c r="AB206">
        <v>16.899999999999999</v>
      </c>
      <c r="AC206">
        <v>2</v>
      </c>
      <c r="AD206">
        <v>0.9</v>
      </c>
      <c r="AE206">
        <v>6</v>
      </c>
      <c r="AF206">
        <v>2074.25</v>
      </c>
      <c r="AG206">
        <v>9.6999999999999993</v>
      </c>
      <c r="AH206">
        <v>678.27</v>
      </c>
      <c r="AI206">
        <v>311.10000000000002</v>
      </c>
      <c r="AJ206">
        <v>405.79</v>
      </c>
      <c r="AK206">
        <v>11.87</v>
      </c>
      <c r="AL206">
        <v>0</v>
      </c>
      <c r="AM206">
        <v>0</v>
      </c>
      <c r="AN206">
        <v>0</v>
      </c>
      <c r="AO206">
        <v>0</v>
      </c>
      <c r="AP206">
        <v>667.22</v>
      </c>
      <c r="AQ206">
        <v>0</v>
      </c>
      <c r="AR206">
        <v>0</v>
      </c>
      <c r="AS206">
        <v>-400</v>
      </c>
      <c r="AT206">
        <v>267.22000000000003</v>
      </c>
    </row>
    <row r="207" spans="1:47" ht="15.75" customHeight="1" x14ac:dyDescent="0.6">
      <c r="A207" t="s">
        <v>51</v>
      </c>
      <c r="B207">
        <v>2130.5500000000002</v>
      </c>
      <c r="C207">
        <v>0.21</v>
      </c>
      <c r="D207">
        <v>272.73</v>
      </c>
      <c r="E207">
        <v>-5.23</v>
      </c>
      <c r="F207">
        <v>2398.2600000000002</v>
      </c>
      <c r="G207">
        <v>2125.3200000000002</v>
      </c>
      <c r="H207">
        <v>149</v>
      </c>
      <c r="I207">
        <v>14.3</v>
      </c>
      <c r="J207">
        <v>2125.3200000000002</v>
      </c>
      <c r="K207">
        <v>0</v>
      </c>
      <c r="L207">
        <v>0</v>
      </c>
      <c r="M207">
        <v>0</v>
      </c>
      <c r="N207">
        <v>0</v>
      </c>
      <c r="O207">
        <v>2398.2600000000002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174</v>
      </c>
      <c r="Y207">
        <v>27</v>
      </c>
      <c r="Z207">
        <v>8.1999999999999993</v>
      </c>
      <c r="AA207">
        <v>2</v>
      </c>
      <c r="AB207">
        <v>41.8</v>
      </c>
      <c r="AC207">
        <v>6</v>
      </c>
      <c r="AD207">
        <v>2</v>
      </c>
      <c r="AE207">
        <v>10</v>
      </c>
      <c r="AF207">
        <v>2398.2600000000002</v>
      </c>
      <c r="AG207">
        <v>10.1</v>
      </c>
      <c r="AH207">
        <v>1052.57</v>
      </c>
      <c r="AI207">
        <v>209.2</v>
      </c>
      <c r="AJ207">
        <v>464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672.49</v>
      </c>
      <c r="AQ207">
        <v>0</v>
      </c>
      <c r="AR207">
        <v>0</v>
      </c>
      <c r="AS207">
        <v>-660</v>
      </c>
      <c r="AT207">
        <v>12.49</v>
      </c>
    </row>
    <row r="208" spans="1:47" ht="15.75" customHeight="1" x14ac:dyDescent="0.6">
      <c r="A208" t="s">
        <v>52</v>
      </c>
      <c r="B208">
        <v>3085.15</v>
      </c>
      <c r="C208">
        <v>0.66</v>
      </c>
      <c r="D208">
        <v>398.75</v>
      </c>
      <c r="E208">
        <v>-5.63</v>
      </c>
      <c r="F208">
        <v>3478.93</v>
      </c>
      <c r="G208">
        <v>3079.52</v>
      </c>
      <c r="H208">
        <v>203</v>
      </c>
      <c r="I208">
        <v>15.2</v>
      </c>
      <c r="J208">
        <v>3100.47</v>
      </c>
      <c r="K208">
        <v>0</v>
      </c>
      <c r="L208">
        <v>0</v>
      </c>
      <c r="M208">
        <v>0</v>
      </c>
      <c r="N208">
        <v>0</v>
      </c>
      <c r="O208">
        <v>3478.93</v>
      </c>
      <c r="P208">
        <v>0</v>
      </c>
      <c r="Q208">
        <v>0</v>
      </c>
      <c r="R208">
        <v>-20.95</v>
      </c>
      <c r="S208">
        <v>4</v>
      </c>
      <c r="T208">
        <v>0.7</v>
      </c>
      <c r="U208">
        <v>0</v>
      </c>
      <c r="V208">
        <v>0</v>
      </c>
      <c r="W208">
        <v>0</v>
      </c>
      <c r="X208">
        <v>155.85</v>
      </c>
      <c r="Y208">
        <v>30</v>
      </c>
      <c r="Z208">
        <v>5.0999999999999996</v>
      </c>
      <c r="AA208">
        <v>0</v>
      </c>
      <c r="AB208">
        <v>74.599999999999994</v>
      </c>
      <c r="AC208">
        <v>11</v>
      </c>
      <c r="AD208">
        <v>2.4</v>
      </c>
      <c r="AE208">
        <v>3</v>
      </c>
      <c r="AF208">
        <v>3478.93</v>
      </c>
      <c r="AG208">
        <v>8.1</v>
      </c>
      <c r="AH208">
        <v>1315.72</v>
      </c>
      <c r="AI208">
        <v>427.75</v>
      </c>
      <c r="AJ208">
        <v>799.77</v>
      </c>
      <c r="AK208">
        <v>48.71</v>
      </c>
      <c r="AL208">
        <v>0</v>
      </c>
      <c r="AM208">
        <v>0</v>
      </c>
      <c r="AN208">
        <v>0</v>
      </c>
      <c r="AO208">
        <v>0</v>
      </c>
      <c r="AP208">
        <v>886.98</v>
      </c>
      <c r="AQ208">
        <v>0</v>
      </c>
      <c r="AR208">
        <v>0</v>
      </c>
      <c r="AS208">
        <v>-600</v>
      </c>
      <c r="AT208">
        <v>286.98</v>
      </c>
    </row>
    <row r="209" spans="1:46" ht="15.75" customHeight="1" x14ac:dyDescent="0.6">
      <c r="A209" t="s">
        <v>53</v>
      </c>
      <c r="B209">
        <v>2910.85</v>
      </c>
      <c r="C209">
        <v>0.13</v>
      </c>
      <c r="D209">
        <v>377.31</v>
      </c>
      <c r="E209">
        <v>-6.75</v>
      </c>
      <c r="F209">
        <v>3281.54</v>
      </c>
      <c r="G209">
        <v>2904.1</v>
      </c>
      <c r="H209">
        <v>159</v>
      </c>
      <c r="I209">
        <v>18.309999999999999</v>
      </c>
      <c r="J209">
        <v>2904.1</v>
      </c>
      <c r="K209">
        <v>0</v>
      </c>
      <c r="L209">
        <v>0</v>
      </c>
      <c r="M209">
        <v>0</v>
      </c>
      <c r="N209">
        <v>0</v>
      </c>
      <c r="O209">
        <v>3281.54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271.8</v>
      </c>
      <c r="Y209">
        <v>49</v>
      </c>
      <c r="Z209">
        <v>9.3000000000000007</v>
      </c>
      <c r="AA209">
        <v>2</v>
      </c>
      <c r="AB209">
        <v>20</v>
      </c>
      <c r="AC209">
        <v>3</v>
      </c>
      <c r="AD209">
        <v>0.7</v>
      </c>
      <c r="AE209">
        <v>7</v>
      </c>
      <c r="AF209">
        <v>3281.54</v>
      </c>
      <c r="AG209">
        <v>10</v>
      </c>
      <c r="AH209">
        <v>1394.02</v>
      </c>
      <c r="AI209">
        <v>328.45</v>
      </c>
      <c r="AJ209">
        <v>714.56</v>
      </c>
      <c r="AK209">
        <v>93.51</v>
      </c>
      <c r="AL209">
        <v>0</v>
      </c>
      <c r="AM209">
        <v>0</v>
      </c>
      <c r="AN209">
        <v>0</v>
      </c>
      <c r="AO209">
        <v>0</v>
      </c>
      <c r="AP209">
        <v>751</v>
      </c>
      <c r="AQ209">
        <v>0</v>
      </c>
      <c r="AR209">
        <v>0</v>
      </c>
      <c r="AS209">
        <v>-320</v>
      </c>
      <c r="AT209">
        <v>431</v>
      </c>
    </row>
    <row r="210" spans="1:46" ht="15.75" customHeight="1" x14ac:dyDescent="0.6">
      <c r="A210" t="s">
        <v>54</v>
      </c>
      <c r="B210">
        <v>1843.45</v>
      </c>
      <c r="C210">
        <v>0</v>
      </c>
      <c r="D210">
        <v>236.07</v>
      </c>
      <c r="E210">
        <v>-28.25</v>
      </c>
      <c r="F210">
        <v>2051.27</v>
      </c>
      <c r="G210">
        <v>1815.2</v>
      </c>
      <c r="H210">
        <v>102</v>
      </c>
      <c r="I210">
        <v>18.07</v>
      </c>
      <c r="J210">
        <v>1815.2</v>
      </c>
      <c r="K210">
        <v>0</v>
      </c>
      <c r="L210">
        <v>0</v>
      </c>
      <c r="M210">
        <v>0</v>
      </c>
      <c r="N210">
        <v>0</v>
      </c>
      <c r="O210">
        <v>2051.27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77.05</v>
      </c>
      <c r="Y210">
        <v>12</v>
      </c>
      <c r="Z210">
        <v>4.2</v>
      </c>
      <c r="AA210">
        <v>0</v>
      </c>
      <c r="AB210">
        <v>11.45</v>
      </c>
      <c r="AC210">
        <v>3</v>
      </c>
      <c r="AD210">
        <v>0.6</v>
      </c>
      <c r="AE210">
        <v>5</v>
      </c>
      <c r="AF210">
        <v>2051.27</v>
      </c>
      <c r="AG210">
        <v>4.8</v>
      </c>
      <c r="AH210">
        <v>774.73</v>
      </c>
      <c r="AI210">
        <v>239.07</v>
      </c>
      <c r="AJ210">
        <v>455.08</v>
      </c>
      <c r="AK210">
        <v>32.6</v>
      </c>
      <c r="AL210">
        <v>0</v>
      </c>
      <c r="AM210">
        <v>0</v>
      </c>
      <c r="AN210">
        <v>0</v>
      </c>
      <c r="AO210">
        <v>0</v>
      </c>
      <c r="AP210">
        <v>549.79</v>
      </c>
      <c r="AQ210">
        <v>0</v>
      </c>
      <c r="AR210">
        <v>0</v>
      </c>
      <c r="AS210">
        <v>-500</v>
      </c>
      <c r="AT210">
        <v>49.79</v>
      </c>
    </row>
    <row r="211" spans="1:46" ht="15.75" customHeight="1" x14ac:dyDescent="0.6">
      <c r="A211" t="s">
        <v>55</v>
      </c>
      <c r="B211">
        <v>1324.3</v>
      </c>
      <c r="C211">
        <v>0.19</v>
      </c>
      <c r="D211">
        <v>170.78</v>
      </c>
      <c r="E211">
        <v>-7.35</v>
      </c>
      <c r="F211">
        <v>1487.92</v>
      </c>
      <c r="G211">
        <v>1316.95</v>
      </c>
      <c r="H211">
        <v>103</v>
      </c>
      <c r="I211">
        <v>12.86</v>
      </c>
      <c r="J211">
        <v>1316.95</v>
      </c>
      <c r="K211">
        <v>0</v>
      </c>
      <c r="L211">
        <v>0</v>
      </c>
      <c r="M211">
        <v>0</v>
      </c>
      <c r="N211">
        <v>0</v>
      </c>
      <c r="O211">
        <v>1487.92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87.85</v>
      </c>
      <c r="Y211">
        <v>17</v>
      </c>
      <c r="Z211">
        <v>6.6</v>
      </c>
      <c r="AA211">
        <v>1</v>
      </c>
      <c r="AB211">
        <v>11.45</v>
      </c>
      <c r="AC211">
        <v>3</v>
      </c>
      <c r="AD211">
        <v>0.9</v>
      </c>
      <c r="AE211">
        <v>3</v>
      </c>
      <c r="AF211">
        <v>1487.92</v>
      </c>
      <c r="AG211">
        <v>7.5</v>
      </c>
      <c r="AH211">
        <v>555.92999999999995</v>
      </c>
      <c r="AI211">
        <v>223.79</v>
      </c>
      <c r="AJ211">
        <v>196.81</v>
      </c>
      <c r="AK211">
        <v>11.24</v>
      </c>
      <c r="AL211">
        <v>0</v>
      </c>
      <c r="AM211">
        <v>0</v>
      </c>
      <c r="AN211">
        <v>0</v>
      </c>
      <c r="AO211">
        <v>0</v>
      </c>
      <c r="AP211">
        <v>500.15</v>
      </c>
      <c r="AQ211">
        <v>0</v>
      </c>
      <c r="AR211">
        <v>0</v>
      </c>
      <c r="AS211">
        <v>-360</v>
      </c>
      <c r="AT211">
        <v>140.15</v>
      </c>
    </row>
    <row r="212" spans="1:46" ht="15.75" customHeight="1" x14ac:dyDescent="0.6">
      <c r="A212" t="s">
        <v>56</v>
      </c>
      <c r="B212">
        <v>1166.8499999999999</v>
      </c>
      <c r="C212">
        <v>0</v>
      </c>
      <c r="D212">
        <v>150.30000000000001</v>
      </c>
      <c r="E212">
        <v>-11.25</v>
      </c>
      <c r="F212">
        <v>1305.9000000000001</v>
      </c>
      <c r="G212">
        <v>1155.5999999999999</v>
      </c>
      <c r="H212">
        <v>86</v>
      </c>
      <c r="I212">
        <v>13.57</v>
      </c>
      <c r="J212">
        <v>1155.5999999999999</v>
      </c>
      <c r="K212">
        <v>0</v>
      </c>
      <c r="L212">
        <v>0</v>
      </c>
      <c r="M212">
        <v>0</v>
      </c>
      <c r="N212">
        <v>0</v>
      </c>
      <c r="O212">
        <v>1305.9000000000001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45.85</v>
      </c>
      <c r="Y212">
        <v>7</v>
      </c>
      <c r="Z212">
        <v>3.9</v>
      </c>
      <c r="AA212">
        <v>0</v>
      </c>
      <c r="AB212">
        <v>2.95</v>
      </c>
      <c r="AC212">
        <v>1</v>
      </c>
      <c r="AD212">
        <v>0.3</v>
      </c>
      <c r="AE212">
        <v>4</v>
      </c>
      <c r="AF212">
        <v>1305.9000000000001</v>
      </c>
      <c r="AG212">
        <v>4.2</v>
      </c>
      <c r="AH212">
        <v>451.57</v>
      </c>
      <c r="AI212">
        <v>137.03</v>
      </c>
      <c r="AJ212">
        <v>201.54</v>
      </c>
      <c r="AK212">
        <v>10.11</v>
      </c>
      <c r="AL212">
        <v>0</v>
      </c>
      <c r="AM212">
        <v>0</v>
      </c>
      <c r="AN212">
        <v>0</v>
      </c>
      <c r="AO212">
        <v>0</v>
      </c>
      <c r="AP212">
        <v>505.65</v>
      </c>
      <c r="AQ212">
        <v>0</v>
      </c>
      <c r="AR212">
        <v>0</v>
      </c>
      <c r="AS212">
        <v>-500</v>
      </c>
      <c r="AT212">
        <v>5.65</v>
      </c>
    </row>
    <row r="213" spans="1:46" ht="15.75" customHeight="1" x14ac:dyDescent="0.6">
      <c r="A213" t="s">
        <v>57</v>
      </c>
      <c r="B213">
        <v>1854.45</v>
      </c>
      <c r="C213">
        <v>0</v>
      </c>
      <c r="D213">
        <v>241.12</v>
      </c>
      <c r="E213">
        <v>0</v>
      </c>
      <c r="F213">
        <v>2095.5700000000002</v>
      </c>
      <c r="G213">
        <v>1854.45</v>
      </c>
      <c r="H213">
        <v>125</v>
      </c>
      <c r="I213">
        <v>14.84</v>
      </c>
      <c r="J213">
        <v>1854.45</v>
      </c>
      <c r="K213">
        <v>0</v>
      </c>
      <c r="L213">
        <v>0</v>
      </c>
      <c r="M213">
        <v>0</v>
      </c>
      <c r="N213">
        <v>0</v>
      </c>
      <c r="O213">
        <v>2095.5700000000002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90.05</v>
      </c>
      <c r="Y213">
        <v>15</v>
      </c>
      <c r="Z213">
        <v>4.9000000000000004</v>
      </c>
      <c r="AA213">
        <v>0</v>
      </c>
      <c r="AB213">
        <v>35.35</v>
      </c>
      <c r="AC213">
        <v>5</v>
      </c>
      <c r="AD213">
        <v>1.9</v>
      </c>
      <c r="AE213">
        <v>7</v>
      </c>
      <c r="AF213">
        <v>2095.5700000000002</v>
      </c>
      <c r="AG213">
        <v>6.8</v>
      </c>
      <c r="AH213">
        <v>916.79</v>
      </c>
      <c r="AI213">
        <v>218.63</v>
      </c>
      <c r="AJ213">
        <v>452.53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507.62</v>
      </c>
      <c r="AQ213">
        <v>0</v>
      </c>
      <c r="AR213">
        <v>0</v>
      </c>
      <c r="AS213">
        <v>-340</v>
      </c>
      <c r="AT213">
        <v>167.62</v>
      </c>
    </row>
    <row r="214" spans="1:46" ht="15.75" customHeight="1" x14ac:dyDescent="0.6">
      <c r="A214" t="s">
        <v>58</v>
      </c>
      <c r="B214">
        <v>2352.65</v>
      </c>
      <c r="C214">
        <v>0</v>
      </c>
      <c r="D214">
        <v>305.85000000000002</v>
      </c>
      <c r="E214">
        <v>0</v>
      </c>
      <c r="F214">
        <v>2658.5</v>
      </c>
      <c r="G214">
        <v>2352.65</v>
      </c>
      <c r="H214">
        <v>154</v>
      </c>
      <c r="I214">
        <v>15.28</v>
      </c>
      <c r="J214">
        <v>2352.65</v>
      </c>
      <c r="K214">
        <v>0</v>
      </c>
      <c r="L214">
        <v>0</v>
      </c>
      <c r="M214">
        <v>0</v>
      </c>
      <c r="N214">
        <v>0</v>
      </c>
      <c r="O214">
        <v>2658.5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133</v>
      </c>
      <c r="Y214">
        <v>25</v>
      </c>
      <c r="Z214">
        <v>5.7</v>
      </c>
      <c r="AA214">
        <v>0</v>
      </c>
      <c r="AB214">
        <v>16.45</v>
      </c>
      <c r="AC214">
        <v>2</v>
      </c>
      <c r="AD214">
        <v>0.7</v>
      </c>
      <c r="AE214">
        <v>5</v>
      </c>
      <c r="AF214">
        <v>2658.5</v>
      </c>
      <c r="AG214">
        <v>6.4</v>
      </c>
      <c r="AH214">
        <v>809.65</v>
      </c>
      <c r="AI214">
        <v>299.77999999999997</v>
      </c>
      <c r="AJ214">
        <v>711.8</v>
      </c>
      <c r="AK214">
        <v>39.89</v>
      </c>
      <c r="AL214">
        <v>0</v>
      </c>
      <c r="AM214">
        <v>0</v>
      </c>
      <c r="AN214">
        <v>0</v>
      </c>
      <c r="AO214">
        <v>22.54</v>
      </c>
      <c r="AP214">
        <v>774.84</v>
      </c>
      <c r="AQ214">
        <v>0</v>
      </c>
      <c r="AR214">
        <v>0</v>
      </c>
      <c r="AS214">
        <v>-600</v>
      </c>
      <c r="AT214">
        <v>174.84</v>
      </c>
    </row>
    <row r="215" spans="1:46" ht="15.75" customHeight="1" x14ac:dyDescent="0.6">
      <c r="A215" t="s">
        <v>59</v>
      </c>
      <c r="B215">
        <v>2194.65</v>
      </c>
      <c r="C215">
        <v>-0.1</v>
      </c>
      <c r="D215">
        <v>285.62</v>
      </c>
      <c r="E215">
        <v>0</v>
      </c>
      <c r="F215">
        <v>2480.17</v>
      </c>
      <c r="G215">
        <v>2194.65</v>
      </c>
      <c r="H215">
        <v>151</v>
      </c>
      <c r="I215">
        <v>14.53</v>
      </c>
      <c r="J215">
        <v>2197.65</v>
      </c>
      <c r="K215">
        <v>0</v>
      </c>
      <c r="L215">
        <v>0</v>
      </c>
      <c r="M215">
        <v>0</v>
      </c>
      <c r="N215">
        <v>0</v>
      </c>
      <c r="O215">
        <v>2480.17</v>
      </c>
      <c r="P215">
        <v>0</v>
      </c>
      <c r="Q215">
        <v>0</v>
      </c>
      <c r="R215">
        <v>-3</v>
      </c>
      <c r="S215">
        <v>3</v>
      </c>
      <c r="T215">
        <v>0.1</v>
      </c>
      <c r="U215">
        <v>0</v>
      </c>
      <c r="V215">
        <v>0</v>
      </c>
      <c r="W215">
        <v>0</v>
      </c>
      <c r="X215">
        <v>185.05</v>
      </c>
      <c r="Y215">
        <v>28</v>
      </c>
      <c r="Z215">
        <v>8.4</v>
      </c>
      <c r="AA215">
        <v>0</v>
      </c>
      <c r="AB215">
        <v>25.15</v>
      </c>
      <c r="AC215">
        <v>5</v>
      </c>
      <c r="AD215">
        <v>1.1000000000000001</v>
      </c>
      <c r="AE215">
        <v>5</v>
      </c>
      <c r="AF215">
        <v>2480.17</v>
      </c>
      <c r="AG215">
        <v>9.6999999999999993</v>
      </c>
      <c r="AH215">
        <v>914.46</v>
      </c>
      <c r="AI215">
        <v>339.87</v>
      </c>
      <c r="AJ215">
        <v>472.69</v>
      </c>
      <c r="AK215">
        <v>43.78</v>
      </c>
      <c r="AL215">
        <v>0</v>
      </c>
      <c r="AM215">
        <v>0</v>
      </c>
      <c r="AN215">
        <v>0</v>
      </c>
      <c r="AO215">
        <v>0</v>
      </c>
      <c r="AP215">
        <v>709.37</v>
      </c>
      <c r="AQ215">
        <v>0</v>
      </c>
      <c r="AR215">
        <v>0</v>
      </c>
      <c r="AS215">
        <v>-500</v>
      </c>
      <c r="AT215">
        <v>209.37</v>
      </c>
    </row>
    <row r="216" spans="1:46" ht="15.75" customHeight="1" x14ac:dyDescent="0.6">
      <c r="A216" t="s">
        <v>60</v>
      </c>
      <c r="B216">
        <v>2717.85</v>
      </c>
      <c r="C216">
        <v>0.23</v>
      </c>
      <c r="D216">
        <v>352.07</v>
      </c>
      <c r="E216">
        <v>-5.5</v>
      </c>
      <c r="F216">
        <v>3064.65</v>
      </c>
      <c r="G216">
        <v>2712.35</v>
      </c>
      <c r="H216">
        <v>154</v>
      </c>
      <c r="I216">
        <v>17.649999999999999</v>
      </c>
      <c r="J216">
        <v>2712.35</v>
      </c>
      <c r="K216">
        <v>0</v>
      </c>
      <c r="L216">
        <v>0</v>
      </c>
      <c r="M216">
        <v>0</v>
      </c>
      <c r="N216">
        <v>0</v>
      </c>
      <c r="O216">
        <v>3064.65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214.15</v>
      </c>
      <c r="Y216">
        <v>37</v>
      </c>
      <c r="Z216">
        <v>7.9</v>
      </c>
      <c r="AA216">
        <v>1</v>
      </c>
      <c r="AB216">
        <v>10.9</v>
      </c>
      <c r="AC216">
        <v>2</v>
      </c>
      <c r="AD216">
        <v>0.4</v>
      </c>
      <c r="AE216">
        <v>3</v>
      </c>
      <c r="AF216">
        <v>3064.65</v>
      </c>
      <c r="AG216">
        <v>8.3000000000000007</v>
      </c>
      <c r="AH216">
        <v>1192.4100000000001</v>
      </c>
      <c r="AI216">
        <v>686.53</v>
      </c>
      <c r="AJ216">
        <v>515.84</v>
      </c>
      <c r="AK216">
        <v>49.5</v>
      </c>
      <c r="AL216">
        <v>0</v>
      </c>
      <c r="AM216">
        <v>0</v>
      </c>
      <c r="AN216">
        <v>0</v>
      </c>
      <c r="AO216">
        <v>0</v>
      </c>
      <c r="AP216">
        <v>620.37</v>
      </c>
      <c r="AQ216">
        <v>0</v>
      </c>
      <c r="AR216">
        <v>0</v>
      </c>
      <c r="AS216">
        <v>-620</v>
      </c>
      <c r="AT216">
        <v>0.37</v>
      </c>
    </row>
    <row r="217" spans="1:46" ht="15.75" customHeight="1" x14ac:dyDescent="0.6">
      <c r="A217" t="s">
        <v>61</v>
      </c>
      <c r="B217">
        <v>1278.3499999999999</v>
      </c>
      <c r="C217">
        <v>0.13</v>
      </c>
      <c r="D217">
        <v>164.98</v>
      </c>
      <c r="E217">
        <v>-7.05</v>
      </c>
      <c r="F217">
        <v>1436.41</v>
      </c>
      <c r="G217">
        <v>1271.3</v>
      </c>
      <c r="H217">
        <v>74</v>
      </c>
      <c r="I217">
        <v>17.27</v>
      </c>
      <c r="J217">
        <v>1271.3</v>
      </c>
      <c r="K217">
        <v>0</v>
      </c>
      <c r="L217">
        <v>0</v>
      </c>
      <c r="M217">
        <v>0</v>
      </c>
      <c r="N217">
        <v>0</v>
      </c>
      <c r="O217">
        <v>1436.41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80.55</v>
      </c>
      <c r="Y217">
        <v>14</v>
      </c>
      <c r="Z217">
        <v>6.3</v>
      </c>
      <c r="AA217">
        <v>2</v>
      </c>
      <c r="AB217">
        <v>29.35</v>
      </c>
      <c r="AC217">
        <v>5</v>
      </c>
      <c r="AD217">
        <v>2.2999999999999998</v>
      </c>
      <c r="AE217">
        <v>4</v>
      </c>
      <c r="AF217">
        <v>1436.41</v>
      </c>
      <c r="AG217">
        <v>8.6</v>
      </c>
      <c r="AH217">
        <v>501.27</v>
      </c>
      <c r="AI217">
        <v>177.47</v>
      </c>
      <c r="AJ217">
        <v>236.64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521.03</v>
      </c>
      <c r="AQ217">
        <v>0</v>
      </c>
      <c r="AR217">
        <v>0</v>
      </c>
      <c r="AS217">
        <v>-515</v>
      </c>
      <c r="AT217">
        <v>6.03</v>
      </c>
    </row>
    <row r="218" spans="1:46" ht="15.75" customHeight="1" x14ac:dyDescent="0.6">
      <c r="A218" t="s">
        <v>62</v>
      </c>
      <c r="B218">
        <v>1481.55</v>
      </c>
      <c r="C218">
        <v>0</v>
      </c>
      <c r="D218">
        <v>191.22</v>
      </c>
      <c r="E218">
        <v>-11</v>
      </c>
      <c r="F218">
        <v>1661.77</v>
      </c>
      <c r="G218">
        <v>1470.55</v>
      </c>
      <c r="H218">
        <v>99</v>
      </c>
      <c r="I218">
        <v>14.97</v>
      </c>
      <c r="J218">
        <v>1470.55</v>
      </c>
      <c r="K218">
        <v>0</v>
      </c>
      <c r="L218">
        <v>0</v>
      </c>
      <c r="M218">
        <v>0</v>
      </c>
      <c r="N218">
        <v>0</v>
      </c>
      <c r="O218">
        <v>1661.77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170.75</v>
      </c>
      <c r="Y218">
        <v>22</v>
      </c>
      <c r="Z218">
        <v>11.5</v>
      </c>
      <c r="AA218">
        <v>2</v>
      </c>
      <c r="AB218">
        <v>18.2</v>
      </c>
      <c r="AC218">
        <v>5</v>
      </c>
      <c r="AD218">
        <v>1.2</v>
      </c>
      <c r="AE218">
        <v>4</v>
      </c>
      <c r="AF218">
        <v>1661.77</v>
      </c>
      <c r="AG218">
        <v>12.8</v>
      </c>
      <c r="AH218">
        <v>612.21</v>
      </c>
      <c r="AI218">
        <v>246.95</v>
      </c>
      <c r="AJ218">
        <v>262.79000000000002</v>
      </c>
      <c r="AK218">
        <v>40.29</v>
      </c>
      <c r="AL218">
        <v>0</v>
      </c>
      <c r="AM218">
        <v>0</v>
      </c>
      <c r="AN218">
        <v>0</v>
      </c>
      <c r="AO218">
        <v>23.96</v>
      </c>
      <c r="AP218">
        <v>475.57</v>
      </c>
      <c r="AQ218">
        <v>0</v>
      </c>
      <c r="AR218">
        <v>0</v>
      </c>
      <c r="AS218">
        <v>-350</v>
      </c>
      <c r="AT218">
        <v>125.57</v>
      </c>
    </row>
    <row r="219" spans="1:46" ht="15.75" customHeight="1" x14ac:dyDescent="0.6">
      <c r="A219" t="s">
        <v>63</v>
      </c>
      <c r="B219">
        <v>2460.3000000000002</v>
      </c>
      <c r="C219">
        <v>0.18</v>
      </c>
      <c r="D219">
        <v>317.73</v>
      </c>
      <c r="E219">
        <v>-12.85</v>
      </c>
      <c r="F219">
        <v>2765.36</v>
      </c>
      <c r="G219">
        <v>2447.4499999999998</v>
      </c>
      <c r="H219">
        <v>161</v>
      </c>
      <c r="I219">
        <v>15.28</v>
      </c>
      <c r="J219">
        <v>2447.4499999999998</v>
      </c>
      <c r="K219">
        <v>0</v>
      </c>
      <c r="L219">
        <v>0</v>
      </c>
      <c r="M219">
        <v>0</v>
      </c>
      <c r="N219">
        <v>0</v>
      </c>
      <c r="O219">
        <v>2765.36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106.95</v>
      </c>
      <c r="Y219">
        <v>17</v>
      </c>
      <c r="Z219">
        <v>4.3</v>
      </c>
      <c r="AA219">
        <v>0</v>
      </c>
      <c r="AB219">
        <v>28.9</v>
      </c>
      <c r="AC219">
        <v>6</v>
      </c>
      <c r="AD219">
        <v>1.2</v>
      </c>
      <c r="AE219">
        <v>11</v>
      </c>
      <c r="AF219">
        <v>2765.36</v>
      </c>
      <c r="AG219">
        <v>5.5</v>
      </c>
      <c r="AH219">
        <v>1135.44</v>
      </c>
      <c r="AI219">
        <v>312.14</v>
      </c>
      <c r="AJ219">
        <v>537.04999999999995</v>
      </c>
      <c r="AK219">
        <v>0</v>
      </c>
      <c r="AL219">
        <v>0</v>
      </c>
      <c r="AM219">
        <v>0</v>
      </c>
      <c r="AN219">
        <v>0</v>
      </c>
      <c r="AO219">
        <v>25</v>
      </c>
      <c r="AP219">
        <v>755.73</v>
      </c>
      <c r="AQ219">
        <v>0</v>
      </c>
      <c r="AR219">
        <v>0</v>
      </c>
      <c r="AS219">
        <v>-440</v>
      </c>
      <c r="AT219">
        <v>315.73</v>
      </c>
    </row>
    <row r="220" spans="1:46" ht="15.75" customHeight="1" x14ac:dyDescent="0.6">
      <c r="A220" t="s">
        <v>64</v>
      </c>
      <c r="B220">
        <v>1804</v>
      </c>
      <c r="C220">
        <v>0.19</v>
      </c>
      <c r="D220">
        <v>233.47</v>
      </c>
      <c r="E220">
        <v>-4.2300000000000004</v>
      </c>
      <c r="F220">
        <v>2033.43</v>
      </c>
      <c r="G220">
        <v>1799.77</v>
      </c>
      <c r="H220">
        <v>122</v>
      </c>
      <c r="I220">
        <v>14.79</v>
      </c>
      <c r="J220">
        <v>1799.77</v>
      </c>
      <c r="K220">
        <v>0</v>
      </c>
      <c r="L220">
        <v>0</v>
      </c>
      <c r="M220">
        <v>0</v>
      </c>
      <c r="N220">
        <v>0</v>
      </c>
      <c r="O220">
        <v>2033.43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78.900000000000006</v>
      </c>
      <c r="Y220">
        <v>17</v>
      </c>
      <c r="Z220">
        <v>4.4000000000000004</v>
      </c>
      <c r="AA220">
        <v>1</v>
      </c>
      <c r="AB220">
        <v>14.4</v>
      </c>
      <c r="AC220">
        <v>3</v>
      </c>
      <c r="AD220">
        <v>0.8</v>
      </c>
      <c r="AE220">
        <v>3</v>
      </c>
      <c r="AF220">
        <v>2033.43</v>
      </c>
      <c r="AG220">
        <v>5.2</v>
      </c>
      <c r="AH220">
        <v>840.24</v>
      </c>
      <c r="AI220">
        <v>238.82</v>
      </c>
      <c r="AJ220">
        <v>397.71</v>
      </c>
      <c r="AK220">
        <v>12.94</v>
      </c>
      <c r="AL220">
        <v>0</v>
      </c>
      <c r="AM220">
        <v>0</v>
      </c>
      <c r="AN220">
        <v>0</v>
      </c>
      <c r="AO220">
        <v>0</v>
      </c>
      <c r="AP220">
        <v>543.72</v>
      </c>
      <c r="AQ220">
        <v>0</v>
      </c>
      <c r="AR220">
        <v>0</v>
      </c>
      <c r="AS220">
        <v>-410</v>
      </c>
      <c r="AT220">
        <v>133.72</v>
      </c>
    </row>
    <row r="221" spans="1:46" ht="15.75" customHeight="1" x14ac:dyDescent="0.6">
      <c r="A221" t="s">
        <v>65</v>
      </c>
      <c r="B221">
        <v>2019.95</v>
      </c>
      <c r="C221">
        <v>0</v>
      </c>
      <c r="D221">
        <v>262.67</v>
      </c>
      <c r="E221">
        <v>0</v>
      </c>
      <c r="F221">
        <v>2282.62</v>
      </c>
      <c r="G221">
        <v>2019.95</v>
      </c>
      <c r="H221">
        <v>139</v>
      </c>
      <c r="I221">
        <v>14.53</v>
      </c>
      <c r="J221">
        <v>2019.95</v>
      </c>
      <c r="K221">
        <v>0</v>
      </c>
      <c r="L221">
        <v>0</v>
      </c>
      <c r="M221">
        <v>0</v>
      </c>
      <c r="N221">
        <v>0</v>
      </c>
      <c r="O221">
        <v>2282.62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105.45</v>
      </c>
      <c r="Y221">
        <v>17</v>
      </c>
      <c r="Z221">
        <v>5.2</v>
      </c>
      <c r="AA221">
        <v>0</v>
      </c>
      <c r="AB221">
        <v>11.95</v>
      </c>
      <c r="AC221">
        <v>1</v>
      </c>
      <c r="AD221">
        <v>0.6</v>
      </c>
      <c r="AE221">
        <v>7</v>
      </c>
      <c r="AF221">
        <v>2282.62</v>
      </c>
      <c r="AG221">
        <v>5.8</v>
      </c>
      <c r="AH221">
        <v>1082.78</v>
      </c>
      <c r="AI221">
        <v>328.84</v>
      </c>
      <c r="AJ221">
        <v>449.14</v>
      </c>
      <c r="AK221">
        <v>40.29</v>
      </c>
      <c r="AL221">
        <v>0</v>
      </c>
      <c r="AM221">
        <v>0</v>
      </c>
      <c r="AN221">
        <v>0</v>
      </c>
      <c r="AO221">
        <v>0</v>
      </c>
      <c r="AP221">
        <v>381.57</v>
      </c>
      <c r="AQ221">
        <v>0</v>
      </c>
      <c r="AR221">
        <v>0</v>
      </c>
      <c r="AS221">
        <v>-200</v>
      </c>
      <c r="AT221">
        <v>181.57</v>
      </c>
    </row>
    <row r="222" spans="1:46" ht="15.75" customHeight="1" x14ac:dyDescent="0.6">
      <c r="A222" t="s">
        <v>66</v>
      </c>
      <c r="B222">
        <v>3066.35</v>
      </c>
      <c r="C222">
        <v>0</v>
      </c>
      <c r="D222">
        <v>398.02</v>
      </c>
      <c r="E222">
        <v>-5.5</v>
      </c>
      <c r="F222">
        <v>3458.87</v>
      </c>
      <c r="G222">
        <v>3060.85</v>
      </c>
      <c r="H222">
        <v>188</v>
      </c>
      <c r="I222">
        <v>16.309999999999999</v>
      </c>
      <c r="J222">
        <v>3060.85</v>
      </c>
      <c r="K222">
        <v>0</v>
      </c>
      <c r="L222">
        <v>0</v>
      </c>
      <c r="M222">
        <v>0</v>
      </c>
      <c r="N222">
        <v>0</v>
      </c>
      <c r="O222">
        <v>3458.87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207.05</v>
      </c>
      <c r="Y222">
        <v>33</v>
      </c>
      <c r="Z222">
        <v>6.8</v>
      </c>
      <c r="AA222">
        <v>0</v>
      </c>
      <c r="AB222">
        <v>45.35</v>
      </c>
      <c r="AC222">
        <v>8</v>
      </c>
      <c r="AD222">
        <v>1.5</v>
      </c>
      <c r="AE222">
        <v>9</v>
      </c>
      <c r="AF222">
        <v>3458.87</v>
      </c>
      <c r="AG222">
        <v>8.1999999999999993</v>
      </c>
      <c r="AH222">
        <v>1595.38</v>
      </c>
      <c r="AI222">
        <v>247.43</v>
      </c>
      <c r="AJ222">
        <v>696.05</v>
      </c>
      <c r="AK222">
        <v>53.39</v>
      </c>
      <c r="AL222">
        <v>0</v>
      </c>
      <c r="AM222">
        <v>0</v>
      </c>
      <c r="AN222">
        <v>0</v>
      </c>
      <c r="AO222">
        <v>0</v>
      </c>
      <c r="AP222">
        <v>866.62</v>
      </c>
      <c r="AQ222">
        <v>0</v>
      </c>
      <c r="AR222">
        <v>0</v>
      </c>
      <c r="AS222">
        <v>-500</v>
      </c>
      <c r="AT222">
        <v>366.62</v>
      </c>
    </row>
    <row r="223" spans="1:46" ht="15.75" customHeight="1" x14ac:dyDescent="0.6">
      <c r="A223" t="s">
        <v>67</v>
      </c>
      <c r="B223">
        <v>3277</v>
      </c>
      <c r="C223">
        <v>0.83</v>
      </c>
      <c r="D223">
        <v>423.92</v>
      </c>
      <c r="E223">
        <v>-0.25</v>
      </c>
      <c r="F223">
        <v>3701.5</v>
      </c>
      <c r="G223">
        <v>3276.75</v>
      </c>
      <c r="H223">
        <v>180</v>
      </c>
      <c r="I223">
        <v>18.21</v>
      </c>
      <c r="J223">
        <v>3276.75</v>
      </c>
      <c r="K223">
        <v>0</v>
      </c>
      <c r="L223">
        <v>0</v>
      </c>
      <c r="M223">
        <v>0</v>
      </c>
      <c r="N223">
        <v>0</v>
      </c>
      <c r="O223">
        <v>3701.5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127.65</v>
      </c>
      <c r="Y223">
        <v>25</v>
      </c>
      <c r="Z223">
        <v>3.9</v>
      </c>
      <c r="AA223">
        <v>1</v>
      </c>
      <c r="AB223">
        <v>22.9</v>
      </c>
      <c r="AC223">
        <v>4</v>
      </c>
      <c r="AD223">
        <v>0.7</v>
      </c>
      <c r="AE223">
        <v>9</v>
      </c>
      <c r="AF223">
        <v>3701.5</v>
      </c>
      <c r="AG223">
        <v>4.5999999999999996</v>
      </c>
      <c r="AH223">
        <v>1420.73</v>
      </c>
      <c r="AI223">
        <v>415.46</v>
      </c>
      <c r="AJ223">
        <v>622.23</v>
      </c>
      <c r="AK223">
        <v>75.94</v>
      </c>
      <c r="AL223">
        <v>0</v>
      </c>
      <c r="AM223">
        <v>0</v>
      </c>
      <c r="AN223">
        <v>0</v>
      </c>
      <c r="AO223">
        <v>0</v>
      </c>
      <c r="AP223">
        <v>1167.1400000000001</v>
      </c>
      <c r="AQ223">
        <v>0</v>
      </c>
      <c r="AR223">
        <v>0</v>
      </c>
      <c r="AS223">
        <v>-500</v>
      </c>
      <c r="AT223">
        <v>667.14</v>
      </c>
    </row>
    <row r="224" spans="1:46" ht="15.75" customHeight="1" x14ac:dyDescent="0.6">
      <c r="A224" t="s">
        <v>68</v>
      </c>
      <c r="B224">
        <v>2494.6</v>
      </c>
      <c r="C224">
        <v>0.41</v>
      </c>
      <c r="D224">
        <v>318.23</v>
      </c>
      <c r="E224">
        <v>-38.700000000000003</v>
      </c>
      <c r="F224">
        <v>2774.54</v>
      </c>
      <c r="G224">
        <v>2455.9</v>
      </c>
      <c r="H224">
        <v>140</v>
      </c>
      <c r="I224">
        <v>17.82</v>
      </c>
      <c r="J224">
        <v>2466.4</v>
      </c>
      <c r="K224">
        <v>0</v>
      </c>
      <c r="L224">
        <v>0</v>
      </c>
      <c r="M224">
        <v>0</v>
      </c>
      <c r="N224">
        <v>0</v>
      </c>
      <c r="O224">
        <v>2774.54</v>
      </c>
      <c r="P224">
        <v>0</v>
      </c>
      <c r="Q224">
        <v>0</v>
      </c>
      <c r="R224">
        <v>-10.5</v>
      </c>
      <c r="S224">
        <v>1</v>
      </c>
      <c r="T224">
        <v>0.4</v>
      </c>
      <c r="U224">
        <v>0</v>
      </c>
      <c r="V224">
        <v>0</v>
      </c>
      <c r="W224">
        <v>0</v>
      </c>
      <c r="X224">
        <v>164.1</v>
      </c>
      <c r="Y224">
        <v>29</v>
      </c>
      <c r="Z224">
        <v>6.6</v>
      </c>
      <c r="AA224">
        <v>0</v>
      </c>
      <c r="AB224">
        <v>0</v>
      </c>
      <c r="AC224">
        <v>0</v>
      </c>
      <c r="AD224">
        <v>0</v>
      </c>
      <c r="AE224">
        <v>9</v>
      </c>
      <c r="AF224">
        <v>2774.54</v>
      </c>
      <c r="AG224">
        <v>7</v>
      </c>
      <c r="AH224">
        <v>1178.3900000000001</v>
      </c>
      <c r="AI224">
        <v>436.78</v>
      </c>
      <c r="AJ224">
        <v>366.58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792.79</v>
      </c>
      <c r="AQ224">
        <v>0</v>
      </c>
      <c r="AR224">
        <v>0</v>
      </c>
      <c r="AS224">
        <v>-620</v>
      </c>
      <c r="AT224">
        <v>172.79</v>
      </c>
    </row>
    <row r="225" spans="1:46" ht="15.75" customHeight="1" x14ac:dyDescent="0.6">
      <c r="A225" t="s">
        <v>69</v>
      </c>
      <c r="B225">
        <v>1796</v>
      </c>
      <c r="C225">
        <v>0.55000000000000004</v>
      </c>
      <c r="D225">
        <v>231.14</v>
      </c>
      <c r="E225">
        <v>-7.5</v>
      </c>
      <c r="F225">
        <v>2020.19</v>
      </c>
      <c r="G225">
        <v>1788.5</v>
      </c>
      <c r="H225">
        <v>95</v>
      </c>
      <c r="I225">
        <v>18.91</v>
      </c>
      <c r="J225">
        <v>1788.5</v>
      </c>
      <c r="K225">
        <v>0</v>
      </c>
      <c r="L225">
        <v>0</v>
      </c>
      <c r="M225">
        <v>0</v>
      </c>
      <c r="N225">
        <v>0</v>
      </c>
      <c r="O225">
        <v>2020.19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130.94999999999999</v>
      </c>
      <c r="Y225">
        <v>21</v>
      </c>
      <c r="Z225">
        <v>7.3</v>
      </c>
      <c r="AA225">
        <v>0</v>
      </c>
      <c r="AB225">
        <v>9.9499999999999993</v>
      </c>
      <c r="AC225">
        <v>2</v>
      </c>
      <c r="AD225">
        <v>0.6</v>
      </c>
      <c r="AE225">
        <v>6</v>
      </c>
      <c r="AF225">
        <v>2020.19</v>
      </c>
      <c r="AG225">
        <v>7.8</v>
      </c>
      <c r="AH225">
        <v>911.19</v>
      </c>
      <c r="AI225">
        <v>179.62</v>
      </c>
      <c r="AJ225">
        <v>334.94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594.44000000000005</v>
      </c>
      <c r="AQ225">
        <v>0</v>
      </c>
      <c r="AR225">
        <v>0</v>
      </c>
      <c r="AS225">
        <v>-410</v>
      </c>
      <c r="AT225">
        <v>184.44</v>
      </c>
    </row>
    <row r="226" spans="1:46" ht="15.75" customHeight="1" x14ac:dyDescent="0.6">
      <c r="A226" t="s">
        <v>70</v>
      </c>
      <c r="B226">
        <v>1452.3</v>
      </c>
      <c r="C226">
        <v>0.27</v>
      </c>
      <c r="D226">
        <v>187.91</v>
      </c>
      <c r="E226">
        <v>-1.25</v>
      </c>
      <c r="F226">
        <v>1639.23</v>
      </c>
      <c r="G226">
        <v>1451.05</v>
      </c>
      <c r="H226">
        <v>106</v>
      </c>
      <c r="I226">
        <v>13.7</v>
      </c>
      <c r="J226">
        <v>1451.05</v>
      </c>
      <c r="K226">
        <v>0</v>
      </c>
      <c r="L226">
        <v>0</v>
      </c>
      <c r="M226">
        <v>0</v>
      </c>
      <c r="N226">
        <v>0</v>
      </c>
      <c r="O226">
        <v>1639.23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738.75</v>
      </c>
      <c r="Y226">
        <v>68</v>
      </c>
      <c r="Z226">
        <v>50.9</v>
      </c>
      <c r="AA226">
        <v>2</v>
      </c>
      <c r="AB226">
        <v>22.1</v>
      </c>
      <c r="AC226">
        <v>4</v>
      </c>
      <c r="AD226">
        <v>1.5</v>
      </c>
      <c r="AE226">
        <v>7</v>
      </c>
      <c r="AF226">
        <v>1639.23</v>
      </c>
      <c r="AG226">
        <v>52.4</v>
      </c>
      <c r="AH226">
        <v>575.59</v>
      </c>
      <c r="AI226">
        <v>244.25</v>
      </c>
      <c r="AJ226">
        <v>330.64</v>
      </c>
      <c r="AK226">
        <v>23.9</v>
      </c>
      <c r="AL226">
        <v>0</v>
      </c>
      <c r="AM226">
        <v>0</v>
      </c>
      <c r="AN226">
        <v>0</v>
      </c>
      <c r="AO226">
        <v>0</v>
      </c>
      <c r="AP226">
        <v>464.85</v>
      </c>
      <c r="AQ226">
        <v>0</v>
      </c>
      <c r="AR226">
        <v>0</v>
      </c>
      <c r="AS226">
        <v>-350</v>
      </c>
      <c r="AT226">
        <v>114.85</v>
      </c>
    </row>
    <row r="227" spans="1:46" ht="15.75" customHeight="1" x14ac:dyDescent="0.6">
      <c r="A227" t="s">
        <v>71</v>
      </c>
      <c r="B227">
        <v>1804.65</v>
      </c>
      <c r="C227">
        <v>0.19</v>
      </c>
      <c r="D227">
        <v>233.75</v>
      </c>
      <c r="E227">
        <v>-3.25</v>
      </c>
      <c r="F227">
        <v>2035.34</v>
      </c>
      <c r="G227">
        <v>1801.4</v>
      </c>
      <c r="H227">
        <v>117</v>
      </c>
      <c r="I227">
        <v>15.42</v>
      </c>
      <c r="J227">
        <v>1801.4</v>
      </c>
      <c r="K227">
        <v>0</v>
      </c>
      <c r="L227">
        <v>0</v>
      </c>
      <c r="M227">
        <v>0</v>
      </c>
      <c r="N227">
        <v>0</v>
      </c>
      <c r="O227">
        <v>2035.34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486.9</v>
      </c>
      <c r="Y227">
        <v>76</v>
      </c>
      <c r="Z227">
        <v>27</v>
      </c>
      <c r="AA227">
        <v>0</v>
      </c>
      <c r="AB227">
        <v>34.35</v>
      </c>
      <c r="AC227">
        <v>4</v>
      </c>
      <c r="AD227">
        <v>1.9</v>
      </c>
      <c r="AE227">
        <v>7</v>
      </c>
      <c r="AF227">
        <v>2035.34</v>
      </c>
      <c r="AG227">
        <v>28.9</v>
      </c>
      <c r="AH227">
        <v>716.16</v>
      </c>
      <c r="AI227">
        <v>311.02999999999997</v>
      </c>
      <c r="AJ227">
        <v>340.98</v>
      </c>
      <c r="AK227">
        <v>13.45</v>
      </c>
      <c r="AL227">
        <v>0</v>
      </c>
      <c r="AM227">
        <v>0</v>
      </c>
      <c r="AN227">
        <v>0</v>
      </c>
      <c r="AO227">
        <v>0</v>
      </c>
      <c r="AP227">
        <v>653.72</v>
      </c>
      <c r="AQ227">
        <v>0</v>
      </c>
      <c r="AR227">
        <v>0</v>
      </c>
      <c r="AS227">
        <v>-400</v>
      </c>
      <c r="AT227">
        <v>253.72</v>
      </c>
    </row>
    <row r="228" spans="1:46" ht="15.75" customHeight="1" x14ac:dyDescent="0.6">
      <c r="A228" t="s">
        <v>72</v>
      </c>
      <c r="B228">
        <v>2672.15</v>
      </c>
      <c r="C228">
        <v>0.36</v>
      </c>
      <c r="D228">
        <v>346.53</v>
      </c>
      <c r="E228">
        <v>0</v>
      </c>
      <c r="F228">
        <v>3019.04</v>
      </c>
      <c r="G228">
        <v>2672.15</v>
      </c>
      <c r="H228">
        <v>139</v>
      </c>
      <c r="I228">
        <v>19.22</v>
      </c>
      <c r="J228">
        <v>2672.15</v>
      </c>
      <c r="K228">
        <v>0</v>
      </c>
      <c r="L228">
        <v>0</v>
      </c>
      <c r="M228">
        <v>0</v>
      </c>
      <c r="N228">
        <v>0</v>
      </c>
      <c r="O228">
        <v>3019.04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84.1</v>
      </c>
      <c r="Y228">
        <v>16</v>
      </c>
      <c r="Z228">
        <v>3.1</v>
      </c>
      <c r="AA228">
        <v>0</v>
      </c>
      <c r="AB228">
        <v>-6.23</v>
      </c>
      <c r="AC228">
        <v>1</v>
      </c>
      <c r="AD228">
        <v>-0.2</v>
      </c>
      <c r="AE228">
        <v>5</v>
      </c>
      <c r="AF228">
        <v>3019.04</v>
      </c>
      <c r="AG228">
        <v>2.9</v>
      </c>
      <c r="AH228">
        <v>887.64</v>
      </c>
      <c r="AI228">
        <v>1076.48</v>
      </c>
      <c r="AJ228">
        <v>444.03</v>
      </c>
      <c r="AK228">
        <v>33.29</v>
      </c>
      <c r="AL228">
        <v>0</v>
      </c>
      <c r="AM228">
        <v>0</v>
      </c>
      <c r="AN228">
        <v>0</v>
      </c>
      <c r="AO228">
        <v>0</v>
      </c>
      <c r="AP228">
        <v>577.6</v>
      </c>
      <c r="AQ228">
        <v>0</v>
      </c>
      <c r="AR228">
        <v>0</v>
      </c>
      <c r="AS228">
        <v>-500</v>
      </c>
      <c r="AT228">
        <v>77.599999999999994</v>
      </c>
    </row>
    <row r="229" spans="1:46" ht="15.75" customHeight="1" x14ac:dyDescent="0.6">
      <c r="A229" t="s">
        <v>73</v>
      </c>
      <c r="B229">
        <v>2693.4</v>
      </c>
      <c r="C229">
        <v>0.24</v>
      </c>
      <c r="D229">
        <v>347.59</v>
      </c>
      <c r="E229">
        <v>-6.24</v>
      </c>
      <c r="F229">
        <v>3034.99</v>
      </c>
      <c r="G229">
        <v>2687.16</v>
      </c>
      <c r="H229">
        <v>178</v>
      </c>
      <c r="I229">
        <v>15.13</v>
      </c>
      <c r="J229">
        <v>2687.16</v>
      </c>
      <c r="K229">
        <v>0</v>
      </c>
      <c r="L229">
        <v>0</v>
      </c>
      <c r="M229">
        <v>0</v>
      </c>
      <c r="N229">
        <v>0</v>
      </c>
      <c r="O229">
        <v>3034.99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122.2</v>
      </c>
      <c r="Y229">
        <v>22</v>
      </c>
      <c r="Z229">
        <v>4.5</v>
      </c>
      <c r="AA229">
        <v>0</v>
      </c>
      <c r="AB229">
        <v>0</v>
      </c>
      <c r="AC229">
        <v>0</v>
      </c>
      <c r="AD229">
        <v>0</v>
      </c>
      <c r="AE229">
        <v>10</v>
      </c>
      <c r="AF229">
        <v>3034.99</v>
      </c>
      <c r="AG229">
        <v>4.5</v>
      </c>
      <c r="AH229">
        <v>1002.51</v>
      </c>
      <c r="AI229">
        <v>296.16000000000003</v>
      </c>
      <c r="AJ229">
        <v>598.98</v>
      </c>
      <c r="AK229">
        <v>96.16</v>
      </c>
      <c r="AL229">
        <v>0</v>
      </c>
      <c r="AM229">
        <v>0</v>
      </c>
      <c r="AN229">
        <v>0</v>
      </c>
      <c r="AO229">
        <v>0</v>
      </c>
      <c r="AP229">
        <v>1041.18</v>
      </c>
      <c r="AQ229">
        <v>0</v>
      </c>
      <c r="AR229">
        <v>0</v>
      </c>
      <c r="AS229">
        <v>-740</v>
      </c>
      <c r="AT229">
        <v>301.18</v>
      </c>
    </row>
    <row r="230" spans="1:46" ht="15.75" customHeight="1" x14ac:dyDescent="0.6">
      <c r="A230" t="s">
        <v>74</v>
      </c>
      <c r="B230">
        <v>3209.6</v>
      </c>
      <c r="C230">
        <v>0.1</v>
      </c>
      <c r="D230">
        <v>412.49</v>
      </c>
      <c r="E230">
        <v>-4.25</v>
      </c>
      <c r="F230">
        <v>3617.94</v>
      </c>
      <c r="G230">
        <v>3205.35</v>
      </c>
      <c r="H230">
        <v>169</v>
      </c>
      <c r="I230">
        <v>18.989999999999998</v>
      </c>
      <c r="J230">
        <v>3205.35</v>
      </c>
      <c r="K230">
        <v>0</v>
      </c>
      <c r="L230">
        <v>0</v>
      </c>
      <c r="M230">
        <v>0</v>
      </c>
      <c r="N230">
        <v>0</v>
      </c>
      <c r="O230">
        <v>3617.94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50.5</v>
      </c>
      <c r="Y230">
        <v>15</v>
      </c>
      <c r="Z230">
        <v>1.6</v>
      </c>
      <c r="AA230">
        <v>0</v>
      </c>
      <c r="AB230">
        <v>36.65</v>
      </c>
      <c r="AC230">
        <v>5</v>
      </c>
      <c r="AD230">
        <v>1.1000000000000001</v>
      </c>
      <c r="AE230">
        <v>10</v>
      </c>
      <c r="AF230">
        <v>3617.94</v>
      </c>
      <c r="AG230">
        <v>2.7</v>
      </c>
      <c r="AH230">
        <v>1153.3699999999999</v>
      </c>
      <c r="AI230">
        <v>514.39</v>
      </c>
      <c r="AJ230">
        <v>736.72</v>
      </c>
      <c r="AK230">
        <v>33.17</v>
      </c>
      <c r="AL230">
        <v>0</v>
      </c>
      <c r="AM230">
        <v>0</v>
      </c>
      <c r="AN230">
        <v>0</v>
      </c>
      <c r="AO230">
        <v>0</v>
      </c>
      <c r="AP230">
        <v>1180.29</v>
      </c>
      <c r="AQ230">
        <v>0</v>
      </c>
      <c r="AR230">
        <v>0</v>
      </c>
      <c r="AS230">
        <v>-700</v>
      </c>
      <c r="AT230">
        <v>480.29</v>
      </c>
    </row>
    <row r="231" spans="1:46" ht="15.75" customHeight="1" x14ac:dyDescent="0.6">
      <c r="A231" t="s">
        <v>75</v>
      </c>
      <c r="B231">
        <v>2128.9</v>
      </c>
      <c r="C231">
        <v>0.13</v>
      </c>
      <c r="D231">
        <v>276.48</v>
      </c>
      <c r="E231">
        <v>0</v>
      </c>
      <c r="F231">
        <v>2405.5100000000002</v>
      </c>
      <c r="G231">
        <v>2128.9</v>
      </c>
      <c r="H231">
        <v>121</v>
      </c>
      <c r="I231">
        <v>17.59</v>
      </c>
      <c r="J231">
        <v>2128.9</v>
      </c>
      <c r="K231">
        <v>0</v>
      </c>
      <c r="L231">
        <v>0</v>
      </c>
      <c r="M231">
        <v>0</v>
      </c>
      <c r="N231">
        <v>0</v>
      </c>
      <c r="O231">
        <v>2405.5100000000002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83.9</v>
      </c>
      <c r="Y231">
        <v>17</v>
      </c>
      <c r="Z231">
        <v>3.9</v>
      </c>
      <c r="AA231">
        <v>1</v>
      </c>
      <c r="AB231">
        <v>8.9499999999999993</v>
      </c>
      <c r="AC231">
        <v>1</v>
      </c>
      <c r="AD231">
        <v>0.4</v>
      </c>
      <c r="AE231">
        <v>7</v>
      </c>
      <c r="AF231">
        <v>2405.5100000000002</v>
      </c>
      <c r="AG231">
        <v>4.4000000000000004</v>
      </c>
      <c r="AH231">
        <v>1114.73</v>
      </c>
      <c r="AI231">
        <v>290.74</v>
      </c>
      <c r="AJ231">
        <v>623.74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376.3</v>
      </c>
      <c r="AQ231">
        <v>0</v>
      </c>
      <c r="AR231">
        <v>0</v>
      </c>
      <c r="AS231">
        <v>-400</v>
      </c>
      <c r="AT231">
        <v>-23.7</v>
      </c>
    </row>
    <row r="232" spans="1:46" ht="15.75" customHeight="1" x14ac:dyDescent="0.6">
      <c r="A232" t="s">
        <v>76</v>
      </c>
      <c r="B232">
        <v>1820.55</v>
      </c>
      <c r="C232">
        <v>0.05</v>
      </c>
      <c r="D232">
        <v>236.05</v>
      </c>
      <c r="E232">
        <v>-4</v>
      </c>
      <c r="F232">
        <v>2052.65</v>
      </c>
      <c r="G232">
        <v>1816.55</v>
      </c>
      <c r="H232">
        <v>127</v>
      </c>
      <c r="I232">
        <v>14.34</v>
      </c>
      <c r="J232">
        <v>1816.55</v>
      </c>
      <c r="K232">
        <v>0</v>
      </c>
      <c r="L232">
        <v>0</v>
      </c>
      <c r="M232">
        <v>0</v>
      </c>
      <c r="N232">
        <v>0</v>
      </c>
      <c r="O232">
        <v>2052.65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133.35</v>
      </c>
      <c r="Y232">
        <v>17</v>
      </c>
      <c r="Z232">
        <v>7.3</v>
      </c>
      <c r="AA232">
        <v>2</v>
      </c>
      <c r="AB232">
        <v>0</v>
      </c>
      <c r="AC232">
        <v>0</v>
      </c>
      <c r="AD232">
        <v>0</v>
      </c>
      <c r="AE232">
        <v>5</v>
      </c>
      <c r="AF232">
        <v>2052.65</v>
      </c>
      <c r="AG232">
        <v>7.3</v>
      </c>
      <c r="AH232">
        <v>706.69</v>
      </c>
      <c r="AI232">
        <v>283.04000000000002</v>
      </c>
      <c r="AJ232">
        <v>469.08</v>
      </c>
      <c r="AK232">
        <v>28.14</v>
      </c>
      <c r="AL232">
        <v>0</v>
      </c>
      <c r="AM232">
        <v>0</v>
      </c>
      <c r="AN232">
        <v>0</v>
      </c>
      <c r="AO232">
        <v>0</v>
      </c>
      <c r="AP232">
        <v>565.70000000000005</v>
      </c>
      <c r="AQ232">
        <v>0</v>
      </c>
      <c r="AR232">
        <v>0</v>
      </c>
      <c r="AS232">
        <v>-600</v>
      </c>
      <c r="AT232">
        <v>-34.299999999999997</v>
      </c>
    </row>
    <row r="233" spans="1:46" ht="15.75" customHeight="1" x14ac:dyDescent="0.6">
      <c r="A233" t="s">
        <v>77</v>
      </c>
      <c r="B233">
        <v>1975.25</v>
      </c>
      <c r="C233">
        <v>0.25</v>
      </c>
      <c r="D233">
        <v>255.56</v>
      </c>
      <c r="E233">
        <v>-4.99</v>
      </c>
      <c r="F233">
        <v>2226.0700000000002</v>
      </c>
      <c r="G233">
        <v>1970.26</v>
      </c>
      <c r="H233">
        <v>134</v>
      </c>
      <c r="I233">
        <v>14.74</v>
      </c>
      <c r="J233">
        <v>1970.26</v>
      </c>
      <c r="K233">
        <v>0</v>
      </c>
      <c r="L233">
        <v>0</v>
      </c>
      <c r="M233">
        <v>0</v>
      </c>
      <c r="N233">
        <v>0</v>
      </c>
      <c r="O233">
        <v>2226.0700000000002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102.55</v>
      </c>
      <c r="Y233">
        <v>15</v>
      </c>
      <c r="Z233">
        <v>5.2</v>
      </c>
      <c r="AA233">
        <v>1</v>
      </c>
      <c r="AB233">
        <v>17.899999999999999</v>
      </c>
      <c r="AC233">
        <v>2</v>
      </c>
      <c r="AD233">
        <v>0.9</v>
      </c>
      <c r="AE233">
        <v>9</v>
      </c>
      <c r="AF233">
        <v>2226.0700000000002</v>
      </c>
      <c r="AG233">
        <v>6.1</v>
      </c>
      <c r="AH233">
        <v>681.95</v>
      </c>
      <c r="AI233">
        <v>341.13</v>
      </c>
      <c r="AJ233">
        <v>531.59</v>
      </c>
      <c r="AK233">
        <v>36.729999999999997</v>
      </c>
      <c r="AL233">
        <v>0</v>
      </c>
      <c r="AM233">
        <v>0</v>
      </c>
      <c r="AN233">
        <v>0</v>
      </c>
      <c r="AO233">
        <v>0</v>
      </c>
      <c r="AP233">
        <v>634.66999999999996</v>
      </c>
      <c r="AQ233">
        <v>0</v>
      </c>
      <c r="AR233">
        <v>0</v>
      </c>
      <c r="AS233">
        <v>-350</v>
      </c>
      <c r="AT233">
        <v>284.67</v>
      </c>
    </row>
    <row r="234" spans="1:46" ht="15.75" customHeight="1" x14ac:dyDescent="0.6">
      <c r="A234" t="s">
        <v>78</v>
      </c>
      <c r="B234">
        <v>2135.9</v>
      </c>
      <c r="C234">
        <v>0.44</v>
      </c>
      <c r="D234">
        <v>274.94</v>
      </c>
      <c r="E234">
        <v>-13.45</v>
      </c>
      <c r="F234">
        <v>2397.83</v>
      </c>
      <c r="G234">
        <v>2122.4499999999998</v>
      </c>
      <c r="H234">
        <v>150</v>
      </c>
      <c r="I234">
        <v>14.24</v>
      </c>
      <c r="J234">
        <v>2122.4499999999998</v>
      </c>
      <c r="K234">
        <v>0</v>
      </c>
      <c r="L234">
        <v>0</v>
      </c>
      <c r="M234">
        <v>0</v>
      </c>
      <c r="N234">
        <v>0</v>
      </c>
      <c r="O234">
        <v>2397.83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142.94999999999999</v>
      </c>
      <c r="Y234">
        <v>25</v>
      </c>
      <c r="Z234">
        <v>6.7</v>
      </c>
      <c r="AA234">
        <v>1</v>
      </c>
      <c r="AB234">
        <v>0.75</v>
      </c>
      <c r="AC234">
        <v>3</v>
      </c>
      <c r="AD234">
        <v>0</v>
      </c>
      <c r="AE234">
        <v>5</v>
      </c>
      <c r="AF234">
        <v>2397.83</v>
      </c>
      <c r="AG234">
        <v>6.7</v>
      </c>
      <c r="AH234">
        <v>1015.08</v>
      </c>
      <c r="AI234">
        <v>381.09</v>
      </c>
      <c r="AJ234">
        <v>416.14</v>
      </c>
      <c r="AK234">
        <v>49.45</v>
      </c>
      <c r="AL234">
        <v>0</v>
      </c>
      <c r="AM234">
        <v>0</v>
      </c>
      <c r="AN234">
        <v>0</v>
      </c>
      <c r="AO234">
        <v>0</v>
      </c>
      <c r="AP234">
        <v>536.07000000000005</v>
      </c>
      <c r="AQ234">
        <v>0</v>
      </c>
      <c r="AR234">
        <v>0</v>
      </c>
      <c r="AS234">
        <v>0</v>
      </c>
      <c r="AT234">
        <v>536.07000000000005</v>
      </c>
    </row>
    <row r="235" spans="1:46" ht="15.75" customHeight="1" x14ac:dyDescent="0.6">
      <c r="A235" t="s">
        <v>79</v>
      </c>
      <c r="B235">
        <v>1841.45</v>
      </c>
      <c r="C235">
        <v>0</v>
      </c>
      <c r="D235">
        <v>239.44</v>
      </c>
      <c r="E235">
        <v>0</v>
      </c>
      <c r="F235">
        <v>2080.89</v>
      </c>
      <c r="G235">
        <v>1841.45</v>
      </c>
      <c r="H235">
        <v>115</v>
      </c>
      <c r="I235">
        <v>16.010000000000002</v>
      </c>
      <c r="J235">
        <v>1841.45</v>
      </c>
      <c r="K235">
        <v>0</v>
      </c>
      <c r="L235">
        <v>0</v>
      </c>
      <c r="M235">
        <v>0</v>
      </c>
      <c r="N235">
        <v>0</v>
      </c>
      <c r="O235">
        <v>2080.89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76.45</v>
      </c>
      <c r="Y235">
        <v>20</v>
      </c>
      <c r="Z235">
        <v>4.2</v>
      </c>
      <c r="AA235">
        <v>0</v>
      </c>
      <c r="AB235">
        <v>14.45</v>
      </c>
      <c r="AC235">
        <v>2</v>
      </c>
      <c r="AD235">
        <v>0.8</v>
      </c>
      <c r="AE235">
        <v>4</v>
      </c>
      <c r="AF235">
        <v>2080.89</v>
      </c>
      <c r="AG235">
        <v>4.9000000000000004</v>
      </c>
      <c r="AH235">
        <v>989.87</v>
      </c>
      <c r="AI235">
        <v>270.8</v>
      </c>
      <c r="AJ235">
        <v>410.3</v>
      </c>
      <c r="AK235">
        <v>28.42</v>
      </c>
      <c r="AL235">
        <v>0</v>
      </c>
      <c r="AM235">
        <v>0</v>
      </c>
      <c r="AN235">
        <v>0</v>
      </c>
      <c r="AO235">
        <v>0</v>
      </c>
      <c r="AP235">
        <v>381.5</v>
      </c>
      <c r="AQ235">
        <v>0</v>
      </c>
      <c r="AR235">
        <v>0</v>
      </c>
      <c r="AS235">
        <v>-200</v>
      </c>
      <c r="AT235">
        <v>181.5</v>
      </c>
    </row>
    <row r="236" spans="1:46" ht="15.75" customHeight="1" x14ac:dyDescent="0.6">
      <c r="A236" t="s">
        <v>80</v>
      </c>
      <c r="B236">
        <v>2680.5</v>
      </c>
      <c r="C236">
        <v>0.5</v>
      </c>
      <c r="D236">
        <v>345.23</v>
      </c>
      <c r="E236">
        <v>-6</v>
      </c>
      <c r="F236">
        <v>3020.23</v>
      </c>
      <c r="G236">
        <v>2674.5</v>
      </c>
      <c r="H236">
        <v>172</v>
      </c>
      <c r="I236">
        <v>15.58</v>
      </c>
      <c r="J236">
        <v>2674.5</v>
      </c>
      <c r="K236">
        <v>0</v>
      </c>
      <c r="L236">
        <v>0</v>
      </c>
      <c r="M236">
        <v>0</v>
      </c>
      <c r="N236">
        <v>0</v>
      </c>
      <c r="O236">
        <v>3020.23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78.900000000000006</v>
      </c>
      <c r="Y236">
        <v>19</v>
      </c>
      <c r="Z236">
        <v>2.9</v>
      </c>
      <c r="AA236">
        <v>1</v>
      </c>
      <c r="AB236">
        <v>2.95</v>
      </c>
      <c r="AC236">
        <v>1</v>
      </c>
      <c r="AD236">
        <v>0.1</v>
      </c>
      <c r="AE236">
        <v>7</v>
      </c>
      <c r="AF236">
        <v>3020.23</v>
      </c>
      <c r="AG236">
        <v>3.1</v>
      </c>
      <c r="AH236">
        <v>1141.83</v>
      </c>
      <c r="AI236">
        <v>261.66000000000003</v>
      </c>
      <c r="AJ236">
        <v>614.55999999999995</v>
      </c>
      <c r="AK236">
        <v>14.58</v>
      </c>
      <c r="AL236">
        <v>0</v>
      </c>
      <c r="AM236">
        <v>0</v>
      </c>
      <c r="AN236">
        <v>0</v>
      </c>
      <c r="AO236">
        <v>0</v>
      </c>
      <c r="AP236">
        <v>987.6</v>
      </c>
      <c r="AQ236">
        <v>0</v>
      </c>
      <c r="AR236">
        <v>0</v>
      </c>
      <c r="AS236">
        <v>-630</v>
      </c>
      <c r="AT236">
        <v>357.6</v>
      </c>
    </row>
    <row r="237" spans="1:46" ht="15.75" customHeight="1" x14ac:dyDescent="0.6">
      <c r="A237" t="s">
        <v>81</v>
      </c>
      <c r="B237">
        <v>2953.45</v>
      </c>
      <c r="C237">
        <v>0.21</v>
      </c>
      <c r="D237">
        <v>378.17</v>
      </c>
      <c r="E237">
        <v>-8.75</v>
      </c>
      <c r="F237">
        <v>3323.08</v>
      </c>
      <c r="G237">
        <v>2944.7</v>
      </c>
      <c r="H237">
        <v>157</v>
      </c>
      <c r="I237">
        <v>18.809999999999999</v>
      </c>
      <c r="J237">
        <v>2944.7</v>
      </c>
      <c r="K237">
        <v>0</v>
      </c>
      <c r="L237">
        <v>0</v>
      </c>
      <c r="M237">
        <v>0</v>
      </c>
      <c r="N237">
        <v>0</v>
      </c>
      <c r="O237">
        <v>3323.08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125.55</v>
      </c>
      <c r="Y237">
        <v>19</v>
      </c>
      <c r="Z237">
        <v>4.3</v>
      </c>
      <c r="AA237">
        <v>0</v>
      </c>
      <c r="AB237">
        <v>19.399999999999999</v>
      </c>
      <c r="AC237">
        <v>3</v>
      </c>
      <c r="AD237">
        <v>0.7</v>
      </c>
      <c r="AE237">
        <v>6</v>
      </c>
      <c r="AF237">
        <v>3323.08</v>
      </c>
      <c r="AG237">
        <v>4.9000000000000004</v>
      </c>
      <c r="AH237">
        <v>1035.31</v>
      </c>
      <c r="AI237">
        <v>673.37</v>
      </c>
      <c r="AJ237">
        <v>727.7</v>
      </c>
      <c r="AK237">
        <v>35.369999999999997</v>
      </c>
      <c r="AL237">
        <v>0</v>
      </c>
      <c r="AM237">
        <v>0</v>
      </c>
      <c r="AN237">
        <v>0</v>
      </c>
      <c r="AO237">
        <v>0</v>
      </c>
      <c r="AP237">
        <v>851.33</v>
      </c>
      <c r="AQ237">
        <v>0</v>
      </c>
      <c r="AR237">
        <v>0</v>
      </c>
      <c r="AS237">
        <v>-480</v>
      </c>
      <c r="AT237">
        <v>371.33</v>
      </c>
    </row>
    <row r="238" spans="1:46" ht="15.75" customHeight="1" x14ac:dyDescent="0.6">
      <c r="A238" t="s">
        <v>82</v>
      </c>
      <c r="B238">
        <v>2727.6</v>
      </c>
      <c r="C238">
        <v>0.69</v>
      </c>
      <c r="D238">
        <v>350.68</v>
      </c>
      <c r="E238">
        <v>-6.75</v>
      </c>
      <c r="F238">
        <v>3072.22</v>
      </c>
      <c r="G238">
        <v>2720.85</v>
      </c>
      <c r="H238">
        <v>157</v>
      </c>
      <c r="I238">
        <v>17.37</v>
      </c>
      <c r="J238">
        <v>2720.85</v>
      </c>
      <c r="K238">
        <v>0</v>
      </c>
      <c r="L238">
        <v>0</v>
      </c>
      <c r="M238">
        <v>0</v>
      </c>
      <c r="N238">
        <v>0</v>
      </c>
      <c r="O238">
        <v>3072.22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147.05000000000001</v>
      </c>
      <c r="Y238">
        <v>27</v>
      </c>
      <c r="Z238">
        <v>5.4</v>
      </c>
      <c r="AA238">
        <v>1</v>
      </c>
      <c r="AB238">
        <v>20.9</v>
      </c>
      <c r="AC238">
        <v>4</v>
      </c>
      <c r="AD238">
        <v>0.8</v>
      </c>
      <c r="AE238">
        <v>6</v>
      </c>
      <c r="AF238">
        <v>3072.22</v>
      </c>
      <c r="AG238">
        <v>6.2</v>
      </c>
      <c r="AH238">
        <v>980.81</v>
      </c>
      <c r="AI238">
        <v>373.43</v>
      </c>
      <c r="AJ238">
        <v>776.7</v>
      </c>
      <c r="AK238">
        <v>26.16</v>
      </c>
      <c r="AL238">
        <v>0</v>
      </c>
      <c r="AM238">
        <v>0</v>
      </c>
      <c r="AN238">
        <v>0</v>
      </c>
      <c r="AO238">
        <v>0</v>
      </c>
      <c r="AP238">
        <v>915.12</v>
      </c>
      <c r="AQ238">
        <v>0</v>
      </c>
      <c r="AR238">
        <v>0</v>
      </c>
      <c r="AS238">
        <v>-650</v>
      </c>
      <c r="AT238">
        <v>265.12</v>
      </c>
    </row>
    <row r="239" spans="1:46" ht="15.75" customHeight="1" x14ac:dyDescent="0.6">
      <c r="A239" t="s">
        <v>83</v>
      </c>
      <c r="B239">
        <v>1439.2</v>
      </c>
      <c r="C239">
        <v>0.3</v>
      </c>
      <c r="D239">
        <v>183.69</v>
      </c>
      <c r="E239">
        <v>-10</v>
      </c>
      <c r="F239">
        <v>1613.19</v>
      </c>
      <c r="G239">
        <v>1429.2</v>
      </c>
      <c r="H239">
        <v>111</v>
      </c>
      <c r="I239">
        <v>12.97</v>
      </c>
      <c r="J239">
        <v>1429.2</v>
      </c>
      <c r="K239">
        <v>0</v>
      </c>
      <c r="L239">
        <v>0</v>
      </c>
      <c r="M239">
        <v>0</v>
      </c>
      <c r="N239">
        <v>0</v>
      </c>
      <c r="O239">
        <v>1613.19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34.35</v>
      </c>
      <c r="Y239">
        <v>4</v>
      </c>
      <c r="Z239">
        <v>2.4</v>
      </c>
      <c r="AA239">
        <v>0</v>
      </c>
      <c r="AB239">
        <v>10.95</v>
      </c>
      <c r="AC239">
        <v>5</v>
      </c>
      <c r="AD239">
        <v>0.8</v>
      </c>
      <c r="AE239">
        <v>6</v>
      </c>
      <c r="AF239">
        <v>1613.19</v>
      </c>
      <c r="AG239">
        <v>3.1</v>
      </c>
      <c r="AH239">
        <v>579.64</v>
      </c>
      <c r="AI239">
        <v>172.55</v>
      </c>
      <c r="AJ239">
        <v>338</v>
      </c>
      <c r="AK239">
        <v>26.27</v>
      </c>
      <c r="AL239">
        <v>0</v>
      </c>
      <c r="AM239">
        <v>0</v>
      </c>
      <c r="AN239">
        <v>0</v>
      </c>
      <c r="AO239">
        <v>0</v>
      </c>
      <c r="AP239">
        <v>496.73</v>
      </c>
      <c r="AQ239">
        <v>0</v>
      </c>
      <c r="AR239">
        <v>0</v>
      </c>
      <c r="AS239">
        <v>-230</v>
      </c>
      <c r="AT239">
        <v>266.73</v>
      </c>
    </row>
    <row r="240" spans="1:46" ht="15.75" customHeight="1" x14ac:dyDescent="0.6">
      <c r="A240" t="s">
        <v>84</v>
      </c>
      <c r="B240">
        <v>2163.8000000000002</v>
      </c>
      <c r="C240">
        <v>0.22</v>
      </c>
      <c r="D240">
        <v>280.60000000000002</v>
      </c>
      <c r="E240">
        <v>-1.75</v>
      </c>
      <c r="F240">
        <v>2442.87</v>
      </c>
      <c r="G240">
        <v>2162.0500000000002</v>
      </c>
      <c r="H240">
        <v>138</v>
      </c>
      <c r="I240">
        <v>15.68</v>
      </c>
      <c r="J240">
        <v>2162.0500000000002</v>
      </c>
      <c r="K240">
        <v>0</v>
      </c>
      <c r="L240">
        <v>0</v>
      </c>
      <c r="M240">
        <v>0</v>
      </c>
      <c r="N240">
        <v>0</v>
      </c>
      <c r="O240">
        <v>2442.87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34.35</v>
      </c>
      <c r="Y240">
        <v>8</v>
      </c>
      <c r="Z240">
        <v>1.6</v>
      </c>
      <c r="AA240">
        <v>0</v>
      </c>
      <c r="AB240">
        <v>0</v>
      </c>
      <c r="AC240">
        <v>0</v>
      </c>
      <c r="AD240">
        <v>0</v>
      </c>
      <c r="AE240">
        <v>7</v>
      </c>
      <c r="AF240">
        <v>2442.87</v>
      </c>
      <c r="AG240">
        <v>1.6</v>
      </c>
      <c r="AH240">
        <v>728.41</v>
      </c>
      <c r="AI240">
        <v>356.39</v>
      </c>
      <c r="AJ240">
        <v>447.51</v>
      </c>
      <c r="AK240">
        <v>41.53</v>
      </c>
      <c r="AL240">
        <v>0</v>
      </c>
      <c r="AM240">
        <v>0</v>
      </c>
      <c r="AN240">
        <v>0</v>
      </c>
      <c r="AO240">
        <v>0</v>
      </c>
      <c r="AP240">
        <v>869.03</v>
      </c>
      <c r="AQ240">
        <v>0</v>
      </c>
      <c r="AR240">
        <v>0</v>
      </c>
      <c r="AS240">
        <v>-500</v>
      </c>
      <c r="AT240">
        <v>369.03</v>
      </c>
    </row>
    <row r="241" spans="1:47" ht="15.75" customHeight="1" x14ac:dyDescent="0.6">
      <c r="A241" t="s">
        <v>85</v>
      </c>
      <c r="B241">
        <v>1973.45</v>
      </c>
      <c r="C241">
        <v>7.0000000000000007E-2</v>
      </c>
      <c r="D241">
        <v>256.22000000000003</v>
      </c>
      <c r="E241">
        <v>-1.48</v>
      </c>
      <c r="F241">
        <v>2228.2600000000002</v>
      </c>
      <c r="G241">
        <v>1971.97</v>
      </c>
      <c r="H241">
        <v>140</v>
      </c>
      <c r="I241">
        <v>14.1</v>
      </c>
      <c r="J241">
        <v>1971.97</v>
      </c>
      <c r="K241">
        <v>0</v>
      </c>
      <c r="L241">
        <v>0</v>
      </c>
      <c r="M241">
        <v>0</v>
      </c>
      <c r="N241">
        <v>0</v>
      </c>
      <c r="O241">
        <v>2228.2600000000002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108.65</v>
      </c>
      <c r="Y241">
        <v>16</v>
      </c>
      <c r="Z241">
        <v>5.5</v>
      </c>
      <c r="AA241">
        <v>2</v>
      </c>
      <c r="AB241">
        <v>15.2</v>
      </c>
      <c r="AC241">
        <v>3</v>
      </c>
      <c r="AD241">
        <v>0.8</v>
      </c>
      <c r="AE241">
        <v>6</v>
      </c>
      <c r="AF241">
        <v>2228.2600000000002</v>
      </c>
      <c r="AG241">
        <v>6.3</v>
      </c>
      <c r="AH241">
        <v>806.33</v>
      </c>
      <c r="AI241">
        <v>227.3</v>
      </c>
      <c r="AJ241">
        <v>504</v>
      </c>
      <c r="AK241">
        <v>9.61</v>
      </c>
      <c r="AL241">
        <v>0</v>
      </c>
      <c r="AM241">
        <v>0</v>
      </c>
      <c r="AN241">
        <v>0</v>
      </c>
      <c r="AO241">
        <v>0</v>
      </c>
      <c r="AP241">
        <v>681.02</v>
      </c>
      <c r="AQ241">
        <v>0</v>
      </c>
      <c r="AR241">
        <v>0</v>
      </c>
      <c r="AS241">
        <v>-380</v>
      </c>
      <c r="AT241">
        <v>301.02</v>
      </c>
    </row>
    <row r="242" spans="1:47" ht="15.75" customHeight="1" x14ac:dyDescent="0.6">
      <c r="A242" t="s">
        <v>86</v>
      </c>
      <c r="B242">
        <v>2149.15</v>
      </c>
      <c r="C242">
        <v>0.15</v>
      </c>
      <c r="D242">
        <v>278.33999999999997</v>
      </c>
      <c r="E242">
        <v>-5.5</v>
      </c>
      <c r="F242">
        <v>2422.14</v>
      </c>
      <c r="G242">
        <v>2143.65</v>
      </c>
      <c r="H242">
        <v>136</v>
      </c>
      <c r="I242">
        <v>15.8</v>
      </c>
      <c r="J242">
        <v>2143.65</v>
      </c>
      <c r="K242">
        <v>0</v>
      </c>
      <c r="L242">
        <v>0</v>
      </c>
      <c r="M242">
        <v>0</v>
      </c>
      <c r="N242">
        <v>0</v>
      </c>
      <c r="O242">
        <v>2422.14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80.099999999999994</v>
      </c>
      <c r="Y242">
        <v>14</v>
      </c>
      <c r="Z242">
        <v>3.7</v>
      </c>
      <c r="AA242">
        <v>0</v>
      </c>
      <c r="AB242">
        <v>3.25</v>
      </c>
      <c r="AC242">
        <v>1</v>
      </c>
      <c r="AD242">
        <v>0.2</v>
      </c>
      <c r="AE242">
        <v>7</v>
      </c>
      <c r="AF242">
        <v>2422.14</v>
      </c>
      <c r="AG242">
        <v>3.9</v>
      </c>
      <c r="AH242">
        <v>936.73</v>
      </c>
      <c r="AI242">
        <v>280.77</v>
      </c>
      <c r="AJ242">
        <v>671.62</v>
      </c>
      <c r="AK242">
        <v>65.03</v>
      </c>
      <c r="AL242">
        <v>0</v>
      </c>
      <c r="AM242">
        <v>0</v>
      </c>
      <c r="AN242">
        <v>0</v>
      </c>
      <c r="AO242">
        <v>23.96</v>
      </c>
      <c r="AP242">
        <v>444.03</v>
      </c>
      <c r="AQ242">
        <v>0</v>
      </c>
      <c r="AR242">
        <v>0</v>
      </c>
      <c r="AS242">
        <v>-340</v>
      </c>
      <c r="AT242">
        <v>104.03</v>
      </c>
    </row>
    <row r="243" spans="1:47" ht="15.75" customHeight="1" x14ac:dyDescent="0.6">
      <c r="A243" t="s">
        <v>87</v>
      </c>
      <c r="B243">
        <v>2673.25</v>
      </c>
      <c r="C243">
        <v>0.6</v>
      </c>
      <c r="D243">
        <v>343.63</v>
      </c>
      <c r="E243">
        <v>-19.260000000000002</v>
      </c>
      <c r="F243">
        <v>2998.22</v>
      </c>
      <c r="G243">
        <v>2653.99</v>
      </c>
      <c r="H243">
        <v>184</v>
      </c>
      <c r="I243">
        <v>14.53</v>
      </c>
      <c r="J243">
        <v>2653.99</v>
      </c>
      <c r="K243">
        <v>0</v>
      </c>
      <c r="L243">
        <v>0</v>
      </c>
      <c r="M243">
        <v>0</v>
      </c>
      <c r="N243">
        <v>0</v>
      </c>
      <c r="O243">
        <v>2998.22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58.45</v>
      </c>
      <c r="Y243">
        <v>11</v>
      </c>
      <c r="Z243">
        <v>2.2000000000000002</v>
      </c>
      <c r="AA243">
        <v>0</v>
      </c>
      <c r="AB243">
        <v>34.799999999999997</v>
      </c>
      <c r="AC243">
        <v>7</v>
      </c>
      <c r="AD243">
        <v>1.3</v>
      </c>
      <c r="AE243">
        <v>10</v>
      </c>
      <c r="AF243">
        <v>2998.22</v>
      </c>
      <c r="AG243">
        <v>3.5</v>
      </c>
      <c r="AH243">
        <v>1285.06</v>
      </c>
      <c r="AI243">
        <v>378.84</v>
      </c>
      <c r="AJ243">
        <v>478.75</v>
      </c>
      <c r="AK243">
        <v>85.88</v>
      </c>
      <c r="AL243">
        <v>0</v>
      </c>
      <c r="AM243">
        <v>0</v>
      </c>
      <c r="AN243">
        <v>0</v>
      </c>
      <c r="AO243">
        <v>0</v>
      </c>
      <c r="AP243">
        <v>769.69</v>
      </c>
      <c r="AQ243">
        <v>0</v>
      </c>
      <c r="AR243">
        <v>0</v>
      </c>
      <c r="AS243">
        <v>-260</v>
      </c>
      <c r="AT243">
        <v>509.69</v>
      </c>
    </row>
    <row r="244" spans="1:47" ht="15.75" customHeight="1" x14ac:dyDescent="0.6">
      <c r="A244" t="s">
        <v>88</v>
      </c>
      <c r="B244">
        <v>2705.85</v>
      </c>
      <c r="C244">
        <v>0.15</v>
      </c>
      <c r="D244">
        <v>351.07</v>
      </c>
      <c r="E244">
        <v>-2.5</v>
      </c>
      <c r="F244">
        <v>3054.57</v>
      </c>
      <c r="G244">
        <v>2703.35</v>
      </c>
      <c r="H244">
        <v>151</v>
      </c>
      <c r="I244">
        <v>17.920000000000002</v>
      </c>
      <c r="J244">
        <v>2721.3</v>
      </c>
      <c r="K244">
        <v>0</v>
      </c>
      <c r="L244">
        <v>0</v>
      </c>
      <c r="M244">
        <v>0</v>
      </c>
      <c r="N244">
        <v>0</v>
      </c>
      <c r="O244">
        <v>3054.57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188</v>
      </c>
      <c r="Y244">
        <v>32</v>
      </c>
      <c r="Z244">
        <v>6.9</v>
      </c>
      <c r="AA244">
        <v>3</v>
      </c>
      <c r="AB244">
        <v>30.45</v>
      </c>
      <c r="AC244">
        <v>7</v>
      </c>
      <c r="AD244">
        <v>1.1000000000000001</v>
      </c>
      <c r="AE244">
        <v>10</v>
      </c>
      <c r="AF244">
        <v>3054.57</v>
      </c>
      <c r="AG244">
        <v>8.1</v>
      </c>
      <c r="AH244">
        <v>1276.3800000000001</v>
      </c>
      <c r="AI244">
        <v>413.86</v>
      </c>
      <c r="AJ244">
        <v>381.33</v>
      </c>
      <c r="AK244">
        <v>69.73</v>
      </c>
      <c r="AL244">
        <v>0</v>
      </c>
      <c r="AM244">
        <v>0</v>
      </c>
      <c r="AN244">
        <v>0</v>
      </c>
      <c r="AO244">
        <v>0</v>
      </c>
      <c r="AP244">
        <v>20.28</v>
      </c>
      <c r="AQ244">
        <v>892.99</v>
      </c>
      <c r="AR244">
        <v>0</v>
      </c>
      <c r="AS244">
        <v>0</v>
      </c>
      <c r="AT244">
        <v>-660</v>
      </c>
      <c r="AU244">
        <v>232.99</v>
      </c>
    </row>
    <row r="245" spans="1:47" ht="15.75" customHeight="1" x14ac:dyDescent="0.6">
      <c r="A245" t="s">
        <v>89</v>
      </c>
      <c r="B245">
        <v>2648.8</v>
      </c>
      <c r="C245">
        <v>0.19</v>
      </c>
      <c r="D245">
        <v>341.32</v>
      </c>
      <c r="E245">
        <v>-9.4</v>
      </c>
      <c r="F245">
        <v>2980.91</v>
      </c>
      <c r="G245">
        <v>2639.4</v>
      </c>
      <c r="H245">
        <v>135</v>
      </c>
      <c r="I245">
        <v>19.62</v>
      </c>
      <c r="J245">
        <v>2639.4</v>
      </c>
      <c r="K245">
        <v>0</v>
      </c>
      <c r="L245">
        <v>0</v>
      </c>
      <c r="M245">
        <v>0</v>
      </c>
      <c r="N245">
        <v>0</v>
      </c>
      <c r="O245">
        <v>2980.91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143.85</v>
      </c>
      <c r="Y245">
        <v>22</v>
      </c>
      <c r="Z245">
        <v>5.4</v>
      </c>
      <c r="AA245">
        <v>2</v>
      </c>
      <c r="AB245">
        <v>4</v>
      </c>
      <c r="AC245">
        <v>2</v>
      </c>
      <c r="AD245">
        <v>0.2</v>
      </c>
      <c r="AE245">
        <v>6</v>
      </c>
      <c r="AF245">
        <v>2980.91</v>
      </c>
      <c r="AG245">
        <v>5.6</v>
      </c>
      <c r="AH245">
        <v>1420.49</v>
      </c>
      <c r="AI245">
        <v>300.93</v>
      </c>
      <c r="AJ245">
        <v>561.89</v>
      </c>
      <c r="AK245">
        <v>12.94</v>
      </c>
      <c r="AL245">
        <v>0</v>
      </c>
      <c r="AM245">
        <v>0</v>
      </c>
      <c r="AN245">
        <v>0</v>
      </c>
      <c r="AO245">
        <v>0</v>
      </c>
      <c r="AP245">
        <v>684.66</v>
      </c>
      <c r="AQ245">
        <v>0</v>
      </c>
      <c r="AR245">
        <v>0</v>
      </c>
      <c r="AS245">
        <v>0</v>
      </c>
      <c r="AT245">
        <v>684.66</v>
      </c>
    </row>
    <row r="246" spans="1:47" ht="15.75" customHeight="1" x14ac:dyDescent="0.6">
      <c r="A246" t="s">
        <v>90</v>
      </c>
      <c r="B246">
        <v>1730.5</v>
      </c>
      <c r="C246">
        <v>0.33</v>
      </c>
      <c r="D246">
        <v>223.09</v>
      </c>
      <c r="E246">
        <v>-8.33</v>
      </c>
      <c r="F246">
        <v>1945.59</v>
      </c>
      <c r="G246">
        <v>1722.17</v>
      </c>
      <c r="H246">
        <v>99</v>
      </c>
      <c r="I246">
        <v>17.48</v>
      </c>
      <c r="J246">
        <v>1722.17</v>
      </c>
      <c r="K246">
        <v>0</v>
      </c>
      <c r="L246">
        <v>0</v>
      </c>
      <c r="M246">
        <v>0</v>
      </c>
      <c r="N246">
        <v>0</v>
      </c>
      <c r="O246">
        <v>1945.59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93.6</v>
      </c>
      <c r="Y246">
        <v>13</v>
      </c>
      <c r="Z246">
        <v>5.4</v>
      </c>
      <c r="AA246">
        <v>2</v>
      </c>
      <c r="AB246">
        <v>19.100000000000001</v>
      </c>
      <c r="AC246">
        <v>5</v>
      </c>
      <c r="AD246">
        <v>1.1000000000000001</v>
      </c>
      <c r="AE246">
        <v>6</v>
      </c>
      <c r="AF246">
        <v>1945.59</v>
      </c>
      <c r="AG246">
        <v>6.5</v>
      </c>
      <c r="AH246">
        <v>933.18</v>
      </c>
      <c r="AI246">
        <v>166</v>
      </c>
      <c r="AJ246">
        <v>260.41000000000003</v>
      </c>
      <c r="AK246">
        <v>44.41</v>
      </c>
      <c r="AL246">
        <v>0</v>
      </c>
      <c r="AM246">
        <v>0</v>
      </c>
      <c r="AN246">
        <v>0</v>
      </c>
      <c r="AO246">
        <v>0</v>
      </c>
      <c r="AP246">
        <v>541.59</v>
      </c>
      <c r="AQ246">
        <v>0</v>
      </c>
      <c r="AR246">
        <v>0</v>
      </c>
      <c r="AS246">
        <v>-405</v>
      </c>
      <c r="AT246">
        <v>136.59</v>
      </c>
    </row>
    <row r="247" spans="1:47" ht="15.75" customHeight="1" x14ac:dyDescent="0.6">
      <c r="A247" t="s">
        <v>91</v>
      </c>
      <c r="B247">
        <v>1895.1</v>
      </c>
      <c r="C247">
        <v>0.19</v>
      </c>
      <c r="D247">
        <v>244.18</v>
      </c>
      <c r="E247">
        <v>-2.75</v>
      </c>
      <c r="F247">
        <v>2136.7199999999998</v>
      </c>
      <c r="G247">
        <v>1892.35</v>
      </c>
      <c r="H247">
        <v>131</v>
      </c>
      <c r="I247">
        <v>14.47</v>
      </c>
      <c r="J247">
        <v>1904.3</v>
      </c>
      <c r="K247">
        <v>0</v>
      </c>
      <c r="L247">
        <v>0</v>
      </c>
      <c r="M247">
        <v>0</v>
      </c>
      <c r="N247">
        <v>0</v>
      </c>
      <c r="O247">
        <v>2136.7199999999998</v>
      </c>
      <c r="P247">
        <v>0</v>
      </c>
      <c r="Q247">
        <v>0</v>
      </c>
      <c r="R247">
        <v>-11.95</v>
      </c>
      <c r="S247">
        <v>1</v>
      </c>
      <c r="T247">
        <v>0.6</v>
      </c>
      <c r="U247">
        <v>0</v>
      </c>
      <c r="V247">
        <v>0</v>
      </c>
      <c r="W247">
        <v>0</v>
      </c>
      <c r="X247">
        <v>101.55</v>
      </c>
      <c r="Y247">
        <v>19</v>
      </c>
      <c r="Z247">
        <v>5.4</v>
      </c>
      <c r="AA247">
        <v>1</v>
      </c>
      <c r="AB247">
        <v>8.9499999999999993</v>
      </c>
      <c r="AC247">
        <v>1</v>
      </c>
      <c r="AD247">
        <v>0.5</v>
      </c>
      <c r="AE247">
        <v>8</v>
      </c>
      <c r="AF247">
        <v>2136.7199999999998</v>
      </c>
      <c r="AG247">
        <v>6.5</v>
      </c>
      <c r="AH247">
        <v>837.7</v>
      </c>
      <c r="AI247">
        <v>311.47000000000003</v>
      </c>
      <c r="AJ247">
        <v>492.01</v>
      </c>
      <c r="AK247">
        <v>27.29</v>
      </c>
      <c r="AL247">
        <v>0</v>
      </c>
      <c r="AM247">
        <v>0</v>
      </c>
      <c r="AN247">
        <v>0</v>
      </c>
      <c r="AO247">
        <v>0</v>
      </c>
      <c r="AP247">
        <v>468.25</v>
      </c>
      <c r="AQ247">
        <v>0</v>
      </c>
      <c r="AR247">
        <v>0</v>
      </c>
      <c r="AS247">
        <v>-340</v>
      </c>
      <c r="AT247">
        <v>128.25</v>
      </c>
    </row>
    <row r="248" spans="1:47" ht="15.75" customHeight="1" x14ac:dyDescent="0.6">
      <c r="A248" t="s">
        <v>92</v>
      </c>
      <c r="B248">
        <v>2332.9</v>
      </c>
      <c r="C248">
        <v>0.14000000000000001</v>
      </c>
      <c r="D248">
        <v>296.14</v>
      </c>
      <c r="E248">
        <v>0</v>
      </c>
      <c r="F248">
        <v>2629.18</v>
      </c>
      <c r="G248">
        <v>2332.9</v>
      </c>
      <c r="H248">
        <v>135</v>
      </c>
      <c r="I248">
        <v>17.28</v>
      </c>
      <c r="J248">
        <v>2332.9</v>
      </c>
      <c r="K248">
        <v>0</v>
      </c>
      <c r="L248">
        <v>0</v>
      </c>
      <c r="M248">
        <v>0</v>
      </c>
      <c r="N248">
        <v>0</v>
      </c>
      <c r="O248">
        <v>2629.18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96.05</v>
      </c>
      <c r="Y248">
        <v>14</v>
      </c>
      <c r="Z248">
        <v>4.0999999999999996</v>
      </c>
      <c r="AA248">
        <v>2</v>
      </c>
      <c r="AB248">
        <v>7</v>
      </c>
      <c r="AC248">
        <v>1</v>
      </c>
      <c r="AD248">
        <v>0.3</v>
      </c>
      <c r="AE248">
        <v>7</v>
      </c>
      <c r="AF248">
        <v>2629.18</v>
      </c>
      <c r="AG248">
        <v>4.4000000000000004</v>
      </c>
      <c r="AH248">
        <v>798.53</v>
      </c>
      <c r="AI248">
        <v>460.63</v>
      </c>
      <c r="AJ248">
        <v>610.66999999999996</v>
      </c>
      <c r="AK248">
        <v>10.11</v>
      </c>
      <c r="AL248">
        <v>0</v>
      </c>
      <c r="AM248">
        <v>0</v>
      </c>
      <c r="AN248">
        <v>0</v>
      </c>
      <c r="AO248">
        <v>0</v>
      </c>
      <c r="AP248">
        <v>749.24</v>
      </c>
      <c r="AQ248">
        <v>0</v>
      </c>
      <c r="AR248">
        <v>0</v>
      </c>
      <c r="AS248">
        <v>-600</v>
      </c>
      <c r="AT248">
        <v>149.24</v>
      </c>
    </row>
    <row r="249" spans="1:47" ht="15.75" customHeight="1" x14ac:dyDescent="0.6">
      <c r="A249" t="s">
        <v>93</v>
      </c>
      <c r="B249">
        <v>2570.41</v>
      </c>
      <c r="C249">
        <v>0.56000000000000005</v>
      </c>
      <c r="D249">
        <v>328.64</v>
      </c>
      <c r="E249">
        <v>-10.95</v>
      </c>
      <c r="F249">
        <v>2888.66</v>
      </c>
      <c r="G249">
        <v>2559.46</v>
      </c>
      <c r="H249">
        <v>158</v>
      </c>
      <c r="I249">
        <v>16.27</v>
      </c>
      <c r="J249">
        <v>2559.46</v>
      </c>
      <c r="K249">
        <v>0</v>
      </c>
      <c r="L249">
        <v>0</v>
      </c>
      <c r="M249">
        <v>0</v>
      </c>
      <c r="N249">
        <v>0</v>
      </c>
      <c r="O249">
        <v>2888.66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122.85</v>
      </c>
      <c r="Y249">
        <v>18</v>
      </c>
      <c r="Z249">
        <v>4.8</v>
      </c>
      <c r="AA249">
        <v>0</v>
      </c>
      <c r="AB249">
        <v>14.95</v>
      </c>
      <c r="AC249">
        <v>3</v>
      </c>
      <c r="AD249">
        <v>0.6</v>
      </c>
      <c r="AE249">
        <v>8</v>
      </c>
      <c r="AF249">
        <v>2888.66</v>
      </c>
      <c r="AG249">
        <v>5.4</v>
      </c>
      <c r="AH249">
        <v>1362</v>
      </c>
      <c r="AI249">
        <v>246.06</v>
      </c>
      <c r="AJ249">
        <v>539.94000000000005</v>
      </c>
      <c r="AK249">
        <v>22.32</v>
      </c>
      <c r="AL249">
        <v>0</v>
      </c>
      <c r="AM249">
        <v>0.01</v>
      </c>
      <c r="AN249">
        <v>0</v>
      </c>
      <c r="AO249">
        <v>0</v>
      </c>
      <c r="AP249">
        <v>718.33</v>
      </c>
      <c r="AQ249">
        <v>0</v>
      </c>
      <c r="AR249">
        <v>0</v>
      </c>
      <c r="AS249">
        <v>-500</v>
      </c>
      <c r="AT249">
        <v>218.33</v>
      </c>
    </row>
    <row r="250" spans="1:47" ht="15.75" customHeight="1" x14ac:dyDescent="0.6">
      <c r="A250" t="s">
        <v>94</v>
      </c>
      <c r="B250">
        <v>3452.05</v>
      </c>
      <c r="C250">
        <v>0.15</v>
      </c>
      <c r="D250">
        <v>447.18</v>
      </c>
      <c r="E250">
        <v>-10</v>
      </c>
      <c r="F250">
        <v>3889.38</v>
      </c>
      <c r="G250">
        <v>3442.05</v>
      </c>
      <c r="H250">
        <v>197</v>
      </c>
      <c r="I250">
        <v>17.52</v>
      </c>
      <c r="J250">
        <v>3442.05</v>
      </c>
      <c r="K250">
        <v>0</v>
      </c>
      <c r="L250">
        <v>0</v>
      </c>
      <c r="M250">
        <v>0</v>
      </c>
      <c r="N250">
        <v>0</v>
      </c>
      <c r="O250">
        <v>3889.38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212.45</v>
      </c>
      <c r="Y250">
        <v>34</v>
      </c>
      <c r="Z250">
        <v>6.2</v>
      </c>
      <c r="AA250">
        <v>4</v>
      </c>
      <c r="AB250">
        <v>4.5</v>
      </c>
      <c r="AC250">
        <v>3</v>
      </c>
      <c r="AD250">
        <v>0.1</v>
      </c>
      <c r="AE250">
        <v>11</v>
      </c>
      <c r="AF250">
        <v>3889.38</v>
      </c>
      <c r="AG250">
        <v>6.3</v>
      </c>
      <c r="AH250">
        <v>1559.27</v>
      </c>
      <c r="AI250">
        <v>542.29</v>
      </c>
      <c r="AJ250">
        <v>810.13</v>
      </c>
      <c r="AK250">
        <v>124.31</v>
      </c>
      <c r="AL250">
        <v>0</v>
      </c>
      <c r="AM250">
        <v>0</v>
      </c>
      <c r="AN250">
        <v>0</v>
      </c>
      <c r="AO250">
        <v>0</v>
      </c>
      <c r="AP250">
        <v>853.38</v>
      </c>
      <c r="AQ250">
        <v>0</v>
      </c>
      <c r="AR250">
        <v>0</v>
      </c>
      <c r="AS250">
        <v>-560</v>
      </c>
      <c r="AT250">
        <v>293.38</v>
      </c>
    </row>
    <row r="251" spans="1:47" ht="15.75" customHeight="1" x14ac:dyDescent="0.6">
      <c r="A251" t="s">
        <v>95</v>
      </c>
      <c r="B251">
        <v>3316.7</v>
      </c>
      <c r="C251">
        <v>0.51</v>
      </c>
      <c r="D251">
        <v>424.69</v>
      </c>
      <c r="E251">
        <v>-8.6300000000000008</v>
      </c>
      <c r="F251">
        <v>3733.27</v>
      </c>
      <c r="G251">
        <v>3308.07</v>
      </c>
      <c r="H251">
        <v>180</v>
      </c>
      <c r="I251">
        <v>18.43</v>
      </c>
      <c r="J251">
        <v>3308.07</v>
      </c>
      <c r="K251">
        <v>0</v>
      </c>
      <c r="L251">
        <v>0</v>
      </c>
      <c r="M251">
        <v>0</v>
      </c>
      <c r="N251">
        <v>0</v>
      </c>
      <c r="O251">
        <v>3733.27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173.05</v>
      </c>
      <c r="Y251">
        <v>30</v>
      </c>
      <c r="Z251">
        <v>5.2</v>
      </c>
      <c r="AA251">
        <v>3</v>
      </c>
      <c r="AB251">
        <v>28.65</v>
      </c>
      <c r="AC251">
        <v>5</v>
      </c>
      <c r="AD251">
        <v>0.9</v>
      </c>
      <c r="AE251">
        <v>10</v>
      </c>
      <c r="AF251">
        <v>3733.27</v>
      </c>
      <c r="AG251">
        <v>6.1</v>
      </c>
      <c r="AH251">
        <v>1610.5</v>
      </c>
      <c r="AI251">
        <v>493.99</v>
      </c>
      <c r="AJ251">
        <v>749.48</v>
      </c>
      <c r="AK251">
        <v>69.209999999999994</v>
      </c>
      <c r="AL251">
        <v>0</v>
      </c>
      <c r="AM251">
        <v>0</v>
      </c>
      <c r="AN251">
        <v>0</v>
      </c>
      <c r="AO251">
        <v>0</v>
      </c>
      <c r="AP251">
        <v>810.09</v>
      </c>
      <c r="AQ251">
        <v>0</v>
      </c>
      <c r="AR251">
        <v>0</v>
      </c>
      <c r="AS251">
        <v>-345</v>
      </c>
      <c r="AT251">
        <v>465.09</v>
      </c>
    </row>
    <row r="252" spans="1:47" ht="15.75" customHeight="1" x14ac:dyDescent="0.6">
      <c r="A252" t="s">
        <v>96</v>
      </c>
      <c r="B252">
        <v>2443.65</v>
      </c>
      <c r="C252">
        <v>1.06</v>
      </c>
      <c r="D252">
        <v>314.04000000000002</v>
      </c>
      <c r="E252">
        <v>-7.73</v>
      </c>
      <c r="F252">
        <v>2751.02</v>
      </c>
      <c r="G252">
        <v>2435.92</v>
      </c>
      <c r="H252">
        <v>147</v>
      </c>
      <c r="I252">
        <v>16.62</v>
      </c>
      <c r="J252">
        <v>2435.92</v>
      </c>
      <c r="K252">
        <v>0</v>
      </c>
      <c r="L252">
        <v>0</v>
      </c>
      <c r="M252">
        <v>0</v>
      </c>
      <c r="N252">
        <v>0</v>
      </c>
      <c r="O252">
        <v>2751.02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97.8</v>
      </c>
      <c r="Y252">
        <v>17</v>
      </c>
      <c r="Z252">
        <v>4</v>
      </c>
      <c r="AA252">
        <v>1</v>
      </c>
      <c r="AB252">
        <v>18.25</v>
      </c>
      <c r="AC252">
        <v>5</v>
      </c>
      <c r="AD252">
        <v>0.7</v>
      </c>
      <c r="AE252">
        <v>5</v>
      </c>
      <c r="AF252">
        <v>2751.02</v>
      </c>
      <c r="AG252">
        <v>4.7</v>
      </c>
      <c r="AH252">
        <v>1197.8499999999999</v>
      </c>
      <c r="AI252">
        <v>254.57</v>
      </c>
      <c r="AJ252">
        <v>485.2</v>
      </c>
      <c r="AK252">
        <v>20.79</v>
      </c>
      <c r="AL252">
        <v>0</v>
      </c>
      <c r="AM252">
        <v>0</v>
      </c>
      <c r="AN252">
        <v>0</v>
      </c>
      <c r="AO252">
        <v>0</v>
      </c>
      <c r="AP252">
        <v>792.61</v>
      </c>
      <c r="AQ252">
        <v>0</v>
      </c>
      <c r="AR252">
        <v>0</v>
      </c>
      <c r="AS252">
        <v>-720</v>
      </c>
      <c r="AT252">
        <v>72.61</v>
      </c>
    </row>
    <row r="253" spans="1:47" ht="15.75" customHeight="1" x14ac:dyDescent="0.6">
      <c r="A253" t="s">
        <v>97</v>
      </c>
      <c r="B253">
        <v>1961.25</v>
      </c>
      <c r="C253">
        <v>0.31</v>
      </c>
      <c r="D253">
        <v>252.46</v>
      </c>
      <c r="E253">
        <v>-13.9</v>
      </c>
      <c r="F253">
        <v>2200.12</v>
      </c>
      <c r="G253">
        <v>1947.35</v>
      </c>
      <c r="H253">
        <v>133</v>
      </c>
      <c r="I253">
        <v>14.75</v>
      </c>
      <c r="J253">
        <v>1947.35</v>
      </c>
      <c r="K253">
        <v>0</v>
      </c>
      <c r="L253">
        <v>0</v>
      </c>
      <c r="M253">
        <v>0</v>
      </c>
      <c r="N253">
        <v>0</v>
      </c>
      <c r="O253">
        <v>2200.12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21.45</v>
      </c>
      <c r="Y253">
        <v>4</v>
      </c>
      <c r="Z253">
        <v>1.1000000000000001</v>
      </c>
      <c r="AA253">
        <v>2</v>
      </c>
      <c r="AB253">
        <v>32.35</v>
      </c>
      <c r="AC253">
        <v>7</v>
      </c>
      <c r="AD253">
        <v>1.6</v>
      </c>
      <c r="AE253">
        <v>8</v>
      </c>
      <c r="AF253">
        <v>2200.12</v>
      </c>
      <c r="AG253">
        <v>2.7</v>
      </c>
      <c r="AH253">
        <v>883.07</v>
      </c>
      <c r="AI253">
        <v>160.97999999999999</v>
      </c>
      <c r="AJ253">
        <v>414.4</v>
      </c>
      <c r="AK253">
        <v>19.72</v>
      </c>
      <c r="AL253">
        <v>0</v>
      </c>
      <c r="AM253">
        <v>0</v>
      </c>
      <c r="AN253">
        <v>0</v>
      </c>
      <c r="AO253">
        <v>0</v>
      </c>
      <c r="AP253">
        <v>721.95</v>
      </c>
      <c r="AQ253">
        <v>0</v>
      </c>
      <c r="AR253">
        <v>0</v>
      </c>
      <c r="AS253">
        <v>-400</v>
      </c>
      <c r="AT253">
        <v>321.95</v>
      </c>
    </row>
    <row r="254" spans="1:47" ht="15.75" customHeight="1" x14ac:dyDescent="0.6">
      <c r="A254" t="s">
        <v>98</v>
      </c>
      <c r="B254">
        <v>2035.15</v>
      </c>
      <c r="C254">
        <v>0.4</v>
      </c>
      <c r="D254">
        <v>259.20999999999998</v>
      </c>
      <c r="E254">
        <v>-2.25</v>
      </c>
      <c r="F254">
        <v>2292.5100000000002</v>
      </c>
      <c r="G254">
        <v>2032.9</v>
      </c>
      <c r="H254">
        <v>145</v>
      </c>
      <c r="I254">
        <v>14.04</v>
      </c>
      <c r="J254">
        <v>2032.9</v>
      </c>
      <c r="K254">
        <v>0</v>
      </c>
      <c r="L254">
        <v>0</v>
      </c>
      <c r="M254">
        <v>0</v>
      </c>
      <c r="N254">
        <v>0</v>
      </c>
      <c r="O254">
        <v>2292.5100000000002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78.25</v>
      </c>
      <c r="Y254">
        <v>15</v>
      </c>
      <c r="Z254">
        <v>3.8</v>
      </c>
      <c r="AA254">
        <v>0</v>
      </c>
      <c r="AB254">
        <v>16.95</v>
      </c>
      <c r="AC254">
        <v>5</v>
      </c>
      <c r="AD254">
        <v>0.8</v>
      </c>
      <c r="AE254">
        <v>6</v>
      </c>
      <c r="AF254">
        <v>2292.5100000000002</v>
      </c>
      <c r="AG254">
        <v>4.7</v>
      </c>
      <c r="AH254">
        <v>738.27</v>
      </c>
      <c r="AI254">
        <v>281.89999999999998</v>
      </c>
      <c r="AJ254">
        <v>481.24</v>
      </c>
      <c r="AK254">
        <v>24.18</v>
      </c>
      <c r="AL254">
        <v>0</v>
      </c>
      <c r="AM254">
        <v>0</v>
      </c>
      <c r="AN254">
        <v>0</v>
      </c>
      <c r="AO254">
        <v>0</v>
      </c>
      <c r="AP254">
        <v>766.92</v>
      </c>
      <c r="AQ254">
        <v>0</v>
      </c>
      <c r="AR254">
        <v>0</v>
      </c>
      <c r="AS254">
        <v>0</v>
      </c>
      <c r="AT254">
        <v>766.92</v>
      </c>
    </row>
    <row r="255" spans="1:47" ht="15.75" customHeight="1" x14ac:dyDescent="0.6">
      <c r="A255" t="s">
        <v>99</v>
      </c>
      <c r="B255">
        <v>2578</v>
      </c>
      <c r="C255">
        <v>0.47</v>
      </c>
      <c r="D255">
        <v>332.64</v>
      </c>
      <c r="E255">
        <v>0</v>
      </c>
      <c r="F255">
        <v>2911.11</v>
      </c>
      <c r="G255">
        <v>2578</v>
      </c>
      <c r="H255">
        <v>147</v>
      </c>
      <c r="I255">
        <v>17.54</v>
      </c>
      <c r="J255">
        <v>2578</v>
      </c>
      <c r="K255">
        <v>0</v>
      </c>
      <c r="L255">
        <v>0</v>
      </c>
      <c r="M255">
        <v>0</v>
      </c>
      <c r="N255">
        <v>0</v>
      </c>
      <c r="O255">
        <v>2911.11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103.5</v>
      </c>
      <c r="Y255">
        <v>20</v>
      </c>
      <c r="Z255">
        <v>4</v>
      </c>
      <c r="AA255">
        <v>2</v>
      </c>
      <c r="AB255">
        <v>2.95</v>
      </c>
      <c r="AC255">
        <v>1</v>
      </c>
      <c r="AD255">
        <v>0.1</v>
      </c>
      <c r="AE255">
        <v>5</v>
      </c>
      <c r="AF255">
        <v>2911.11</v>
      </c>
      <c r="AG255">
        <v>4.0999999999999996</v>
      </c>
      <c r="AH255">
        <v>948.52</v>
      </c>
      <c r="AI255">
        <v>221.25</v>
      </c>
      <c r="AJ255">
        <v>681.02</v>
      </c>
      <c r="AK255">
        <v>469.18</v>
      </c>
      <c r="AL255">
        <v>0</v>
      </c>
      <c r="AM255">
        <v>0</v>
      </c>
      <c r="AN255">
        <v>0</v>
      </c>
      <c r="AO255">
        <v>0</v>
      </c>
      <c r="AP255">
        <v>591.14</v>
      </c>
      <c r="AQ255">
        <v>0</v>
      </c>
      <c r="AR255">
        <v>0</v>
      </c>
      <c r="AS255">
        <v>-260</v>
      </c>
      <c r="AT255">
        <v>331.14</v>
      </c>
    </row>
    <row r="256" spans="1:47" ht="15.75" customHeight="1" x14ac:dyDescent="0.6">
      <c r="A256" t="s">
        <v>100</v>
      </c>
      <c r="B256">
        <v>2189.0500000000002</v>
      </c>
      <c r="C256">
        <v>0.76</v>
      </c>
      <c r="D256">
        <v>282.45999999999998</v>
      </c>
      <c r="E256">
        <v>-1.5</v>
      </c>
      <c r="F256">
        <v>2470.77</v>
      </c>
      <c r="G256">
        <v>2187.5500000000002</v>
      </c>
      <c r="H256">
        <v>149</v>
      </c>
      <c r="I256">
        <v>14.69</v>
      </c>
      <c r="J256">
        <v>2187.5500000000002</v>
      </c>
      <c r="K256">
        <v>0</v>
      </c>
      <c r="L256">
        <v>0</v>
      </c>
      <c r="M256">
        <v>0</v>
      </c>
      <c r="N256">
        <v>0</v>
      </c>
      <c r="O256">
        <v>2470.77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95.05</v>
      </c>
      <c r="Y256">
        <v>14</v>
      </c>
      <c r="Z256">
        <v>4.3</v>
      </c>
      <c r="AA256">
        <v>0</v>
      </c>
      <c r="AB256">
        <v>8.9499999999999993</v>
      </c>
      <c r="AC256">
        <v>1</v>
      </c>
      <c r="AD256">
        <v>0.4</v>
      </c>
      <c r="AE256">
        <v>7</v>
      </c>
      <c r="AF256">
        <v>2470.77</v>
      </c>
      <c r="AG256">
        <v>4.8</v>
      </c>
      <c r="AH256">
        <v>1010.83</v>
      </c>
      <c r="AI256">
        <v>309.56</v>
      </c>
      <c r="AJ256">
        <v>362.85</v>
      </c>
      <c r="AK256">
        <v>34.64</v>
      </c>
      <c r="AL256">
        <v>0</v>
      </c>
      <c r="AM256">
        <v>0</v>
      </c>
      <c r="AN256">
        <v>0</v>
      </c>
      <c r="AO256">
        <v>0</v>
      </c>
      <c r="AP256">
        <v>752.89</v>
      </c>
      <c r="AQ256">
        <v>0</v>
      </c>
      <c r="AR256">
        <v>0</v>
      </c>
      <c r="AS256">
        <v>-400</v>
      </c>
      <c r="AT256">
        <v>352.89</v>
      </c>
    </row>
    <row r="257" spans="1:46" ht="15.75" customHeight="1" x14ac:dyDescent="0.6">
      <c r="A257" t="s">
        <v>101</v>
      </c>
      <c r="B257">
        <v>4124.75</v>
      </c>
      <c r="C257">
        <v>0.98</v>
      </c>
      <c r="D257">
        <v>530.74</v>
      </c>
      <c r="E257">
        <v>-2.75</v>
      </c>
      <c r="F257">
        <v>4653.72</v>
      </c>
      <c r="G257">
        <v>4122</v>
      </c>
      <c r="H257">
        <v>244</v>
      </c>
      <c r="I257">
        <v>16.899999999999999</v>
      </c>
      <c r="J257">
        <v>4122</v>
      </c>
      <c r="K257">
        <v>0</v>
      </c>
      <c r="L257">
        <v>0</v>
      </c>
      <c r="M257">
        <v>0</v>
      </c>
      <c r="N257">
        <v>0</v>
      </c>
      <c r="O257">
        <v>4653.72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189.65</v>
      </c>
      <c r="Y257">
        <v>32</v>
      </c>
      <c r="Z257">
        <v>4.5999999999999996</v>
      </c>
      <c r="AA257">
        <v>4</v>
      </c>
      <c r="AB257">
        <v>24.4</v>
      </c>
      <c r="AC257">
        <v>5</v>
      </c>
      <c r="AD257">
        <v>0.6</v>
      </c>
      <c r="AE257">
        <v>6</v>
      </c>
      <c r="AF257">
        <v>4653.72</v>
      </c>
      <c r="AG257">
        <v>5.2</v>
      </c>
      <c r="AH257">
        <v>1735.09</v>
      </c>
      <c r="AI257">
        <v>919.7</v>
      </c>
      <c r="AJ257">
        <v>728.86</v>
      </c>
      <c r="AK257">
        <v>60.58</v>
      </c>
      <c r="AL257">
        <v>0</v>
      </c>
      <c r="AM257">
        <v>0</v>
      </c>
      <c r="AN257">
        <v>0</v>
      </c>
      <c r="AO257">
        <v>0</v>
      </c>
      <c r="AP257">
        <v>1209.49</v>
      </c>
      <c r="AQ257">
        <v>0</v>
      </c>
      <c r="AR257">
        <v>0</v>
      </c>
      <c r="AS257">
        <v>-650</v>
      </c>
      <c r="AT257">
        <v>559.49</v>
      </c>
    </row>
    <row r="258" spans="1:46" ht="15.75" customHeight="1" x14ac:dyDescent="0.6">
      <c r="A258" t="s">
        <v>102</v>
      </c>
      <c r="B258">
        <v>3219.45</v>
      </c>
      <c r="C258">
        <v>0.71</v>
      </c>
      <c r="D258">
        <v>415.63</v>
      </c>
      <c r="E258">
        <v>-8.23</v>
      </c>
      <c r="F258">
        <v>3627.56</v>
      </c>
      <c r="G258">
        <v>3211.22</v>
      </c>
      <c r="H258">
        <v>190</v>
      </c>
      <c r="I258">
        <v>16.940000000000001</v>
      </c>
      <c r="J258">
        <v>3211.22</v>
      </c>
      <c r="K258">
        <v>0</v>
      </c>
      <c r="L258">
        <v>0</v>
      </c>
      <c r="M258">
        <v>0</v>
      </c>
      <c r="N258">
        <v>0</v>
      </c>
      <c r="O258">
        <v>3627.56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233.5</v>
      </c>
      <c r="Y258">
        <v>35</v>
      </c>
      <c r="Z258">
        <v>7.3</v>
      </c>
      <c r="AA258">
        <v>4</v>
      </c>
      <c r="AB258">
        <v>12.45</v>
      </c>
      <c r="AC258">
        <v>5</v>
      </c>
      <c r="AD258">
        <v>0.4</v>
      </c>
      <c r="AE258">
        <v>6</v>
      </c>
      <c r="AF258">
        <v>3627.56</v>
      </c>
      <c r="AG258">
        <v>7.6</v>
      </c>
      <c r="AH258">
        <v>1447.58</v>
      </c>
      <c r="AI258">
        <v>471.52</v>
      </c>
      <c r="AJ258">
        <v>610.78</v>
      </c>
      <c r="AK258">
        <v>25.31</v>
      </c>
      <c r="AL258">
        <v>0</v>
      </c>
      <c r="AM258">
        <v>0</v>
      </c>
      <c r="AN258">
        <v>0</v>
      </c>
      <c r="AO258">
        <v>0</v>
      </c>
      <c r="AP258">
        <v>1072.3699999999999</v>
      </c>
      <c r="AQ258">
        <v>0</v>
      </c>
      <c r="AR258">
        <v>0</v>
      </c>
      <c r="AS258">
        <v>-590</v>
      </c>
      <c r="AT258">
        <v>482.37</v>
      </c>
    </row>
    <row r="259" spans="1:46" ht="15.75" customHeight="1" x14ac:dyDescent="0.6">
      <c r="A259" t="s">
        <v>103</v>
      </c>
      <c r="B259">
        <v>2216.65</v>
      </c>
      <c r="C259">
        <v>0.48</v>
      </c>
      <c r="D259">
        <v>278.70999999999998</v>
      </c>
      <c r="E259">
        <v>-11.15</v>
      </c>
      <c r="F259">
        <v>2484.69</v>
      </c>
      <c r="G259">
        <v>2205.5</v>
      </c>
      <c r="H259">
        <v>130</v>
      </c>
      <c r="I259">
        <v>17.05</v>
      </c>
      <c r="J259">
        <v>2205.5</v>
      </c>
      <c r="K259">
        <v>0</v>
      </c>
      <c r="L259">
        <v>0</v>
      </c>
      <c r="M259">
        <v>0</v>
      </c>
      <c r="N259">
        <v>0</v>
      </c>
      <c r="O259">
        <v>2484.69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103.55</v>
      </c>
      <c r="Y259">
        <v>16</v>
      </c>
      <c r="Z259">
        <v>4.7</v>
      </c>
      <c r="AA259">
        <v>1</v>
      </c>
      <c r="AB259">
        <v>20.95</v>
      </c>
      <c r="AC259">
        <v>4</v>
      </c>
      <c r="AD259">
        <v>0.9</v>
      </c>
      <c r="AE259">
        <v>3</v>
      </c>
      <c r="AF259">
        <v>2484.69</v>
      </c>
      <c r="AG259">
        <v>5.6</v>
      </c>
      <c r="AH259">
        <v>989.23</v>
      </c>
      <c r="AI259">
        <v>273.29000000000002</v>
      </c>
      <c r="AJ259">
        <v>549.24</v>
      </c>
      <c r="AK259">
        <v>46.78</v>
      </c>
      <c r="AL259">
        <v>0</v>
      </c>
      <c r="AM259">
        <v>0</v>
      </c>
      <c r="AN259">
        <v>0</v>
      </c>
      <c r="AO259">
        <v>0</v>
      </c>
      <c r="AP259">
        <v>626.15</v>
      </c>
      <c r="AQ259">
        <v>0</v>
      </c>
      <c r="AR259">
        <v>0</v>
      </c>
      <c r="AS259">
        <v>0</v>
      </c>
      <c r="AT259">
        <v>626.15</v>
      </c>
    </row>
    <row r="260" spans="1:46" ht="15.75" customHeight="1" x14ac:dyDescent="0.6">
      <c r="A260" t="s">
        <v>104</v>
      </c>
      <c r="B260">
        <v>1576.8</v>
      </c>
      <c r="C260">
        <v>0.2</v>
      </c>
      <c r="D260">
        <v>204.4</v>
      </c>
      <c r="E260">
        <v>-0.48</v>
      </c>
      <c r="F260">
        <v>1780.92</v>
      </c>
      <c r="G260">
        <v>1576.32</v>
      </c>
      <c r="H260">
        <v>114</v>
      </c>
      <c r="I260">
        <v>13.83</v>
      </c>
      <c r="J260">
        <v>1576.32</v>
      </c>
      <c r="K260">
        <v>0</v>
      </c>
      <c r="L260">
        <v>0</v>
      </c>
      <c r="M260">
        <v>0</v>
      </c>
      <c r="N260">
        <v>0</v>
      </c>
      <c r="O260">
        <v>1780.92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100.65</v>
      </c>
      <c r="Y260">
        <v>14</v>
      </c>
      <c r="Z260">
        <v>6.4</v>
      </c>
      <c r="AA260">
        <v>1</v>
      </c>
      <c r="AB260">
        <v>0</v>
      </c>
      <c r="AC260">
        <v>0</v>
      </c>
      <c r="AD260">
        <v>0</v>
      </c>
      <c r="AE260">
        <v>6</v>
      </c>
      <c r="AF260">
        <v>1780.92</v>
      </c>
      <c r="AG260">
        <v>6.4</v>
      </c>
      <c r="AH260">
        <v>684.33</v>
      </c>
      <c r="AI260">
        <v>206.69</v>
      </c>
      <c r="AJ260">
        <v>404.75</v>
      </c>
      <c r="AK260">
        <v>71.81</v>
      </c>
      <c r="AL260">
        <v>0</v>
      </c>
      <c r="AM260">
        <v>0</v>
      </c>
      <c r="AN260">
        <v>0</v>
      </c>
      <c r="AO260">
        <v>0</v>
      </c>
      <c r="AP260">
        <v>413.34</v>
      </c>
      <c r="AQ260">
        <v>0</v>
      </c>
      <c r="AR260">
        <v>0</v>
      </c>
      <c r="AS260">
        <v>-260</v>
      </c>
      <c r="AT260">
        <v>153.34</v>
      </c>
    </row>
    <row r="261" spans="1:46" ht="15.75" customHeight="1" x14ac:dyDescent="0.6">
      <c r="A261" t="s">
        <v>105</v>
      </c>
      <c r="B261">
        <v>1946.85</v>
      </c>
      <c r="C261">
        <v>0.36</v>
      </c>
      <c r="D261">
        <v>252.09</v>
      </c>
      <c r="E261">
        <v>-0.9</v>
      </c>
      <c r="F261">
        <v>2198.4</v>
      </c>
      <c r="G261">
        <v>1945.95</v>
      </c>
      <c r="H261">
        <v>129</v>
      </c>
      <c r="I261">
        <v>15.09</v>
      </c>
      <c r="J261">
        <v>1945.95</v>
      </c>
      <c r="K261">
        <v>0</v>
      </c>
      <c r="L261">
        <v>0</v>
      </c>
      <c r="M261">
        <v>0</v>
      </c>
      <c r="N261">
        <v>0</v>
      </c>
      <c r="O261">
        <v>2198.4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110.15</v>
      </c>
      <c r="Y261">
        <v>22</v>
      </c>
      <c r="Z261">
        <v>5.7</v>
      </c>
      <c r="AA261">
        <v>1</v>
      </c>
      <c r="AB261">
        <v>21.4</v>
      </c>
      <c r="AC261">
        <v>3</v>
      </c>
      <c r="AD261">
        <v>1.1000000000000001</v>
      </c>
      <c r="AE261">
        <v>5</v>
      </c>
      <c r="AF261">
        <v>2198.4</v>
      </c>
      <c r="AG261">
        <v>6.8</v>
      </c>
      <c r="AH261">
        <v>905.85</v>
      </c>
      <c r="AI261">
        <v>304.39999999999998</v>
      </c>
      <c r="AJ261">
        <v>520.29999999999995</v>
      </c>
      <c r="AK261">
        <v>71.75</v>
      </c>
      <c r="AL261">
        <v>0</v>
      </c>
      <c r="AM261">
        <v>0</v>
      </c>
      <c r="AN261">
        <v>0</v>
      </c>
      <c r="AO261">
        <v>10</v>
      </c>
      <c r="AP261">
        <v>386.1</v>
      </c>
      <c r="AQ261">
        <v>0</v>
      </c>
      <c r="AR261">
        <v>0</v>
      </c>
      <c r="AS261">
        <v>0</v>
      </c>
      <c r="AT261">
        <v>386.1</v>
      </c>
    </row>
    <row r="262" spans="1:46" ht="15.75" customHeight="1" x14ac:dyDescent="0.6">
      <c r="A262" t="s">
        <v>106</v>
      </c>
      <c r="B262">
        <v>2200.6999999999998</v>
      </c>
      <c r="C262">
        <v>0.27</v>
      </c>
      <c r="D262">
        <v>283.70999999999998</v>
      </c>
      <c r="E262">
        <v>-1.25</v>
      </c>
      <c r="F262">
        <v>2483.4299999999998</v>
      </c>
      <c r="G262">
        <v>2199.4499999999998</v>
      </c>
      <c r="H262">
        <v>158</v>
      </c>
      <c r="I262">
        <v>13.93</v>
      </c>
      <c r="J262">
        <v>2199.4499999999998</v>
      </c>
      <c r="K262">
        <v>0</v>
      </c>
      <c r="L262">
        <v>0</v>
      </c>
      <c r="M262">
        <v>0</v>
      </c>
      <c r="N262">
        <v>0</v>
      </c>
      <c r="O262">
        <v>2483.4299999999998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132.35</v>
      </c>
      <c r="Y262">
        <v>25</v>
      </c>
      <c r="Z262">
        <v>6</v>
      </c>
      <c r="AA262">
        <v>1</v>
      </c>
      <c r="AB262">
        <v>27.35</v>
      </c>
      <c r="AC262">
        <v>5</v>
      </c>
      <c r="AD262">
        <v>1.2</v>
      </c>
      <c r="AE262">
        <v>4</v>
      </c>
      <c r="AF262">
        <v>2483.4299999999998</v>
      </c>
      <c r="AG262">
        <v>7.3</v>
      </c>
      <c r="AH262">
        <v>1050.01</v>
      </c>
      <c r="AI262">
        <v>163.74</v>
      </c>
      <c r="AJ262">
        <v>412.36</v>
      </c>
      <c r="AK262">
        <v>67.569999999999993</v>
      </c>
      <c r="AL262">
        <v>0</v>
      </c>
      <c r="AM262">
        <v>0</v>
      </c>
      <c r="AN262">
        <v>0</v>
      </c>
      <c r="AO262">
        <v>0</v>
      </c>
      <c r="AP262">
        <v>789.75</v>
      </c>
      <c r="AQ262">
        <v>0</v>
      </c>
      <c r="AR262">
        <v>0</v>
      </c>
      <c r="AS262">
        <v>-550</v>
      </c>
      <c r="AT262">
        <v>239.75</v>
      </c>
    </row>
    <row r="263" spans="1:46" ht="15.75" customHeight="1" x14ac:dyDescent="0.6">
      <c r="A263" t="s">
        <v>107</v>
      </c>
      <c r="B263">
        <v>2383</v>
      </c>
      <c r="C263">
        <v>0.41</v>
      </c>
      <c r="D263">
        <v>305.58</v>
      </c>
      <c r="E263">
        <v>-24.5</v>
      </c>
      <c r="F263">
        <v>2664.49</v>
      </c>
      <c r="G263">
        <v>2358.5</v>
      </c>
      <c r="H263">
        <v>153</v>
      </c>
      <c r="I263">
        <v>15.58</v>
      </c>
      <c r="J263">
        <v>2358.5</v>
      </c>
      <c r="K263">
        <v>0</v>
      </c>
      <c r="L263">
        <v>0</v>
      </c>
      <c r="M263">
        <v>0</v>
      </c>
      <c r="N263">
        <v>0</v>
      </c>
      <c r="O263">
        <v>2664.49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71.55</v>
      </c>
      <c r="Y263">
        <v>13</v>
      </c>
      <c r="Z263">
        <v>3</v>
      </c>
      <c r="AA263">
        <v>0</v>
      </c>
      <c r="AB263">
        <v>8</v>
      </c>
      <c r="AC263">
        <v>8</v>
      </c>
      <c r="AD263">
        <v>0.3</v>
      </c>
      <c r="AE263">
        <v>5</v>
      </c>
      <c r="AF263">
        <v>2664.49</v>
      </c>
      <c r="AG263">
        <v>3.3</v>
      </c>
      <c r="AH263">
        <v>1132.17</v>
      </c>
      <c r="AI263">
        <v>410.6</v>
      </c>
      <c r="AJ263">
        <v>529.62</v>
      </c>
      <c r="AK263">
        <v>12.43</v>
      </c>
      <c r="AL263">
        <v>0</v>
      </c>
      <c r="AM263">
        <v>0</v>
      </c>
      <c r="AN263">
        <v>0</v>
      </c>
      <c r="AO263">
        <v>0</v>
      </c>
      <c r="AP263">
        <v>579.66999999999996</v>
      </c>
      <c r="AQ263">
        <v>0</v>
      </c>
      <c r="AR263">
        <v>0</v>
      </c>
      <c r="AS263">
        <v>-300</v>
      </c>
      <c r="AT263">
        <v>279.67</v>
      </c>
    </row>
    <row r="264" spans="1:46" ht="15.75" customHeight="1" x14ac:dyDescent="0.6">
      <c r="A264" t="s">
        <v>108</v>
      </c>
      <c r="B264">
        <v>3046</v>
      </c>
      <c r="C264">
        <v>0.23</v>
      </c>
      <c r="D264">
        <v>395.11</v>
      </c>
      <c r="E264">
        <v>-2.4500000000000002</v>
      </c>
      <c r="F264">
        <v>3438.89</v>
      </c>
      <c r="G264">
        <v>3043.55</v>
      </c>
      <c r="H264">
        <v>199</v>
      </c>
      <c r="I264">
        <v>15.31</v>
      </c>
      <c r="J264">
        <v>3043.55</v>
      </c>
      <c r="K264">
        <v>0</v>
      </c>
      <c r="L264">
        <v>0</v>
      </c>
      <c r="M264">
        <v>0</v>
      </c>
      <c r="N264">
        <v>0</v>
      </c>
      <c r="O264">
        <v>3438.89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77.55</v>
      </c>
      <c r="Y264">
        <v>14</v>
      </c>
      <c r="Z264">
        <v>2.5</v>
      </c>
      <c r="AA264">
        <v>1</v>
      </c>
      <c r="AB264">
        <v>39.4</v>
      </c>
      <c r="AC264">
        <v>11</v>
      </c>
      <c r="AD264">
        <v>1.3</v>
      </c>
      <c r="AE264">
        <v>7</v>
      </c>
      <c r="AF264">
        <v>3438.89</v>
      </c>
      <c r="AG264">
        <v>3.8</v>
      </c>
      <c r="AH264">
        <v>1359.75</v>
      </c>
      <c r="AI264">
        <v>335.73</v>
      </c>
      <c r="AJ264">
        <v>850.61</v>
      </c>
      <c r="AK264">
        <v>81.93</v>
      </c>
      <c r="AL264">
        <v>0</v>
      </c>
      <c r="AM264">
        <v>0</v>
      </c>
      <c r="AN264">
        <v>0</v>
      </c>
      <c r="AO264">
        <v>0</v>
      </c>
      <c r="AP264">
        <v>810.87</v>
      </c>
      <c r="AQ264">
        <v>0</v>
      </c>
      <c r="AR264">
        <v>0</v>
      </c>
      <c r="AS264">
        <v>-550</v>
      </c>
      <c r="AT264">
        <v>260.87</v>
      </c>
    </row>
    <row r="265" spans="1:46" ht="15.75" customHeight="1" x14ac:dyDescent="0.6">
      <c r="A265" t="s">
        <v>109</v>
      </c>
      <c r="B265">
        <v>3020.25</v>
      </c>
      <c r="C265">
        <v>0.64</v>
      </c>
      <c r="D265">
        <v>388.48</v>
      </c>
      <c r="E265">
        <v>-19.68</v>
      </c>
      <c r="F265">
        <v>3389.69</v>
      </c>
      <c r="G265">
        <v>3000.57</v>
      </c>
      <c r="H265">
        <v>170</v>
      </c>
      <c r="I265">
        <v>17.77</v>
      </c>
      <c r="J265">
        <v>3000.57</v>
      </c>
      <c r="K265">
        <v>0</v>
      </c>
      <c r="L265">
        <v>0</v>
      </c>
      <c r="M265">
        <v>0</v>
      </c>
      <c r="N265">
        <v>0</v>
      </c>
      <c r="O265">
        <v>3389.69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118.95</v>
      </c>
      <c r="Y265">
        <v>22</v>
      </c>
      <c r="Z265">
        <v>3.9</v>
      </c>
      <c r="AA265">
        <v>2</v>
      </c>
      <c r="AB265">
        <v>0</v>
      </c>
      <c r="AC265">
        <v>0</v>
      </c>
      <c r="AD265">
        <v>0</v>
      </c>
      <c r="AE265">
        <v>4</v>
      </c>
      <c r="AF265">
        <v>3389.69</v>
      </c>
      <c r="AG265">
        <v>3.9</v>
      </c>
      <c r="AH265">
        <v>1162.5</v>
      </c>
      <c r="AI265">
        <v>436.38</v>
      </c>
      <c r="AJ265">
        <v>761.25</v>
      </c>
      <c r="AK265">
        <v>71.36</v>
      </c>
      <c r="AL265">
        <v>0</v>
      </c>
      <c r="AM265">
        <v>0</v>
      </c>
      <c r="AN265">
        <v>0</v>
      </c>
      <c r="AO265">
        <v>14</v>
      </c>
      <c r="AP265">
        <v>944.2</v>
      </c>
      <c r="AQ265">
        <v>0</v>
      </c>
      <c r="AR265">
        <v>0</v>
      </c>
      <c r="AS265">
        <v>-650</v>
      </c>
      <c r="AT265">
        <v>294.2</v>
      </c>
    </row>
    <row r="266" spans="1:46" ht="15.75" customHeight="1" x14ac:dyDescent="0.6">
      <c r="A266" t="s">
        <v>110</v>
      </c>
      <c r="B266">
        <v>1772.45</v>
      </c>
      <c r="C266">
        <v>0.64</v>
      </c>
      <c r="D266">
        <v>227.98</v>
      </c>
      <c r="E266">
        <v>-6.5</v>
      </c>
      <c r="F266">
        <v>1994.57</v>
      </c>
      <c r="G266">
        <v>1765.95</v>
      </c>
      <c r="H266">
        <v>99</v>
      </c>
      <c r="I266">
        <v>17.899999999999999</v>
      </c>
      <c r="J266">
        <v>1765.95</v>
      </c>
      <c r="K266">
        <v>0</v>
      </c>
      <c r="L266">
        <v>0</v>
      </c>
      <c r="M266">
        <v>0</v>
      </c>
      <c r="N266">
        <v>0</v>
      </c>
      <c r="O266">
        <v>1994.57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59.55</v>
      </c>
      <c r="Y266">
        <v>13</v>
      </c>
      <c r="Z266">
        <v>3.4</v>
      </c>
      <c r="AA266">
        <v>0</v>
      </c>
      <c r="AB266">
        <v>-3.75</v>
      </c>
      <c r="AC266">
        <v>1</v>
      </c>
      <c r="AD266">
        <v>-0.2</v>
      </c>
      <c r="AE266">
        <v>8</v>
      </c>
      <c r="AF266">
        <v>1994.57</v>
      </c>
      <c r="AG266">
        <v>3.1</v>
      </c>
      <c r="AH266">
        <v>799.6</v>
      </c>
      <c r="AI266">
        <v>254.77</v>
      </c>
      <c r="AJ266">
        <v>474.12</v>
      </c>
      <c r="AK266">
        <v>15.54</v>
      </c>
      <c r="AL266">
        <v>0</v>
      </c>
      <c r="AM266">
        <v>0</v>
      </c>
      <c r="AN266">
        <v>0</v>
      </c>
      <c r="AO266">
        <v>0</v>
      </c>
      <c r="AP266">
        <v>450.54</v>
      </c>
      <c r="AQ266">
        <v>0</v>
      </c>
      <c r="AR266">
        <v>0</v>
      </c>
      <c r="AS266">
        <v>-450</v>
      </c>
      <c r="AT266">
        <v>0.54</v>
      </c>
    </row>
    <row r="267" spans="1:46" ht="15.75" customHeight="1" x14ac:dyDescent="0.6">
      <c r="A267" t="s">
        <v>111</v>
      </c>
      <c r="B267">
        <v>2005.3</v>
      </c>
      <c r="C267">
        <v>0.25</v>
      </c>
      <c r="D267">
        <v>254.78</v>
      </c>
      <c r="E267">
        <v>-0.75</v>
      </c>
      <c r="F267">
        <v>2259.58</v>
      </c>
      <c r="G267">
        <v>2004.55</v>
      </c>
      <c r="H267">
        <v>142</v>
      </c>
      <c r="I267">
        <v>14.12</v>
      </c>
      <c r="J267">
        <v>2004.55</v>
      </c>
      <c r="K267">
        <v>0</v>
      </c>
      <c r="L267">
        <v>0</v>
      </c>
      <c r="M267">
        <v>0</v>
      </c>
      <c r="N267">
        <v>0</v>
      </c>
      <c r="O267">
        <v>2259.58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89.45</v>
      </c>
      <c r="Y267">
        <v>19</v>
      </c>
      <c r="Z267">
        <v>4.5</v>
      </c>
      <c r="AA267">
        <v>1</v>
      </c>
      <c r="AB267">
        <v>28.45</v>
      </c>
      <c r="AC267">
        <v>4</v>
      </c>
      <c r="AD267">
        <v>1.4</v>
      </c>
      <c r="AE267">
        <v>6</v>
      </c>
      <c r="AF267">
        <v>2259.58</v>
      </c>
      <c r="AG267">
        <v>5.9</v>
      </c>
      <c r="AH267">
        <v>887.92</v>
      </c>
      <c r="AI267">
        <v>162.19999999999999</v>
      </c>
      <c r="AJ267">
        <v>354.21</v>
      </c>
      <c r="AK267">
        <v>11.24</v>
      </c>
      <c r="AL267">
        <v>0</v>
      </c>
      <c r="AM267">
        <v>0</v>
      </c>
      <c r="AN267">
        <v>0</v>
      </c>
      <c r="AO267">
        <v>0</v>
      </c>
      <c r="AP267">
        <v>844.01</v>
      </c>
      <c r="AQ267">
        <v>0</v>
      </c>
      <c r="AR267">
        <v>0</v>
      </c>
      <c r="AS267">
        <v>-600</v>
      </c>
      <c r="AT267">
        <v>244.01</v>
      </c>
    </row>
    <row r="268" spans="1:46" ht="15.75" customHeight="1" x14ac:dyDescent="0.6">
      <c r="A268" t="s">
        <v>112</v>
      </c>
      <c r="B268">
        <v>1652.6</v>
      </c>
      <c r="C268">
        <v>0.51</v>
      </c>
      <c r="D268">
        <v>211.64</v>
      </c>
      <c r="E268">
        <v>-4.2300000000000004</v>
      </c>
      <c r="F268">
        <v>1860.52</v>
      </c>
      <c r="G268">
        <v>1648.37</v>
      </c>
      <c r="H268">
        <v>110</v>
      </c>
      <c r="I268">
        <v>15.02</v>
      </c>
      <c r="J268">
        <v>1648.37</v>
      </c>
      <c r="K268">
        <v>0</v>
      </c>
      <c r="L268">
        <v>0</v>
      </c>
      <c r="M268">
        <v>0</v>
      </c>
      <c r="N268">
        <v>0</v>
      </c>
      <c r="O268">
        <v>1860.52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128.19999999999999</v>
      </c>
      <c r="Y268">
        <v>45</v>
      </c>
      <c r="Z268">
        <v>7.8</v>
      </c>
      <c r="AA268">
        <v>0</v>
      </c>
      <c r="AB268">
        <v>15.9</v>
      </c>
      <c r="AC268">
        <v>2</v>
      </c>
      <c r="AD268">
        <v>1</v>
      </c>
      <c r="AE268">
        <v>4</v>
      </c>
      <c r="AF268">
        <v>1860.52</v>
      </c>
      <c r="AG268">
        <v>8.6999999999999993</v>
      </c>
      <c r="AH268">
        <v>846.19</v>
      </c>
      <c r="AI268">
        <v>198.75</v>
      </c>
      <c r="AJ268">
        <v>284.39</v>
      </c>
      <c r="AK268">
        <v>11.24</v>
      </c>
      <c r="AL268">
        <v>0</v>
      </c>
      <c r="AM268">
        <v>74.13</v>
      </c>
      <c r="AN268">
        <v>0</v>
      </c>
      <c r="AO268">
        <v>0</v>
      </c>
      <c r="AP268">
        <v>445.82</v>
      </c>
      <c r="AQ268">
        <v>0</v>
      </c>
      <c r="AR268">
        <v>0</v>
      </c>
      <c r="AS268">
        <v>-300</v>
      </c>
      <c r="AT268">
        <v>145.82</v>
      </c>
    </row>
    <row r="269" spans="1:46" ht="15.75" customHeight="1" x14ac:dyDescent="0.6">
      <c r="A269" t="s">
        <v>113</v>
      </c>
      <c r="B269">
        <v>2461</v>
      </c>
      <c r="C269">
        <v>0.38</v>
      </c>
      <c r="D269">
        <v>318.60000000000002</v>
      </c>
      <c r="E269">
        <v>-2.5</v>
      </c>
      <c r="F269">
        <v>2777.48</v>
      </c>
      <c r="G269">
        <v>2458.5</v>
      </c>
      <c r="H269">
        <v>161</v>
      </c>
      <c r="I269">
        <v>15.29</v>
      </c>
      <c r="J269">
        <v>2458.5</v>
      </c>
      <c r="K269">
        <v>0</v>
      </c>
      <c r="L269">
        <v>0</v>
      </c>
      <c r="M269">
        <v>0</v>
      </c>
      <c r="N269">
        <v>0</v>
      </c>
      <c r="O269">
        <v>2777.48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20.85</v>
      </c>
      <c r="Y269">
        <v>7</v>
      </c>
      <c r="Z269">
        <v>0.8</v>
      </c>
      <c r="AA269">
        <v>0</v>
      </c>
      <c r="AB269">
        <v>8.5</v>
      </c>
      <c r="AC269">
        <v>1</v>
      </c>
      <c r="AD269">
        <v>0.3</v>
      </c>
      <c r="AE269">
        <v>7</v>
      </c>
      <c r="AF269">
        <v>2777.48</v>
      </c>
      <c r="AG269">
        <v>1.2</v>
      </c>
      <c r="AH269">
        <v>925.49</v>
      </c>
      <c r="AI269">
        <v>417.03</v>
      </c>
      <c r="AJ269">
        <v>510.8</v>
      </c>
      <c r="AK269">
        <v>63.28</v>
      </c>
      <c r="AL269">
        <v>0</v>
      </c>
      <c r="AM269">
        <v>91.01</v>
      </c>
      <c r="AN269">
        <v>0</v>
      </c>
      <c r="AO269">
        <v>0</v>
      </c>
      <c r="AP269">
        <v>769.87</v>
      </c>
      <c r="AQ269">
        <v>0</v>
      </c>
      <c r="AR269">
        <v>0</v>
      </c>
      <c r="AS269">
        <v>0</v>
      </c>
      <c r="AT269">
        <v>769.87</v>
      </c>
    </row>
    <row r="270" spans="1:46" ht="15.75" customHeight="1" x14ac:dyDescent="0.6">
      <c r="A270" t="s">
        <v>114</v>
      </c>
      <c r="B270">
        <v>2563.65</v>
      </c>
      <c r="C270">
        <v>0.57999999999999996</v>
      </c>
      <c r="D270">
        <v>331.1</v>
      </c>
      <c r="E270">
        <v>-5.48</v>
      </c>
      <c r="F270">
        <v>2889.85</v>
      </c>
      <c r="G270">
        <v>2558.17</v>
      </c>
      <c r="H270">
        <v>155</v>
      </c>
      <c r="I270">
        <v>16.54</v>
      </c>
      <c r="J270">
        <v>2558.17</v>
      </c>
      <c r="K270">
        <v>0</v>
      </c>
      <c r="L270">
        <v>0</v>
      </c>
      <c r="M270">
        <v>0</v>
      </c>
      <c r="N270">
        <v>0</v>
      </c>
      <c r="O270">
        <v>2889.85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61.7</v>
      </c>
      <c r="Y270">
        <v>11</v>
      </c>
      <c r="Z270">
        <v>2.4</v>
      </c>
      <c r="AA270">
        <v>0</v>
      </c>
      <c r="AB270">
        <v>22.95</v>
      </c>
      <c r="AC270">
        <v>4</v>
      </c>
      <c r="AD270">
        <v>0.9</v>
      </c>
      <c r="AE270">
        <v>8</v>
      </c>
      <c r="AF270">
        <v>2889.85</v>
      </c>
      <c r="AG270">
        <v>3.3</v>
      </c>
      <c r="AH270">
        <v>994.29</v>
      </c>
      <c r="AI270">
        <v>457.43</v>
      </c>
      <c r="AJ270">
        <v>732.01</v>
      </c>
      <c r="AK270">
        <v>38.64</v>
      </c>
      <c r="AL270">
        <v>0</v>
      </c>
      <c r="AM270">
        <v>26.44</v>
      </c>
      <c r="AN270">
        <v>0</v>
      </c>
      <c r="AO270">
        <v>36.950000000000003</v>
      </c>
      <c r="AP270">
        <v>604.09</v>
      </c>
      <c r="AQ270">
        <v>0</v>
      </c>
      <c r="AR270">
        <v>0</v>
      </c>
      <c r="AS270">
        <v>-430</v>
      </c>
      <c r="AT270">
        <v>174.09</v>
      </c>
    </row>
    <row r="271" spans="1:46" ht="15.75" customHeight="1" x14ac:dyDescent="0.6">
      <c r="A271" t="s">
        <v>115</v>
      </c>
      <c r="B271">
        <v>3065</v>
      </c>
      <c r="C271">
        <v>0</v>
      </c>
      <c r="D271">
        <v>393.45</v>
      </c>
      <c r="E271">
        <v>-18.45</v>
      </c>
      <c r="F271">
        <v>3440</v>
      </c>
      <c r="G271">
        <v>3046.55</v>
      </c>
      <c r="H271">
        <v>189</v>
      </c>
      <c r="I271">
        <v>16.22</v>
      </c>
      <c r="J271">
        <v>3046.55</v>
      </c>
      <c r="K271">
        <v>0</v>
      </c>
      <c r="L271">
        <v>0</v>
      </c>
      <c r="M271">
        <v>0</v>
      </c>
      <c r="N271">
        <v>0</v>
      </c>
      <c r="O271">
        <v>3440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209.6</v>
      </c>
      <c r="Y271">
        <v>38</v>
      </c>
      <c r="Z271">
        <v>6.8</v>
      </c>
      <c r="AA271">
        <v>3</v>
      </c>
      <c r="AB271">
        <v>30.65</v>
      </c>
      <c r="AC271">
        <v>5</v>
      </c>
      <c r="AD271">
        <v>1</v>
      </c>
      <c r="AE271">
        <v>11</v>
      </c>
      <c r="AF271">
        <v>3440</v>
      </c>
      <c r="AG271">
        <v>7.8</v>
      </c>
      <c r="AH271">
        <v>1153.81</v>
      </c>
      <c r="AI271">
        <v>404.04</v>
      </c>
      <c r="AJ271">
        <v>775.42</v>
      </c>
      <c r="AK271">
        <v>90.02</v>
      </c>
      <c r="AL271">
        <v>0</v>
      </c>
      <c r="AM271">
        <v>109.73</v>
      </c>
      <c r="AN271">
        <v>0</v>
      </c>
      <c r="AO271">
        <v>0</v>
      </c>
      <c r="AP271">
        <v>906.98</v>
      </c>
      <c r="AQ271">
        <v>0</v>
      </c>
      <c r="AR271">
        <v>0</v>
      </c>
      <c r="AS271">
        <v>-560</v>
      </c>
      <c r="AT271">
        <v>346.98</v>
      </c>
    </row>
    <row r="272" spans="1:46" ht="15.75" customHeight="1" x14ac:dyDescent="0.6">
      <c r="A272" t="s">
        <v>116</v>
      </c>
      <c r="B272">
        <v>2950.3</v>
      </c>
      <c r="C272">
        <v>0.54</v>
      </c>
      <c r="D272">
        <v>380.91</v>
      </c>
      <c r="E272">
        <v>-9.75</v>
      </c>
      <c r="F272">
        <v>3322</v>
      </c>
      <c r="G272">
        <v>2940.55</v>
      </c>
      <c r="H272">
        <v>159</v>
      </c>
      <c r="I272">
        <v>18.559999999999999</v>
      </c>
      <c r="J272">
        <v>2940.55</v>
      </c>
      <c r="K272">
        <v>0</v>
      </c>
      <c r="L272">
        <v>0</v>
      </c>
      <c r="M272">
        <v>0</v>
      </c>
      <c r="N272">
        <v>0</v>
      </c>
      <c r="O272">
        <v>3322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146.35</v>
      </c>
      <c r="Y272">
        <v>26</v>
      </c>
      <c r="Z272">
        <v>5</v>
      </c>
      <c r="AA272">
        <v>1</v>
      </c>
      <c r="AB272">
        <v>13</v>
      </c>
      <c r="AC272">
        <v>2</v>
      </c>
      <c r="AD272">
        <v>0.4</v>
      </c>
      <c r="AE272">
        <v>5</v>
      </c>
      <c r="AF272">
        <v>3322</v>
      </c>
      <c r="AG272">
        <v>5.4</v>
      </c>
      <c r="AH272">
        <v>1186.98</v>
      </c>
      <c r="AI272">
        <v>469.14</v>
      </c>
      <c r="AJ272">
        <v>521.62</v>
      </c>
      <c r="AK272">
        <v>0</v>
      </c>
      <c r="AL272">
        <v>0</v>
      </c>
      <c r="AM272">
        <v>65.260000000000005</v>
      </c>
      <c r="AN272">
        <v>0</v>
      </c>
      <c r="AO272">
        <v>0</v>
      </c>
      <c r="AP272">
        <v>1079</v>
      </c>
      <c r="AQ272">
        <v>0</v>
      </c>
      <c r="AR272">
        <v>0</v>
      </c>
      <c r="AS272">
        <v>-650</v>
      </c>
      <c r="AT272">
        <v>429</v>
      </c>
    </row>
    <row r="273" spans="1:46" ht="15.75" customHeight="1" x14ac:dyDescent="0.6">
      <c r="A273" t="s">
        <v>117</v>
      </c>
      <c r="B273">
        <v>2981.8</v>
      </c>
      <c r="C273">
        <v>0.53</v>
      </c>
      <c r="D273">
        <v>385.11</v>
      </c>
      <c r="E273">
        <v>-9.48</v>
      </c>
      <c r="F273">
        <v>3357.96</v>
      </c>
      <c r="G273">
        <v>2972.32</v>
      </c>
      <c r="H273">
        <v>159</v>
      </c>
      <c r="I273">
        <v>18.75</v>
      </c>
      <c r="J273">
        <v>2972.32</v>
      </c>
      <c r="K273">
        <v>0</v>
      </c>
      <c r="L273">
        <v>0</v>
      </c>
      <c r="M273">
        <v>0</v>
      </c>
      <c r="N273">
        <v>0</v>
      </c>
      <c r="O273">
        <v>3357.96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191.6</v>
      </c>
      <c r="Y273">
        <v>28</v>
      </c>
      <c r="Z273">
        <v>6.4</v>
      </c>
      <c r="AA273">
        <v>3</v>
      </c>
      <c r="AB273">
        <v>33.85</v>
      </c>
      <c r="AC273">
        <v>4</v>
      </c>
      <c r="AD273">
        <v>1.1000000000000001</v>
      </c>
      <c r="AE273">
        <v>10</v>
      </c>
      <c r="AF273">
        <v>3357.96</v>
      </c>
      <c r="AG273">
        <v>7.6</v>
      </c>
      <c r="AH273">
        <v>977.59</v>
      </c>
      <c r="AI273">
        <v>356.74</v>
      </c>
      <c r="AJ273">
        <v>976.85</v>
      </c>
      <c r="AK273">
        <v>74.75</v>
      </c>
      <c r="AL273">
        <v>0</v>
      </c>
      <c r="AM273">
        <v>23.62</v>
      </c>
      <c r="AN273">
        <v>0</v>
      </c>
      <c r="AO273">
        <v>0</v>
      </c>
      <c r="AP273">
        <v>948.41</v>
      </c>
      <c r="AQ273">
        <v>0</v>
      </c>
      <c r="AR273">
        <v>0</v>
      </c>
      <c r="AS273">
        <v>-660</v>
      </c>
      <c r="AT273">
        <v>288.41000000000003</v>
      </c>
    </row>
    <row r="274" spans="1:46" ht="15.75" customHeight="1" x14ac:dyDescent="0.6">
      <c r="A274" t="s">
        <v>118</v>
      </c>
      <c r="B274">
        <v>1508.75</v>
      </c>
      <c r="C274">
        <v>0.35</v>
      </c>
      <c r="D274">
        <v>195.06</v>
      </c>
      <c r="E274">
        <v>-1.48</v>
      </c>
      <c r="F274">
        <v>1702.68</v>
      </c>
      <c r="G274">
        <v>1507.27</v>
      </c>
      <c r="H274">
        <v>108</v>
      </c>
      <c r="I274">
        <v>13.97</v>
      </c>
      <c r="J274">
        <v>1507.27</v>
      </c>
      <c r="K274">
        <v>0</v>
      </c>
      <c r="L274">
        <v>0</v>
      </c>
      <c r="M274">
        <v>0</v>
      </c>
      <c r="N274">
        <v>0</v>
      </c>
      <c r="O274">
        <v>1702.68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84.85</v>
      </c>
      <c r="Y274">
        <v>11</v>
      </c>
      <c r="Z274">
        <v>5.6</v>
      </c>
      <c r="AA274">
        <v>1</v>
      </c>
      <c r="AB274">
        <v>9.5</v>
      </c>
      <c r="AC274">
        <v>2</v>
      </c>
      <c r="AD274">
        <v>0.6</v>
      </c>
      <c r="AE274">
        <v>4</v>
      </c>
      <c r="AF274">
        <v>1702.68</v>
      </c>
      <c r="AG274">
        <v>6.3</v>
      </c>
      <c r="AH274">
        <v>586.76</v>
      </c>
      <c r="AI274">
        <v>234.03</v>
      </c>
      <c r="AJ274">
        <v>375.21</v>
      </c>
      <c r="AK274">
        <v>15.2</v>
      </c>
      <c r="AL274">
        <v>0</v>
      </c>
      <c r="AM274">
        <v>65.09</v>
      </c>
      <c r="AN274">
        <v>0</v>
      </c>
      <c r="AO274">
        <v>0</v>
      </c>
      <c r="AP274">
        <v>426.39</v>
      </c>
      <c r="AQ274">
        <v>0</v>
      </c>
      <c r="AR274">
        <v>0</v>
      </c>
      <c r="AS274">
        <v>-475</v>
      </c>
      <c r="AT274">
        <v>-48.61</v>
      </c>
    </row>
    <row r="275" spans="1:46" ht="15.75" customHeight="1" x14ac:dyDescent="0.6">
      <c r="A275" t="s">
        <v>119</v>
      </c>
      <c r="B275">
        <v>2473.1999999999998</v>
      </c>
      <c r="C275">
        <v>7.0000000000000007E-2</v>
      </c>
      <c r="D275">
        <v>318.56</v>
      </c>
      <c r="E275">
        <v>-0.48</v>
      </c>
      <c r="F275">
        <v>2791.35</v>
      </c>
      <c r="G275">
        <v>2472.7199999999998</v>
      </c>
      <c r="H275">
        <v>143</v>
      </c>
      <c r="I275">
        <v>17.3</v>
      </c>
      <c r="J275">
        <v>2484.67</v>
      </c>
      <c r="K275">
        <v>0</v>
      </c>
      <c r="L275">
        <v>0</v>
      </c>
      <c r="M275">
        <v>0</v>
      </c>
      <c r="N275">
        <v>0</v>
      </c>
      <c r="O275">
        <v>2791.35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51.8</v>
      </c>
      <c r="Y275">
        <v>11</v>
      </c>
      <c r="Z275">
        <v>2.1</v>
      </c>
      <c r="AA275">
        <v>1</v>
      </c>
      <c r="AB275">
        <v>5.45</v>
      </c>
      <c r="AC275">
        <v>2</v>
      </c>
      <c r="AD275">
        <v>0.2</v>
      </c>
      <c r="AE275">
        <v>6</v>
      </c>
      <c r="AF275">
        <v>2791.35</v>
      </c>
      <c r="AG275">
        <v>2.2999999999999998</v>
      </c>
      <c r="AH275">
        <v>875.41</v>
      </c>
      <c r="AI275">
        <v>374.19</v>
      </c>
      <c r="AJ275">
        <v>396.13</v>
      </c>
      <c r="AK275">
        <v>488.33</v>
      </c>
      <c r="AL275">
        <v>0</v>
      </c>
      <c r="AM275">
        <v>37.06</v>
      </c>
      <c r="AN275">
        <v>0</v>
      </c>
      <c r="AO275">
        <v>0</v>
      </c>
      <c r="AP275">
        <v>620.23</v>
      </c>
      <c r="AQ275">
        <v>0</v>
      </c>
      <c r="AR275">
        <v>0</v>
      </c>
      <c r="AS275">
        <v>-400</v>
      </c>
      <c r="AT275">
        <v>220.23</v>
      </c>
    </row>
    <row r="276" spans="1:46" ht="15.75" customHeight="1" x14ac:dyDescent="0.6">
      <c r="A276" t="s">
        <v>120</v>
      </c>
      <c r="B276">
        <v>2091.15</v>
      </c>
      <c r="C276">
        <v>0.15</v>
      </c>
      <c r="D276">
        <v>271.45999999999998</v>
      </c>
      <c r="E276">
        <v>0</v>
      </c>
      <c r="F276">
        <v>2362.7600000000002</v>
      </c>
      <c r="G276">
        <v>2091.15</v>
      </c>
      <c r="H276">
        <v>135</v>
      </c>
      <c r="I276">
        <v>15.49</v>
      </c>
      <c r="J276">
        <v>2091.15</v>
      </c>
      <c r="K276">
        <v>0</v>
      </c>
      <c r="L276">
        <v>0</v>
      </c>
      <c r="M276">
        <v>0</v>
      </c>
      <c r="N276">
        <v>0</v>
      </c>
      <c r="O276">
        <v>2362.7600000000002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107.85</v>
      </c>
      <c r="Y276">
        <v>17</v>
      </c>
      <c r="Z276">
        <v>5.2</v>
      </c>
      <c r="AA276">
        <v>0</v>
      </c>
      <c r="AB276">
        <v>11.45</v>
      </c>
      <c r="AC276">
        <v>2</v>
      </c>
      <c r="AD276">
        <v>0.5</v>
      </c>
      <c r="AE276">
        <v>3</v>
      </c>
      <c r="AF276">
        <v>2362.7600000000002</v>
      </c>
      <c r="AG276">
        <v>5.7</v>
      </c>
      <c r="AH276">
        <v>995.3</v>
      </c>
      <c r="AI276">
        <v>229.38</v>
      </c>
      <c r="AJ276">
        <v>411.61</v>
      </c>
      <c r="AK276">
        <v>78.25</v>
      </c>
      <c r="AL276">
        <v>0</v>
      </c>
      <c r="AM276">
        <v>96.5</v>
      </c>
      <c r="AN276">
        <v>0</v>
      </c>
      <c r="AO276">
        <v>0</v>
      </c>
      <c r="AP276">
        <v>551.72</v>
      </c>
      <c r="AQ276">
        <v>0</v>
      </c>
      <c r="AR276">
        <v>0</v>
      </c>
      <c r="AS276">
        <v>-360</v>
      </c>
      <c r="AT276">
        <v>191.72</v>
      </c>
    </row>
    <row r="277" spans="1:46" ht="15.75" customHeight="1" x14ac:dyDescent="0.6">
      <c r="A277" t="s">
        <v>121</v>
      </c>
      <c r="B277">
        <v>2846.05</v>
      </c>
      <c r="C277">
        <v>0.32</v>
      </c>
      <c r="D277">
        <v>368.73</v>
      </c>
      <c r="E277">
        <v>-3.9</v>
      </c>
      <c r="F277">
        <v>3211.2</v>
      </c>
      <c r="G277">
        <v>2842.15</v>
      </c>
      <c r="H277">
        <v>172</v>
      </c>
      <c r="I277">
        <v>16.55</v>
      </c>
      <c r="J277">
        <v>2842.15</v>
      </c>
      <c r="K277">
        <v>0</v>
      </c>
      <c r="L277">
        <v>0</v>
      </c>
      <c r="M277">
        <v>0</v>
      </c>
      <c r="N277">
        <v>0</v>
      </c>
      <c r="O277">
        <v>3211.2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239.6</v>
      </c>
      <c r="Y277">
        <v>32</v>
      </c>
      <c r="Z277">
        <v>8.4</v>
      </c>
      <c r="AA277">
        <v>4</v>
      </c>
      <c r="AB277">
        <v>3</v>
      </c>
      <c r="AC277">
        <v>2</v>
      </c>
      <c r="AD277">
        <v>0.1</v>
      </c>
      <c r="AE277">
        <v>5</v>
      </c>
      <c r="AF277">
        <v>3211.2</v>
      </c>
      <c r="AG277">
        <v>8.5</v>
      </c>
      <c r="AH277">
        <v>1064.0899999999999</v>
      </c>
      <c r="AI277">
        <v>599.05999999999995</v>
      </c>
      <c r="AJ277">
        <v>492.68</v>
      </c>
      <c r="AK277">
        <v>10.11</v>
      </c>
      <c r="AL277">
        <v>0</v>
      </c>
      <c r="AM277">
        <v>25.31</v>
      </c>
      <c r="AN277">
        <v>0</v>
      </c>
      <c r="AO277">
        <v>0</v>
      </c>
      <c r="AP277">
        <v>1019.95</v>
      </c>
      <c r="AQ277">
        <v>0</v>
      </c>
      <c r="AR277">
        <v>0</v>
      </c>
      <c r="AS277">
        <v>-600</v>
      </c>
      <c r="AT277">
        <v>419.95</v>
      </c>
    </row>
    <row r="278" spans="1:46" ht="15.75" customHeight="1" x14ac:dyDescent="0.6">
      <c r="A278" t="s">
        <v>122</v>
      </c>
      <c r="B278">
        <v>2011.1</v>
      </c>
      <c r="C278">
        <v>0.73</v>
      </c>
      <c r="D278">
        <v>258.52999999999997</v>
      </c>
      <c r="E278">
        <v>-8.36</v>
      </c>
      <c r="F278">
        <v>2262</v>
      </c>
      <c r="G278">
        <v>2002.74</v>
      </c>
      <c r="H278">
        <v>123</v>
      </c>
      <c r="I278">
        <v>16.350000000000001</v>
      </c>
      <c r="J278">
        <v>2002.74</v>
      </c>
      <c r="K278">
        <v>0</v>
      </c>
      <c r="L278">
        <v>0</v>
      </c>
      <c r="M278">
        <v>0</v>
      </c>
      <c r="N278">
        <v>0</v>
      </c>
      <c r="O278">
        <v>2262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64.05</v>
      </c>
      <c r="Y278">
        <v>9</v>
      </c>
      <c r="Z278">
        <v>3.2</v>
      </c>
      <c r="AA278">
        <v>1</v>
      </c>
      <c r="AB278">
        <v>14.9</v>
      </c>
      <c r="AC278">
        <v>2</v>
      </c>
      <c r="AD278">
        <v>0.7</v>
      </c>
      <c r="AE278">
        <v>8</v>
      </c>
      <c r="AF278">
        <v>2262</v>
      </c>
      <c r="AG278">
        <v>3.9</v>
      </c>
      <c r="AH278">
        <v>783.85</v>
      </c>
      <c r="AI278">
        <v>312.17</v>
      </c>
      <c r="AJ278">
        <v>535.92999999999995</v>
      </c>
      <c r="AK278">
        <v>10.11</v>
      </c>
      <c r="AL278">
        <v>0</v>
      </c>
      <c r="AM278">
        <v>17.18</v>
      </c>
      <c r="AN278">
        <v>0</v>
      </c>
      <c r="AO278">
        <v>0</v>
      </c>
      <c r="AP278">
        <v>602.76</v>
      </c>
      <c r="AQ278">
        <v>0</v>
      </c>
      <c r="AR278">
        <v>0</v>
      </c>
      <c r="AS278">
        <v>0</v>
      </c>
      <c r="AT278">
        <v>602.76</v>
      </c>
    </row>
    <row r="279" spans="1:46" ht="15.75" customHeight="1" x14ac:dyDescent="0.6">
      <c r="A279" t="s">
        <v>123</v>
      </c>
      <c r="B279">
        <v>2349.5500000000002</v>
      </c>
      <c r="C279">
        <v>0.13</v>
      </c>
      <c r="D279">
        <v>304.27</v>
      </c>
      <c r="E279">
        <v>-6.75</v>
      </c>
      <c r="F279">
        <v>2647.2</v>
      </c>
      <c r="G279">
        <v>2342.8000000000002</v>
      </c>
      <c r="H279">
        <v>122</v>
      </c>
      <c r="I279">
        <v>19.260000000000002</v>
      </c>
      <c r="J279">
        <v>2342.8000000000002</v>
      </c>
      <c r="K279">
        <v>0</v>
      </c>
      <c r="L279">
        <v>0</v>
      </c>
      <c r="M279">
        <v>0</v>
      </c>
      <c r="N279">
        <v>0</v>
      </c>
      <c r="O279">
        <v>2647.2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87.15</v>
      </c>
      <c r="Y279">
        <v>14</v>
      </c>
      <c r="Z279">
        <v>3.7</v>
      </c>
      <c r="AA279">
        <v>2</v>
      </c>
      <c r="AB279">
        <v>4</v>
      </c>
      <c r="AC279">
        <v>2</v>
      </c>
      <c r="AD279">
        <v>0.2</v>
      </c>
      <c r="AE279">
        <v>5</v>
      </c>
      <c r="AF279">
        <v>2647.2</v>
      </c>
      <c r="AG279">
        <v>3.9</v>
      </c>
      <c r="AH279">
        <v>1014.68</v>
      </c>
      <c r="AI279">
        <v>279.97000000000003</v>
      </c>
      <c r="AJ279">
        <v>488.94</v>
      </c>
      <c r="AK279">
        <v>89.1</v>
      </c>
      <c r="AL279">
        <v>0</v>
      </c>
      <c r="AM279">
        <v>21.36</v>
      </c>
      <c r="AN279">
        <v>0</v>
      </c>
      <c r="AO279">
        <v>0</v>
      </c>
      <c r="AP279">
        <v>753.15</v>
      </c>
      <c r="AQ279">
        <v>0</v>
      </c>
      <c r="AR279">
        <v>0</v>
      </c>
      <c r="AS279">
        <v>-500</v>
      </c>
      <c r="AT279">
        <v>253.15</v>
      </c>
    </row>
    <row r="280" spans="1:46" ht="15.75" customHeight="1" x14ac:dyDescent="0.6">
      <c r="A280" t="s">
        <v>124</v>
      </c>
      <c r="B280">
        <v>1289.75</v>
      </c>
      <c r="C280">
        <v>0.5</v>
      </c>
      <c r="D280">
        <v>163.88</v>
      </c>
      <c r="E280">
        <v>-19.5</v>
      </c>
      <c r="F280">
        <v>1434.63</v>
      </c>
      <c r="G280">
        <v>1270.25</v>
      </c>
      <c r="H280">
        <v>74</v>
      </c>
      <c r="I280">
        <v>17.43</v>
      </c>
      <c r="J280">
        <v>1270.25</v>
      </c>
      <c r="K280">
        <v>0</v>
      </c>
      <c r="L280">
        <v>0</v>
      </c>
      <c r="M280">
        <v>0</v>
      </c>
      <c r="N280">
        <v>0</v>
      </c>
      <c r="O280">
        <v>1434.63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80.650000000000006</v>
      </c>
      <c r="Y280">
        <v>15</v>
      </c>
      <c r="Z280">
        <v>6.3</v>
      </c>
      <c r="AA280">
        <v>2</v>
      </c>
      <c r="AB280">
        <v>21.95</v>
      </c>
      <c r="AC280">
        <v>3</v>
      </c>
      <c r="AD280">
        <v>1.7</v>
      </c>
      <c r="AE280">
        <v>7</v>
      </c>
      <c r="AF280">
        <v>1434.63</v>
      </c>
      <c r="AG280">
        <v>8</v>
      </c>
      <c r="AH280">
        <v>573.66</v>
      </c>
      <c r="AI280">
        <v>245.06</v>
      </c>
      <c r="AJ280">
        <v>213.85</v>
      </c>
      <c r="AK280">
        <v>75.38</v>
      </c>
      <c r="AL280">
        <v>0</v>
      </c>
      <c r="AM280">
        <v>0</v>
      </c>
      <c r="AN280">
        <v>0</v>
      </c>
      <c r="AO280">
        <v>0</v>
      </c>
      <c r="AP280">
        <v>326.68</v>
      </c>
      <c r="AQ280">
        <v>0</v>
      </c>
      <c r="AR280">
        <v>0</v>
      </c>
      <c r="AS280">
        <v>0</v>
      </c>
      <c r="AT280">
        <v>326.68</v>
      </c>
    </row>
    <row r="281" spans="1:46" ht="15.75" customHeight="1" x14ac:dyDescent="0.6">
      <c r="A281" t="s">
        <v>125</v>
      </c>
      <c r="B281">
        <v>2745.7</v>
      </c>
      <c r="C281">
        <v>0.66</v>
      </c>
      <c r="D281">
        <v>352.2</v>
      </c>
      <c r="E281">
        <v>-2.98</v>
      </c>
      <c r="F281">
        <v>3095.58</v>
      </c>
      <c r="G281">
        <v>2742.72</v>
      </c>
      <c r="H281">
        <v>183</v>
      </c>
      <c r="I281">
        <v>15</v>
      </c>
      <c r="J281">
        <v>2742.72</v>
      </c>
      <c r="K281">
        <v>0</v>
      </c>
      <c r="L281">
        <v>0</v>
      </c>
      <c r="M281">
        <v>0</v>
      </c>
      <c r="N281">
        <v>0</v>
      </c>
      <c r="O281">
        <v>3095.58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120.5</v>
      </c>
      <c r="Y281">
        <v>18</v>
      </c>
      <c r="Z281">
        <v>4.4000000000000004</v>
      </c>
      <c r="AA281">
        <v>2</v>
      </c>
      <c r="AB281">
        <v>44.2</v>
      </c>
      <c r="AC281">
        <v>8</v>
      </c>
      <c r="AD281">
        <v>1.6</v>
      </c>
      <c r="AE281">
        <v>3</v>
      </c>
      <c r="AF281">
        <v>3095.58</v>
      </c>
      <c r="AG281">
        <v>6</v>
      </c>
      <c r="AH281">
        <v>1352.85</v>
      </c>
      <c r="AI281">
        <v>286.07</v>
      </c>
      <c r="AJ281">
        <v>427.55</v>
      </c>
      <c r="AK281">
        <v>29.21</v>
      </c>
      <c r="AL281">
        <v>0</v>
      </c>
      <c r="AM281">
        <v>64.069999999999993</v>
      </c>
      <c r="AN281">
        <v>0</v>
      </c>
      <c r="AO281">
        <v>0</v>
      </c>
      <c r="AP281">
        <v>935.83</v>
      </c>
      <c r="AQ281">
        <v>0</v>
      </c>
      <c r="AR281">
        <v>0</v>
      </c>
      <c r="AS281">
        <v>-600</v>
      </c>
      <c r="AT281">
        <v>335.83</v>
      </c>
    </row>
    <row r="282" spans="1:46" ht="15.75" customHeight="1" x14ac:dyDescent="0.6">
      <c r="A282" t="s">
        <v>126</v>
      </c>
      <c r="B282">
        <v>2166.35</v>
      </c>
      <c r="C282">
        <v>0.05</v>
      </c>
      <c r="D282">
        <v>277.29000000000002</v>
      </c>
      <c r="E282">
        <v>-2.5</v>
      </c>
      <c r="F282">
        <v>2441.19</v>
      </c>
      <c r="G282">
        <v>2163.85</v>
      </c>
      <c r="H282">
        <v>150</v>
      </c>
      <c r="I282">
        <v>14.44</v>
      </c>
      <c r="J282">
        <v>2163.85</v>
      </c>
      <c r="K282">
        <v>0</v>
      </c>
      <c r="L282">
        <v>0</v>
      </c>
      <c r="M282">
        <v>0</v>
      </c>
      <c r="N282">
        <v>0</v>
      </c>
      <c r="O282">
        <v>2441.19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76.900000000000006</v>
      </c>
      <c r="Y282">
        <v>15</v>
      </c>
      <c r="Z282">
        <v>3.5</v>
      </c>
      <c r="AA282">
        <v>1</v>
      </c>
      <c r="AB282">
        <v>18.7</v>
      </c>
      <c r="AC282">
        <v>3</v>
      </c>
      <c r="AD282">
        <v>0.9</v>
      </c>
      <c r="AE282">
        <v>2</v>
      </c>
      <c r="AF282">
        <v>2441.19</v>
      </c>
      <c r="AG282">
        <v>4.4000000000000004</v>
      </c>
      <c r="AH282">
        <v>909.8</v>
      </c>
      <c r="AI282">
        <v>378.65</v>
      </c>
      <c r="AJ282">
        <v>526.85</v>
      </c>
      <c r="AK282">
        <v>43.85</v>
      </c>
      <c r="AL282">
        <v>0</v>
      </c>
      <c r="AM282">
        <v>10.74</v>
      </c>
      <c r="AN282">
        <v>0</v>
      </c>
      <c r="AO282">
        <v>0</v>
      </c>
      <c r="AP282">
        <v>571.29999999999995</v>
      </c>
      <c r="AQ282">
        <v>0</v>
      </c>
      <c r="AR282">
        <v>0</v>
      </c>
      <c r="AS282">
        <v>-550</v>
      </c>
      <c r="AT282">
        <v>21.3</v>
      </c>
    </row>
    <row r="283" spans="1:46" ht="15.75" customHeight="1" x14ac:dyDescent="0.6">
      <c r="A283" t="s">
        <v>127</v>
      </c>
      <c r="B283">
        <v>1983.3</v>
      </c>
      <c r="C283">
        <v>0</v>
      </c>
      <c r="D283">
        <v>257.56</v>
      </c>
      <c r="E283">
        <v>-2.5</v>
      </c>
      <c r="F283">
        <v>2238.36</v>
      </c>
      <c r="G283">
        <v>1980.8</v>
      </c>
      <c r="H283">
        <v>131</v>
      </c>
      <c r="I283">
        <v>15.14</v>
      </c>
      <c r="J283">
        <v>1980.8</v>
      </c>
      <c r="K283">
        <v>0</v>
      </c>
      <c r="L283">
        <v>0</v>
      </c>
      <c r="M283">
        <v>0</v>
      </c>
      <c r="N283">
        <v>0</v>
      </c>
      <c r="O283">
        <v>2238.36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64.2</v>
      </c>
      <c r="Y283">
        <v>10</v>
      </c>
      <c r="Z283">
        <v>3.2</v>
      </c>
      <c r="AA283">
        <v>0</v>
      </c>
      <c r="AB283">
        <v>6.4</v>
      </c>
      <c r="AC283">
        <v>3</v>
      </c>
      <c r="AD283">
        <v>0.3</v>
      </c>
      <c r="AE283">
        <v>3</v>
      </c>
      <c r="AF283">
        <v>2238.36</v>
      </c>
      <c r="AG283">
        <v>3.6</v>
      </c>
      <c r="AH283">
        <v>788.31</v>
      </c>
      <c r="AI283">
        <v>280.82</v>
      </c>
      <c r="AJ283">
        <v>458.9</v>
      </c>
      <c r="AK283">
        <v>32.03</v>
      </c>
      <c r="AL283">
        <v>0</v>
      </c>
      <c r="AM283">
        <v>62.54</v>
      </c>
      <c r="AN283">
        <v>0</v>
      </c>
      <c r="AO283">
        <v>0</v>
      </c>
      <c r="AP283">
        <v>615.76</v>
      </c>
      <c r="AQ283">
        <v>0</v>
      </c>
      <c r="AR283">
        <v>0</v>
      </c>
      <c r="AS283">
        <v>-450</v>
      </c>
      <c r="AT283">
        <v>165.76</v>
      </c>
    </row>
    <row r="284" spans="1:46" ht="15.75" customHeight="1" x14ac:dyDescent="0.6">
      <c r="A284" t="s">
        <v>128</v>
      </c>
      <c r="B284">
        <v>1902.5</v>
      </c>
      <c r="C284">
        <v>0</v>
      </c>
      <c r="D284">
        <v>244.32</v>
      </c>
      <c r="E284">
        <v>-2.4</v>
      </c>
      <c r="F284">
        <v>2144.42</v>
      </c>
      <c r="G284">
        <v>1900.1</v>
      </c>
      <c r="H284">
        <v>134</v>
      </c>
      <c r="I284">
        <v>14.2</v>
      </c>
      <c r="J284">
        <v>1900.1</v>
      </c>
      <c r="K284">
        <v>0</v>
      </c>
      <c r="L284">
        <v>0</v>
      </c>
      <c r="M284">
        <v>0</v>
      </c>
      <c r="N284">
        <v>0</v>
      </c>
      <c r="O284">
        <v>2144.42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40.1</v>
      </c>
      <c r="Y284">
        <v>7</v>
      </c>
      <c r="Z284">
        <v>2.1</v>
      </c>
      <c r="AA284">
        <v>0</v>
      </c>
      <c r="AB284">
        <v>10</v>
      </c>
      <c r="AC284">
        <v>2</v>
      </c>
      <c r="AD284">
        <v>0.5</v>
      </c>
      <c r="AE284">
        <v>3</v>
      </c>
      <c r="AF284">
        <v>2144.42</v>
      </c>
      <c r="AG284">
        <v>2.6</v>
      </c>
      <c r="AH284">
        <v>938.4</v>
      </c>
      <c r="AI284">
        <v>173.14</v>
      </c>
      <c r="AJ284">
        <v>357.82</v>
      </c>
      <c r="AK284">
        <v>63.9</v>
      </c>
      <c r="AL284">
        <v>0</v>
      </c>
      <c r="AM284">
        <v>63.57</v>
      </c>
      <c r="AN284">
        <v>0</v>
      </c>
      <c r="AO284">
        <v>0</v>
      </c>
      <c r="AP284">
        <v>547.59</v>
      </c>
      <c r="AQ284">
        <v>0</v>
      </c>
      <c r="AR284">
        <v>0</v>
      </c>
      <c r="AS284">
        <v>-350</v>
      </c>
      <c r="AT284">
        <v>197.59</v>
      </c>
    </row>
    <row r="285" spans="1:46" ht="15.75" customHeight="1" x14ac:dyDescent="0.6">
      <c r="A285" t="s">
        <v>129</v>
      </c>
      <c r="B285">
        <v>3167.95</v>
      </c>
      <c r="C285">
        <v>0.28999999999999998</v>
      </c>
      <c r="D285">
        <v>409.38</v>
      </c>
      <c r="E285">
        <v>-14.1</v>
      </c>
      <c r="F285">
        <v>3563.52</v>
      </c>
      <c r="G285">
        <v>3153.85</v>
      </c>
      <c r="H285">
        <v>206</v>
      </c>
      <c r="I285">
        <v>15.38</v>
      </c>
      <c r="J285">
        <v>3153.85</v>
      </c>
      <c r="K285">
        <v>0</v>
      </c>
      <c r="L285">
        <v>0</v>
      </c>
      <c r="M285">
        <v>0</v>
      </c>
      <c r="N285">
        <v>0</v>
      </c>
      <c r="O285">
        <v>3563.52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149.25</v>
      </c>
      <c r="Y285">
        <v>23</v>
      </c>
      <c r="Z285">
        <v>4.7</v>
      </c>
      <c r="AA285">
        <v>1</v>
      </c>
      <c r="AB285">
        <v>27.8</v>
      </c>
      <c r="AC285">
        <v>6</v>
      </c>
      <c r="AD285">
        <v>0.9</v>
      </c>
      <c r="AE285">
        <v>7</v>
      </c>
      <c r="AF285">
        <v>3563.52</v>
      </c>
      <c r="AG285">
        <v>5.6</v>
      </c>
      <c r="AH285">
        <v>1366.6</v>
      </c>
      <c r="AI285">
        <v>413.77</v>
      </c>
      <c r="AJ285">
        <v>742.48</v>
      </c>
      <c r="AK285">
        <v>76.790000000000006</v>
      </c>
      <c r="AL285">
        <v>0</v>
      </c>
      <c r="AM285">
        <v>107.57</v>
      </c>
      <c r="AN285">
        <v>0</v>
      </c>
      <c r="AO285">
        <v>0</v>
      </c>
      <c r="AP285">
        <v>856.31</v>
      </c>
      <c r="AQ285">
        <v>0</v>
      </c>
      <c r="AR285">
        <v>0</v>
      </c>
      <c r="AS285">
        <v>-500</v>
      </c>
      <c r="AT285">
        <v>356.31</v>
      </c>
    </row>
    <row r="286" spans="1:46" ht="15.75" customHeight="1" x14ac:dyDescent="0.6">
      <c r="A286" t="s">
        <v>130</v>
      </c>
      <c r="B286">
        <v>3194.15</v>
      </c>
      <c r="C286">
        <v>0.65</v>
      </c>
      <c r="D286">
        <v>412.04</v>
      </c>
      <c r="E286">
        <v>-11.75</v>
      </c>
      <c r="F286">
        <v>3595.09</v>
      </c>
      <c r="G286">
        <v>3182.4</v>
      </c>
      <c r="H286">
        <v>172</v>
      </c>
      <c r="I286">
        <v>18.57</v>
      </c>
      <c r="J286">
        <v>3182.4</v>
      </c>
      <c r="K286">
        <v>0</v>
      </c>
      <c r="L286">
        <v>0</v>
      </c>
      <c r="M286">
        <v>0</v>
      </c>
      <c r="N286">
        <v>0</v>
      </c>
      <c r="O286">
        <v>3595.09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98.5</v>
      </c>
      <c r="Y286">
        <v>21</v>
      </c>
      <c r="Z286">
        <v>3.1</v>
      </c>
      <c r="AA286">
        <v>2</v>
      </c>
      <c r="AB286">
        <v>25.95</v>
      </c>
      <c r="AC286">
        <v>5</v>
      </c>
      <c r="AD286">
        <v>0.8</v>
      </c>
      <c r="AE286">
        <v>7</v>
      </c>
      <c r="AF286">
        <v>3595.09</v>
      </c>
      <c r="AG286">
        <v>3.9</v>
      </c>
      <c r="AH286">
        <v>1643.24</v>
      </c>
      <c r="AI286">
        <v>437.4</v>
      </c>
      <c r="AJ286">
        <v>494.94</v>
      </c>
      <c r="AK286">
        <v>0</v>
      </c>
      <c r="AL286">
        <v>0</v>
      </c>
      <c r="AM286">
        <v>77.069999999999993</v>
      </c>
      <c r="AN286">
        <v>0</v>
      </c>
      <c r="AO286">
        <v>35</v>
      </c>
      <c r="AP286">
        <v>907.44</v>
      </c>
      <c r="AQ286">
        <v>0</v>
      </c>
      <c r="AR286">
        <v>0</v>
      </c>
      <c r="AS286">
        <v>-550</v>
      </c>
      <c r="AT286">
        <v>357.44</v>
      </c>
    </row>
    <row r="287" spans="1:46" ht="15.75" customHeight="1" x14ac:dyDescent="0.6">
      <c r="A287" t="s">
        <v>131</v>
      </c>
      <c r="B287">
        <v>2607.75</v>
      </c>
      <c r="C287">
        <v>0.62</v>
      </c>
      <c r="D287">
        <v>336</v>
      </c>
      <c r="E287">
        <v>-10.95</v>
      </c>
      <c r="F287">
        <v>2933.42</v>
      </c>
      <c r="G287">
        <v>2596.8000000000002</v>
      </c>
      <c r="H287">
        <v>139</v>
      </c>
      <c r="I287">
        <v>18.760000000000002</v>
      </c>
      <c r="J287">
        <v>2596.8000000000002</v>
      </c>
      <c r="K287">
        <v>0</v>
      </c>
      <c r="L287">
        <v>0</v>
      </c>
      <c r="M287">
        <v>0</v>
      </c>
      <c r="N287">
        <v>0</v>
      </c>
      <c r="O287">
        <v>2933.42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247.85</v>
      </c>
      <c r="Y287">
        <v>32</v>
      </c>
      <c r="Z287">
        <v>9.5</v>
      </c>
      <c r="AA287">
        <v>1</v>
      </c>
      <c r="AB287">
        <v>9.9499999999999993</v>
      </c>
      <c r="AC287">
        <v>2</v>
      </c>
      <c r="AD287">
        <v>0.4</v>
      </c>
      <c r="AE287">
        <v>9</v>
      </c>
      <c r="AF287">
        <v>2933.42</v>
      </c>
      <c r="AG287">
        <v>9.9</v>
      </c>
      <c r="AH287">
        <v>1027.23</v>
      </c>
      <c r="AI287">
        <v>315.14</v>
      </c>
      <c r="AJ287">
        <v>501.55</v>
      </c>
      <c r="AK287">
        <v>103</v>
      </c>
      <c r="AL287">
        <v>0</v>
      </c>
      <c r="AM287">
        <v>21.36</v>
      </c>
      <c r="AN287">
        <v>0</v>
      </c>
      <c r="AO287">
        <v>0</v>
      </c>
      <c r="AP287">
        <v>965.14</v>
      </c>
      <c r="AQ287">
        <v>0</v>
      </c>
      <c r="AR287">
        <v>0</v>
      </c>
      <c r="AS287">
        <v>-910</v>
      </c>
      <c r="AT287">
        <v>55.14</v>
      </c>
    </row>
    <row r="288" spans="1:46" ht="15.75" customHeight="1" x14ac:dyDescent="0.6">
      <c r="A288" t="s">
        <v>132</v>
      </c>
      <c r="B288">
        <v>2145.85</v>
      </c>
      <c r="C288">
        <v>0.05</v>
      </c>
      <c r="D288">
        <v>277.02999999999997</v>
      </c>
      <c r="E288">
        <v>-14.55</v>
      </c>
      <c r="F288">
        <v>2408.38</v>
      </c>
      <c r="G288">
        <v>2131.3000000000002</v>
      </c>
      <c r="H288">
        <v>145</v>
      </c>
      <c r="I288">
        <v>14.8</v>
      </c>
      <c r="J288">
        <v>2131.3000000000002</v>
      </c>
      <c r="K288">
        <v>0</v>
      </c>
      <c r="L288">
        <v>0</v>
      </c>
      <c r="M288">
        <v>0</v>
      </c>
      <c r="N288">
        <v>0</v>
      </c>
      <c r="O288">
        <v>2408.38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82.6</v>
      </c>
      <c r="Y288">
        <v>11</v>
      </c>
      <c r="Z288">
        <v>3.8</v>
      </c>
      <c r="AA288">
        <v>0</v>
      </c>
      <c r="AB288">
        <v>0</v>
      </c>
      <c r="AC288">
        <v>0</v>
      </c>
      <c r="AD288">
        <v>0</v>
      </c>
      <c r="AE288">
        <v>4</v>
      </c>
      <c r="AF288">
        <v>2408.38</v>
      </c>
      <c r="AG288">
        <v>3.8</v>
      </c>
      <c r="AH288">
        <v>831.6</v>
      </c>
      <c r="AI288">
        <v>258.10000000000002</v>
      </c>
      <c r="AJ288">
        <v>545.52</v>
      </c>
      <c r="AK288">
        <v>103.63</v>
      </c>
      <c r="AL288">
        <v>0</v>
      </c>
      <c r="AM288">
        <v>23.95</v>
      </c>
      <c r="AN288">
        <v>0</v>
      </c>
      <c r="AO288">
        <v>0</v>
      </c>
      <c r="AP288">
        <v>645.58000000000004</v>
      </c>
      <c r="AQ288">
        <v>0</v>
      </c>
      <c r="AR288">
        <v>0</v>
      </c>
      <c r="AS288">
        <v>-510</v>
      </c>
      <c r="AT288">
        <v>135.58000000000001</v>
      </c>
    </row>
    <row r="289" spans="1:47" ht="15.75" customHeight="1" x14ac:dyDescent="0.6">
      <c r="A289" t="s">
        <v>133</v>
      </c>
      <c r="B289">
        <v>2387.5500000000002</v>
      </c>
      <c r="C289">
        <v>0.18</v>
      </c>
      <c r="D289">
        <v>309.49</v>
      </c>
      <c r="E289">
        <v>-3.45</v>
      </c>
      <c r="F289">
        <v>2693.77</v>
      </c>
      <c r="G289">
        <v>2384.1</v>
      </c>
      <c r="H289">
        <v>155</v>
      </c>
      <c r="I289">
        <v>15.4</v>
      </c>
      <c r="J289">
        <v>2384.1</v>
      </c>
      <c r="K289">
        <v>0</v>
      </c>
      <c r="L289">
        <v>0</v>
      </c>
      <c r="M289">
        <v>0</v>
      </c>
      <c r="N289">
        <v>0</v>
      </c>
      <c r="O289">
        <v>2693.77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111.55</v>
      </c>
      <c r="Y289">
        <v>17</v>
      </c>
      <c r="Z289">
        <v>4.7</v>
      </c>
      <c r="AA289">
        <v>0</v>
      </c>
      <c r="AB289">
        <v>13.2</v>
      </c>
      <c r="AC289">
        <v>3</v>
      </c>
      <c r="AD289">
        <v>0.6</v>
      </c>
      <c r="AE289">
        <v>15</v>
      </c>
      <c r="AF289">
        <v>2693.77</v>
      </c>
      <c r="AG289">
        <v>5.2</v>
      </c>
      <c r="AH289">
        <v>1117.78</v>
      </c>
      <c r="AI289">
        <v>424.02</v>
      </c>
      <c r="AJ289">
        <v>561.6</v>
      </c>
      <c r="AK289">
        <v>55.48</v>
      </c>
      <c r="AL289">
        <v>0</v>
      </c>
      <c r="AM289">
        <v>10.11</v>
      </c>
      <c r="AN289">
        <v>0</v>
      </c>
      <c r="AO289">
        <v>0</v>
      </c>
      <c r="AP289">
        <v>524.78</v>
      </c>
      <c r="AQ289">
        <v>0</v>
      </c>
      <c r="AR289">
        <v>0</v>
      </c>
      <c r="AS289">
        <v>0</v>
      </c>
      <c r="AT289">
        <v>524.78</v>
      </c>
    </row>
    <row r="290" spans="1:47" ht="15.75" customHeight="1" x14ac:dyDescent="0.6">
      <c r="A290" t="s">
        <v>134</v>
      </c>
      <c r="B290">
        <v>2038.1</v>
      </c>
      <c r="C290">
        <v>0.13</v>
      </c>
      <c r="D290">
        <v>263.29000000000002</v>
      </c>
      <c r="E290">
        <v>0</v>
      </c>
      <c r="F290">
        <v>2301.52</v>
      </c>
      <c r="G290">
        <v>2038.1</v>
      </c>
      <c r="H290">
        <v>138</v>
      </c>
      <c r="I290">
        <v>14.77</v>
      </c>
      <c r="J290">
        <v>2038.1</v>
      </c>
      <c r="K290">
        <v>0</v>
      </c>
      <c r="L290">
        <v>0</v>
      </c>
      <c r="M290">
        <v>0</v>
      </c>
      <c r="N290">
        <v>0</v>
      </c>
      <c r="O290">
        <v>2301.52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122.2</v>
      </c>
      <c r="Y290">
        <v>19</v>
      </c>
      <c r="Z290">
        <v>6</v>
      </c>
      <c r="AA290">
        <v>1</v>
      </c>
      <c r="AB290">
        <v>12.5</v>
      </c>
      <c r="AC290">
        <v>3</v>
      </c>
      <c r="AD290">
        <v>0.6</v>
      </c>
      <c r="AE290">
        <v>4</v>
      </c>
      <c r="AF290">
        <v>2301.52</v>
      </c>
      <c r="AG290">
        <v>6.6</v>
      </c>
      <c r="AH290">
        <v>846.97</v>
      </c>
      <c r="AI290">
        <v>346.34</v>
      </c>
      <c r="AJ290">
        <v>421.54</v>
      </c>
      <c r="AK290">
        <v>12.37</v>
      </c>
      <c r="AL290">
        <v>0</v>
      </c>
      <c r="AM290">
        <v>12.37</v>
      </c>
      <c r="AN290">
        <v>0</v>
      </c>
      <c r="AO290">
        <v>0</v>
      </c>
      <c r="AP290">
        <v>661.93</v>
      </c>
      <c r="AQ290">
        <v>0</v>
      </c>
      <c r="AR290">
        <v>0</v>
      </c>
      <c r="AS290">
        <v>-580</v>
      </c>
      <c r="AT290">
        <v>81.93</v>
      </c>
    </row>
    <row r="291" spans="1:47" ht="15.75" customHeight="1" x14ac:dyDescent="0.6">
      <c r="A291" t="s">
        <v>135</v>
      </c>
      <c r="B291">
        <v>2074.5500000000002</v>
      </c>
      <c r="C291">
        <v>0.15</v>
      </c>
      <c r="D291">
        <v>267.72000000000003</v>
      </c>
      <c r="E291">
        <v>-2.54</v>
      </c>
      <c r="F291">
        <v>2339.88</v>
      </c>
      <c r="G291">
        <v>2072.0100000000002</v>
      </c>
      <c r="H291">
        <v>137</v>
      </c>
      <c r="I291">
        <v>15.14</v>
      </c>
      <c r="J291">
        <v>2072.0100000000002</v>
      </c>
      <c r="K291">
        <v>0</v>
      </c>
      <c r="L291">
        <v>0</v>
      </c>
      <c r="M291">
        <v>0</v>
      </c>
      <c r="N291">
        <v>0</v>
      </c>
      <c r="O291">
        <v>2339.88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81.599999999999994</v>
      </c>
      <c r="Y291">
        <v>15</v>
      </c>
      <c r="Z291">
        <v>3.9</v>
      </c>
      <c r="AA291">
        <v>1</v>
      </c>
      <c r="AB291">
        <v>27.75</v>
      </c>
      <c r="AC291">
        <v>5</v>
      </c>
      <c r="AD291">
        <v>1.3</v>
      </c>
      <c r="AE291">
        <v>6</v>
      </c>
      <c r="AF291">
        <v>2339.88</v>
      </c>
      <c r="AG291">
        <v>5.3</v>
      </c>
      <c r="AH291">
        <v>886.96</v>
      </c>
      <c r="AI291">
        <v>127.87</v>
      </c>
      <c r="AJ291">
        <v>645.03</v>
      </c>
      <c r="AK291">
        <v>24.18</v>
      </c>
      <c r="AL291">
        <v>0</v>
      </c>
      <c r="AM291">
        <v>25.31</v>
      </c>
      <c r="AN291">
        <v>0</v>
      </c>
      <c r="AO291">
        <v>0</v>
      </c>
      <c r="AP291">
        <v>630.53</v>
      </c>
      <c r="AQ291">
        <v>0</v>
      </c>
      <c r="AR291">
        <v>0</v>
      </c>
      <c r="AS291">
        <v>-550</v>
      </c>
      <c r="AT291">
        <v>80.53</v>
      </c>
    </row>
    <row r="292" spans="1:47" ht="15.75" customHeight="1" x14ac:dyDescent="0.6">
      <c r="A292" t="s">
        <v>136</v>
      </c>
      <c r="B292">
        <v>3477.6</v>
      </c>
      <c r="C292">
        <v>0.63</v>
      </c>
      <c r="D292">
        <v>449.45</v>
      </c>
      <c r="E292">
        <v>-7.67</v>
      </c>
      <c r="F292">
        <v>3920.01</v>
      </c>
      <c r="G292">
        <v>3469.93</v>
      </c>
      <c r="H292">
        <v>219</v>
      </c>
      <c r="I292">
        <v>15.88</v>
      </c>
      <c r="J292">
        <v>3469.93</v>
      </c>
      <c r="K292">
        <v>0</v>
      </c>
      <c r="L292">
        <v>0</v>
      </c>
      <c r="M292">
        <v>0</v>
      </c>
      <c r="N292">
        <v>0</v>
      </c>
      <c r="O292">
        <v>3920.01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125.55</v>
      </c>
      <c r="Y292">
        <v>26</v>
      </c>
      <c r="Z292">
        <v>3.6</v>
      </c>
      <c r="AA292">
        <v>1</v>
      </c>
      <c r="AB292">
        <v>21.4</v>
      </c>
      <c r="AC292">
        <v>6</v>
      </c>
      <c r="AD292">
        <v>0.6</v>
      </c>
      <c r="AE292">
        <v>8</v>
      </c>
      <c r="AF292">
        <v>3920.01</v>
      </c>
      <c r="AG292">
        <v>4.2</v>
      </c>
      <c r="AH292">
        <v>1862.69</v>
      </c>
      <c r="AI292">
        <v>340.03</v>
      </c>
      <c r="AJ292">
        <v>751.95</v>
      </c>
      <c r="AK292">
        <v>31.52</v>
      </c>
      <c r="AL292">
        <v>0</v>
      </c>
      <c r="AM292">
        <v>22.82</v>
      </c>
      <c r="AN292">
        <v>0</v>
      </c>
      <c r="AO292">
        <v>0</v>
      </c>
      <c r="AP292">
        <v>911</v>
      </c>
      <c r="AQ292">
        <v>0</v>
      </c>
      <c r="AR292">
        <v>0</v>
      </c>
      <c r="AS292">
        <v>-600</v>
      </c>
      <c r="AT292">
        <v>311</v>
      </c>
    </row>
    <row r="293" spans="1:47" ht="15.75" customHeight="1" x14ac:dyDescent="0.6">
      <c r="A293" t="s">
        <v>137</v>
      </c>
      <c r="B293">
        <v>3246.8</v>
      </c>
      <c r="C293">
        <v>0.65</v>
      </c>
      <c r="D293">
        <v>417.32</v>
      </c>
      <c r="E293">
        <v>-3.42</v>
      </c>
      <c r="F293">
        <v>3661.35</v>
      </c>
      <c r="G293">
        <v>3243.38</v>
      </c>
      <c r="H293">
        <v>188</v>
      </c>
      <c r="I293">
        <v>17.27</v>
      </c>
      <c r="J293">
        <v>3243.38</v>
      </c>
      <c r="K293">
        <v>0</v>
      </c>
      <c r="L293">
        <v>0</v>
      </c>
      <c r="M293">
        <v>0</v>
      </c>
      <c r="N293">
        <v>0</v>
      </c>
      <c r="O293">
        <v>3661.35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142.19999999999999</v>
      </c>
      <c r="Y293">
        <v>24</v>
      </c>
      <c r="Z293">
        <v>4.4000000000000004</v>
      </c>
      <c r="AA293">
        <v>4</v>
      </c>
      <c r="AB293">
        <v>45.35</v>
      </c>
      <c r="AC293">
        <v>9</v>
      </c>
      <c r="AD293">
        <v>1.4</v>
      </c>
      <c r="AE293">
        <v>12</v>
      </c>
      <c r="AF293">
        <v>3661.35</v>
      </c>
      <c r="AG293">
        <v>5.8</v>
      </c>
      <c r="AH293">
        <v>1226</v>
      </c>
      <c r="AI293">
        <v>458.38</v>
      </c>
      <c r="AJ293">
        <v>758.96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1218.01</v>
      </c>
      <c r="AQ293">
        <v>0</v>
      </c>
      <c r="AR293">
        <v>0</v>
      </c>
      <c r="AS293">
        <v>-550</v>
      </c>
      <c r="AT293">
        <v>668.01</v>
      </c>
    </row>
    <row r="294" spans="1:47" ht="15.75" customHeight="1" x14ac:dyDescent="0.6">
      <c r="A294" t="s">
        <v>138</v>
      </c>
      <c r="B294">
        <v>2353.3000000000002</v>
      </c>
      <c r="C294">
        <v>0.3</v>
      </c>
      <c r="D294">
        <v>304.02</v>
      </c>
      <c r="E294">
        <v>-9.23</v>
      </c>
      <c r="F294">
        <v>2648.39</v>
      </c>
      <c r="G294">
        <v>2344.0700000000002</v>
      </c>
      <c r="H294">
        <v>135</v>
      </c>
      <c r="I294">
        <v>17.43</v>
      </c>
      <c r="J294">
        <v>2344.0700000000002</v>
      </c>
      <c r="K294">
        <v>0</v>
      </c>
      <c r="L294">
        <v>0</v>
      </c>
      <c r="M294">
        <v>0</v>
      </c>
      <c r="N294">
        <v>0</v>
      </c>
      <c r="O294">
        <v>2648.39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105.75</v>
      </c>
      <c r="Y294">
        <v>26</v>
      </c>
      <c r="Z294">
        <v>4.5</v>
      </c>
      <c r="AA294">
        <v>1</v>
      </c>
      <c r="AB294">
        <v>32.35</v>
      </c>
      <c r="AC294">
        <v>5</v>
      </c>
      <c r="AD294">
        <v>1.4</v>
      </c>
      <c r="AE294">
        <v>6</v>
      </c>
      <c r="AF294">
        <v>2648.39</v>
      </c>
      <c r="AG294">
        <v>5.9</v>
      </c>
      <c r="AH294">
        <v>1209.46</v>
      </c>
      <c r="AI294">
        <v>221.93</v>
      </c>
      <c r="AJ294">
        <v>434.2</v>
      </c>
      <c r="AK294">
        <v>11.81</v>
      </c>
      <c r="AL294">
        <v>0</v>
      </c>
      <c r="AM294">
        <v>16.84</v>
      </c>
      <c r="AN294">
        <v>0</v>
      </c>
      <c r="AO294">
        <v>0</v>
      </c>
      <c r="AP294">
        <v>754.15</v>
      </c>
      <c r="AQ294">
        <v>0</v>
      </c>
      <c r="AR294">
        <v>0</v>
      </c>
      <c r="AS294">
        <v>0</v>
      </c>
      <c r="AT294">
        <v>754.15</v>
      </c>
    </row>
    <row r="295" spans="1:47" ht="15.75" customHeight="1" x14ac:dyDescent="0.6">
      <c r="A295" t="s">
        <v>145</v>
      </c>
      <c r="B295">
        <v>208698.06</v>
      </c>
      <c r="C295">
        <v>28.25</v>
      </c>
      <c r="D295">
        <v>26909.93</v>
      </c>
      <c r="E295">
        <v>-590.63</v>
      </c>
      <c r="F295">
        <v>235045.61</v>
      </c>
      <c r="G295">
        <v>208107.43</v>
      </c>
      <c r="H295">
        <v>12946</v>
      </c>
      <c r="I295">
        <v>16.12</v>
      </c>
      <c r="J295">
        <v>208183.73</v>
      </c>
      <c r="K295">
        <v>0</v>
      </c>
      <c r="L295">
        <v>0</v>
      </c>
      <c r="M295">
        <v>0</v>
      </c>
      <c r="N295">
        <v>0</v>
      </c>
      <c r="O295">
        <v>235045.61</v>
      </c>
      <c r="P295">
        <v>0</v>
      </c>
      <c r="Q295">
        <v>0</v>
      </c>
      <c r="R295">
        <v>-46.4</v>
      </c>
      <c r="S295">
        <v>9</v>
      </c>
      <c r="T295">
        <v>0</v>
      </c>
      <c r="U295">
        <v>0</v>
      </c>
      <c r="V295">
        <v>0</v>
      </c>
      <c r="W295">
        <v>0</v>
      </c>
      <c r="X295">
        <v>11314.15</v>
      </c>
      <c r="Y295">
        <v>1882</v>
      </c>
      <c r="Z295">
        <v>5.4</v>
      </c>
      <c r="AA295">
        <v>96</v>
      </c>
      <c r="AB295">
        <v>1550.72</v>
      </c>
      <c r="AC295">
        <v>308</v>
      </c>
      <c r="AD295">
        <v>0.7</v>
      </c>
      <c r="AE295">
        <v>573</v>
      </c>
      <c r="AF295">
        <v>235045.61</v>
      </c>
      <c r="AG295">
        <v>6.2</v>
      </c>
      <c r="AH295">
        <v>90388.07</v>
      </c>
      <c r="AI295">
        <v>29879.29</v>
      </c>
      <c r="AJ295">
        <v>46125.58</v>
      </c>
      <c r="AK295">
        <v>4328.51</v>
      </c>
      <c r="AL295">
        <v>0</v>
      </c>
      <c r="AM295">
        <v>1171.02</v>
      </c>
      <c r="AN295">
        <v>0</v>
      </c>
      <c r="AO295">
        <v>191.41</v>
      </c>
      <c r="AP295">
        <v>20.28</v>
      </c>
      <c r="AQ295">
        <v>62941.45</v>
      </c>
      <c r="AR295">
        <v>0</v>
      </c>
      <c r="AS295">
        <v>0</v>
      </c>
      <c r="AT295">
        <v>-38480</v>
      </c>
      <c r="AU295">
        <v>24461.45</v>
      </c>
    </row>
    <row r="296" spans="1:47" ht="15.75" customHeight="1" x14ac:dyDescent="0.6"/>
    <row r="297" spans="1:47" ht="15.75" customHeight="1" x14ac:dyDescent="0.6"/>
    <row r="298" spans="1:47" ht="15.75" customHeight="1" x14ac:dyDescent="0.6">
      <c r="A298" t="s">
        <v>0</v>
      </c>
    </row>
    <row r="299" spans="1:47" ht="15.75" customHeight="1" x14ac:dyDescent="0.6"/>
    <row r="300" spans="1:47" ht="15.75" customHeight="1" x14ac:dyDescent="0.6">
      <c r="A300" t="s">
        <v>146</v>
      </c>
      <c r="B300" t="s">
        <v>2</v>
      </c>
    </row>
    <row r="301" spans="1:47" ht="15.75" customHeight="1" x14ac:dyDescent="0.6">
      <c r="A301" t="s">
        <v>3</v>
      </c>
    </row>
    <row r="302" spans="1:47" ht="15.75" customHeight="1" x14ac:dyDescent="0.6"/>
    <row r="303" spans="1:47" ht="15.75" customHeight="1" x14ac:dyDescent="0.6"/>
    <row r="304" spans="1:47" ht="15.75" customHeight="1" x14ac:dyDescent="0.6">
      <c r="A304" t="s">
        <v>4</v>
      </c>
      <c r="B304" t="s">
        <v>5</v>
      </c>
      <c r="C304" t="s">
        <v>6</v>
      </c>
      <c r="D304" t="s">
        <v>7</v>
      </c>
      <c r="E304" t="s">
        <v>8</v>
      </c>
      <c r="F304" t="s">
        <v>9</v>
      </c>
      <c r="G304" t="s">
        <v>10</v>
      </c>
      <c r="H304" t="s">
        <v>11</v>
      </c>
      <c r="I304" t="s">
        <v>12</v>
      </c>
      <c r="J304" t="s">
        <v>13</v>
      </c>
      <c r="K304" t="s">
        <v>14</v>
      </c>
      <c r="L304" t="s">
        <v>15</v>
      </c>
      <c r="M304" t="s">
        <v>16</v>
      </c>
      <c r="N304" t="s">
        <v>17</v>
      </c>
      <c r="O304" t="s">
        <v>18</v>
      </c>
      <c r="P304" t="s">
        <v>19</v>
      </c>
      <c r="Q304" t="s">
        <v>20</v>
      </c>
      <c r="R304" t="s">
        <v>21</v>
      </c>
      <c r="S304" t="s">
        <v>22</v>
      </c>
      <c r="T304" t="s">
        <v>23</v>
      </c>
      <c r="U304" t="s">
        <v>24</v>
      </c>
      <c r="V304" t="s">
        <v>25</v>
      </c>
      <c r="W304" t="s">
        <v>26</v>
      </c>
      <c r="X304" t="s">
        <v>27</v>
      </c>
      <c r="Y304" t="s">
        <v>28</v>
      </c>
      <c r="Z304" t="s">
        <v>29</v>
      </c>
      <c r="AA304" t="s">
        <v>30</v>
      </c>
      <c r="AB304" t="s">
        <v>31</v>
      </c>
      <c r="AC304" t="s">
        <v>32</v>
      </c>
      <c r="AD304" t="s">
        <v>33</v>
      </c>
      <c r="AE304" t="s">
        <v>34</v>
      </c>
      <c r="AF304" t="s">
        <v>35</v>
      </c>
      <c r="AG304" t="s">
        <v>36</v>
      </c>
      <c r="AH304" t="s">
        <v>37</v>
      </c>
      <c r="AI304" t="s">
        <v>141</v>
      </c>
      <c r="AJ304" t="s">
        <v>39</v>
      </c>
      <c r="AK304" t="s">
        <v>40</v>
      </c>
      <c r="AL304" t="s">
        <v>41</v>
      </c>
      <c r="AM304" t="s">
        <v>42</v>
      </c>
      <c r="AN304" t="s">
        <v>43</v>
      </c>
      <c r="AO304" t="s">
        <v>44</v>
      </c>
      <c r="AP304" t="s">
        <v>45</v>
      </c>
      <c r="AQ304" t="s">
        <v>46</v>
      </c>
      <c r="AR304" t="s">
        <v>47</v>
      </c>
      <c r="AS304" t="s">
        <v>48</v>
      </c>
      <c r="AT304" t="s">
        <v>49</v>
      </c>
    </row>
    <row r="305" spans="1:46" ht="15.75" customHeight="1" x14ac:dyDescent="0.6">
      <c r="A305" t="s">
        <v>50</v>
      </c>
      <c r="B305">
        <v>1171.3</v>
      </c>
      <c r="C305">
        <v>0</v>
      </c>
      <c r="D305">
        <v>149.16999999999999</v>
      </c>
      <c r="E305">
        <v>-10.199999999999999</v>
      </c>
      <c r="F305">
        <v>1310.27</v>
      </c>
      <c r="G305">
        <v>1161.0999999999999</v>
      </c>
      <c r="H305">
        <v>83</v>
      </c>
      <c r="I305">
        <v>14.11</v>
      </c>
      <c r="J305">
        <v>1161.0999999999999</v>
      </c>
      <c r="K305">
        <v>0</v>
      </c>
      <c r="L305">
        <v>0</v>
      </c>
      <c r="M305">
        <v>0</v>
      </c>
      <c r="N305">
        <v>0</v>
      </c>
      <c r="O305">
        <v>1310.27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118.95</v>
      </c>
      <c r="Y305">
        <v>18</v>
      </c>
      <c r="Z305">
        <v>10.199999999999999</v>
      </c>
      <c r="AA305">
        <v>9</v>
      </c>
      <c r="AB305">
        <v>106</v>
      </c>
      <c r="AC305">
        <v>17</v>
      </c>
      <c r="AD305">
        <v>9</v>
      </c>
      <c r="AE305">
        <v>2</v>
      </c>
      <c r="AF305">
        <v>1310.27</v>
      </c>
      <c r="AG305">
        <v>19.2</v>
      </c>
      <c r="AH305">
        <v>590.08000000000004</v>
      </c>
      <c r="AI305">
        <v>187.75</v>
      </c>
      <c r="AJ305">
        <v>285.25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247.19</v>
      </c>
      <c r="AQ305">
        <v>0</v>
      </c>
      <c r="AR305">
        <v>0</v>
      </c>
      <c r="AS305">
        <v>0</v>
      </c>
      <c r="AT305">
        <v>247.19</v>
      </c>
    </row>
    <row r="306" spans="1:46" ht="15.75" customHeight="1" x14ac:dyDescent="0.6">
      <c r="A306" t="s">
        <v>51</v>
      </c>
      <c r="B306">
        <v>1135.7</v>
      </c>
      <c r="C306">
        <v>0.13</v>
      </c>
      <c r="D306">
        <v>147.22</v>
      </c>
      <c r="E306">
        <v>-1.19</v>
      </c>
      <c r="F306">
        <v>1281.8599999999999</v>
      </c>
      <c r="G306">
        <v>1134.51</v>
      </c>
      <c r="H306">
        <v>84</v>
      </c>
      <c r="I306">
        <v>13.52</v>
      </c>
      <c r="J306">
        <v>1134.51</v>
      </c>
      <c r="K306">
        <v>0</v>
      </c>
      <c r="L306">
        <v>0</v>
      </c>
      <c r="M306">
        <v>0</v>
      </c>
      <c r="N306">
        <v>0</v>
      </c>
      <c r="O306">
        <v>1281.8599999999999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45.85</v>
      </c>
      <c r="Y306">
        <v>15</v>
      </c>
      <c r="Z306">
        <v>4</v>
      </c>
      <c r="AA306">
        <v>3</v>
      </c>
      <c r="AB306">
        <v>8.9499999999999993</v>
      </c>
      <c r="AC306">
        <v>1</v>
      </c>
      <c r="AD306">
        <v>0.8</v>
      </c>
      <c r="AE306">
        <v>8</v>
      </c>
      <c r="AF306">
        <v>1281.8599999999999</v>
      </c>
      <c r="AG306">
        <v>4.8</v>
      </c>
      <c r="AH306">
        <v>587</v>
      </c>
      <c r="AI306">
        <v>111.3</v>
      </c>
      <c r="AJ306">
        <v>229.9</v>
      </c>
      <c r="AK306">
        <v>9.61</v>
      </c>
      <c r="AL306">
        <v>0</v>
      </c>
      <c r="AM306">
        <v>0</v>
      </c>
      <c r="AN306">
        <v>0</v>
      </c>
      <c r="AO306">
        <v>0</v>
      </c>
      <c r="AP306">
        <v>344.05</v>
      </c>
      <c r="AQ306">
        <v>0</v>
      </c>
      <c r="AR306">
        <v>0</v>
      </c>
      <c r="AS306">
        <v>0</v>
      </c>
      <c r="AT306">
        <v>344.05</v>
      </c>
    </row>
    <row r="307" spans="1:46" ht="15.75" customHeight="1" x14ac:dyDescent="0.6">
      <c r="A307" t="s">
        <v>52</v>
      </c>
      <c r="B307">
        <v>1655.55</v>
      </c>
      <c r="C307">
        <v>0.43</v>
      </c>
      <c r="D307">
        <v>212.74</v>
      </c>
      <c r="E307">
        <v>-10.35</v>
      </c>
      <c r="F307">
        <v>1858.37</v>
      </c>
      <c r="G307">
        <v>1645.2</v>
      </c>
      <c r="H307">
        <v>108</v>
      </c>
      <c r="I307">
        <v>15.33</v>
      </c>
      <c r="J307">
        <v>1645.2</v>
      </c>
      <c r="K307">
        <v>0</v>
      </c>
      <c r="L307">
        <v>0</v>
      </c>
      <c r="M307">
        <v>0</v>
      </c>
      <c r="N307">
        <v>0</v>
      </c>
      <c r="O307">
        <v>1858.37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119.9</v>
      </c>
      <c r="Y307">
        <v>28</v>
      </c>
      <c r="Z307">
        <v>7.2</v>
      </c>
      <c r="AA307">
        <v>0</v>
      </c>
      <c r="AB307">
        <v>14.75</v>
      </c>
      <c r="AC307">
        <v>4</v>
      </c>
      <c r="AD307">
        <v>0.9</v>
      </c>
      <c r="AE307">
        <v>3</v>
      </c>
      <c r="AF307">
        <v>1858.37</v>
      </c>
      <c r="AG307">
        <v>8.1</v>
      </c>
      <c r="AH307">
        <v>942.04</v>
      </c>
      <c r="AI307">
        <v>335.51</v>
      </c>
      <c r="AJ307">
        <v>205.7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375.12</v>
      </c>
      <c r="AQ307">
        <v>0</v>
      </c>
      <c r="AR307">
        <v>0</v>
      </c>
      <c r="AS307">
        <v>0</v>
      </c>
      <c r="AT307">
        <v>375.12</v>
      </c>
    </row>
    <row r="308" spans="1:46" ht="15.75" customHeight="1" x14ac:dyDescent="0.6">
      <c r="A308" t="s">
        <v>53</v>
      </c>
      <c r="B308">
        <v>1217.95</v>
      </c>
      <c r="C308">
        <v>0.13</v>
      </c>
      <c r="D308">
        <v>156.85</v>
      </c>
      <c r="E308">
        <v>-8.9499999999999993</v>
      </c>
      <c r="F308">
        <v>1365.98</v>
      </c>
      <c r="G308">
        <v>1209</v>
      </c>
      <c r="H308">
        <v>75</v>
      </c>
      <c r="I308">
        <v>16.239999999999998</v>
      </c>
      <c r="J308">
        <v>1209</v>
      </c>
      <c r="K308">
        <v>0</v>
      </c>
      <c r="L308">
        <v>0</v>
      </c>
      <c r="M308">
        <v>0</v>
      </c>
      <c r="N308">
        <v>0</v>
      </c>
      <c r="O308">
        <v>1365.98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169.35</v>
      </c>
      <c r="Y308">
        <v>23</v>
      </c>
      <c r="Z308">
        <v>13.9</v>
      </c>
      <c r="AA308">
        <v>13</v>
      </c>
      <c r="AB308">
        <v>43.05</v>
      </c>
      <c r="AC308">
        <v>7</v>
      </c>
      <c r="AD308">
        <v>3.5</v>
      </c>
      <c r="AE308">
        <v>3</v>
      </c>
      <c r="AF308">
        <v>1365.98</v>
      </c>
      <c r="AG308">
        <v>17.399999999999999</v>
      </c>
      <c r="AH308">
        <v>890.11</v>
      </c>
      <c r="AI308">
        <v>116.51</v>
      </c>
      <c r="AJ308">
        <v>212.16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147.19999999999999</v>
      </c>
      <c r="AQ308">
        <v>0</v>
      </c>
      <c r="AR308">
        <v>0</v>
      </c>
      <c r="AS308">
        <v>0</v>
      </c>
      <c r="AT308">
        <v>147.19999999999999</v>
      </c>
    </row>
    <row r="309" spans="1:46" ht="15.75" customHeight="1" x14ac:dyDescent="0.6">
      <c r="A309" t="s">
        <v>54</v>
      </c>
      <c r="B309">
        <v>527.45000000000005</v>
      </c>
      <c r="C309">
        <v>0</v>
      </c>
      <c r="D309">
        <v>68.599999999999994</v>
      </c>
      <c r="E309">
        <v>0</v>
      </c>
      <c r="F309">
        <v>596.04999999999995</v>
      </c>
      <c r="G309">
        <v>527.45000000000005</v>
      </c>
      <c r="H309">
        <v>32</v>
      </c>
      <c r="I309">
        <v>16.48</v>
      </c>
      <c r="J309">
        <v>527.45000000000005</v>
      </c>
      <c r="K309">
        <v>0</v>
      </c>
      <c r="L309">
        <v>0</v>
      </c>
      <c r="M309">
        <v>0</v>
      </c>
      <c r="N309">
        <v>0</v>
      </c>
      <c r="O309">
        <v>596.04999999999995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77.75</v>
      </c>
      <c r="Y309">
        <v>15</v>
      </c>
      <c r="Z309">
        <v>14.7</v>
      </c>
      <c r="AA309">
        <v>0</v>
      </c>
      <c r="AB309">
        <v>0</v>
      </c>
      <c r="AC309">
        <v>0</v>
      </c>
      <c r="AD309">
        <v>0</v>
      </c>
      <c r="AE309">
        <v>2</v>
      </c>
      <c r="AF309">
        <v>596.04999999999995</v>
      </c>
      <c r="AG309">
        <v>14.7</v>
      </c>
      <c r="AH309">
        <v>281.66000000000003</v>
      </c>
      <c r="AI309">
        <v>70.88</v>
      </c>
      <c r="AJ309">
        <v>181.02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62.49</v>
      </c>
      <c r="AQ309">
        <v>0</v>
      </c>
      <c r="AR309">
        <v>0</v>
      </c>
      <c r="AS309">
        <v>0</v>
      </c>
      <c r="AT309">
        <v>62.49</v>
      </c>
    </row>
    <row r="310" spans="1:46" ht="15.75" customHeight="1" x14ac:dyDescent="0.6">
      <c r="A310" t="s">
        <v>55</v>
      </c>
      <c r="B310">
        <v>725</v>
      </c>
      <c r="C310">
        <v>0</v>
      </c>
      <c r="D310">
        <v>91.6</v>
      </c>
      <c r="E310">
        <v>-20.45</v>
      </c>
      <c r="F310">
        <v>796.15</v>
      </c>
      <c r="G310">
        <v>704.55</v>
      </c>
      <c r="H310">
        <v>51</v>
      </c>
      <c r="I310">
        <v>14.22</v>
      </c>
      <c r="J310">
        <v>704.55</v>
      </c>
      <c r="K310">
        <v>0</v>
      </c>
      <c r="L310">
        <v>0</v>
      </c>
      <c r="M310">
        <v>0</v>
      </c>
      <c r="N310">
        <v>0</v>
      </c>
      <c r="O310">
        <v>796.15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95.45</v>
      </c>
      <c r="Y310">
        <v>17</v>
      </c>
      <c r="Z310">
        <v>13.2</v>
      </c>
      <c r="AA310">
        <v>1</v>
      </c>
      <c r="AB310">
        <v>16.899999999999999</v>
      </c>
      <c r="AC310">
        <v>2</v>
      </c>
      <c r="AD310">
        <v>2.2999999999999998</v>
      </c>
      <c r="AE310">
        <v>1</v>
      </c>
      <c r="AF310">
        <v>796.15</v>
      </c>
      <c r="AG310">
        <v>15.5</v>
      </c>
      <c r="AH310">
        <v>391.6</v>
      </c>
      <c r="AI310">
        <v>98.53</v>
      </c>
      <c r="AJ310">
        <v>125.72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180.3</v>
      </c>
      <c r="AQ310">
        <v>0</v>
      </c>
      <c r="AR310">
        <v>0</v>
      </c>
      <c r="AS310">
        <v>0</v>
      </c>
      <c r="AT310">
        <v>180.3</v>
      </c>
    </row>
    <row r="311" spans="1:46" ht="15.75" customHeight="1" x14ac:dyDescent="0.6">
      <c r="A311" t="s">
        <v>56</v>
      </c>
      <c r="B311">
        <v>747.3</v>
      </c>
      <c r="C311">
        <v>0</v>
      </c>
      <c r="D311">
        <v>97.18</v>
      </c>
      <c r="E311">
        <v>0</v>
      </c>
      <c r="F311">
        <v>844.48</v>
      </c>
      <c r="G311">
        <v>747.3</v>
      </c>
      <c r="H311">
        <v>54</v>
      </c>
      <c r="I311">
        <v>13.84</v>
      </c>
      <c r="J311">
        <v>747.3</v>
      </c>
      <c r="K311">
        <v>0</v>
      </c>
      <c r="L311">
        <v>0</v>
      </c>
      <c r="M311">
        <v>0</v>
      </c>
      <c r="N311">
        <v>0</v>
      </c>
      <c r="O311">
        <v>844.48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123.3</v>
      </c>
      <c r="Y311">
        <v>26</v>
      </c>
      <c r="Z311">
        <v>16.5</v>
      </c>
      <c r="AA311">
        <v>2</v>
      </c>
      <c r="AB311">
        <v>11.95</v>
      </c>
      <c r="AC311">
        <v>1</v>
      </c>
      <c r="AD311">
        <v>1.6</v>
      </c>
      <c r="AE311">
        <v>1</v>
      </c>
      <c r="AF311">
        <v>844.48</v>
      </c>
      <c r="AG311">
        <v>18.100000000000001</v>
      </c>
      <c r="AH311">
        <v>399.6</v>
      </c>
      <c r="AI311">
        <v>112.17</v>
      </c>
      <c r="AJ311">
        <v>211.64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121.07</v>
      </c>
      <c r="AQ311">
        <v>0</v>
      </c>
      <c r="AR311">
        <v>0</v>
      </c>
      <c r="AS311">
        <v>0</v>
      </c>
      <c r="AT311">
        <v>121.07</v>
      </c>
    </row>
    <row r="312" spans="1:46" ht="15.75" customHeight="1" x14ac:dyDescent="0.6">
      <c r="A312" t="s">
        <v>57</v>
      </c>
      <c r="B312">
        <v>1055.5999999999999</v>
      </c>
      <c r="C312">
        <v>0</v>
      </c>
      <c r="D312">
        <v>136.94</v>
      </c>
      <c r="E312">
        <v>-2</v>
      </c>
      <c r="F312">
        <v>1190.54</v>
      </c>
      <c r="G312">
        <v>1053.5999999999999</v>
      </c>
      <c r="H312">
        <v>74</v>
      </c>
      <c r="I312">
        <v>14.26</v>
      </c>
      <c r="J312">
        <v>1053.5999999999999</v>
      </c>
      <c r="K312">
        <v>0</v>
      </c>
      <c r="L312">
        <v>0</v>
      </c>
      <c r="M312">
        <v>0</v>
      </c>
      <c r="N312">
        <v>0</v>
      </c>
      <c r="O312">
        <v>1190.54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92.05</v>
      </c>
      <c r="Y312">
        <v>13</v>
      </c>
      <c r="Z312">
        <v>8.6999999999999993</v>
      </c>
      <c r="AA312">
        <v>1</v>
      </c>
      <c r="AB312">
        <v>1.5</v>
      </c>
      <c r="AC312">
        <v>1</v>
      </c>
      <c r="AD312">
        <v>0.1</v>
      </c>
      <c r="AE312">
        <v>2</v>
      </c>
      <c r="AF312">
        <v>1190.54</v>
      </c>
      <c r="AG312">
        <v>8.9</v>
      </c>
      <c r="AH312">
        <v>636.69000000000005</v>
      </c>
      <c r="AI312">
        <v>83.34</v>
      </c>
      <c r="AJ312">
        <v>248.99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221.52</v>
      </c>
      <c r="AQ312">
        <v>0</v>
      </c>
      <c r="AR312">
        <v>0</v>
      </c>
      <c r="AS312">
        <v>0</v>
      </c>
      <c r="AT312">
        <v>221.52</v>
      </c>
    </row>
    <row r="313" spans="1:46" ht="15.75" customHeight="1" x14ac:dyDescent="0.6">
      <c r="A313" t="s">
        <v>58</v>
      </c>
      <c r="B313">
        <v>1022.4</v>
      </c>
      <c r="C313">
        <v>0</v>
      </c>
      <c r="D313">
        <v>129.72999999999999</v>
      </c>
      <c r="E313">
        <v>0</v>
      </c>
      <c r="F313">
        <v>1152.1300000000001</v>
      </c>
      <c r="G313">
        <v>1022.4</v>
      </c>
      <c r="H313">
        <v>70</v>
      </c>
      <c r="I313">
        <v>14.61</v>
      </c>
      <c r="J313">
        <v>1022.4</v>
      </c>
      <c r="K313">
        <v>0</v>
      </c>
      <c r="L313">
        <v>0</v>
      </c>
      <c r="M313">
        <v>0</v>
      </c>
      <c r="N313">
        <v>0</v>
      </c>
      <c r="O313">
        <v>1152.1300000000001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46.4</v>
      </c>
      <c r="Y313">
        <v>10</v>
      </c>
      <c r="Z313">
        <v>4.5</v>
      </c>
      <c r="AA313">
        <v>3</v>
      </c>
      <c r="AB313">
        <v>28.85</v>
      </c>
      <c r="AC313">
        <v>5</v>
      </c>
      <c r="AD313">
        <v>2.8</v>
      </c>
      <c r="AE313">
        <v>3</v>
      </c>
      <c r="AF313">
        <v>1152.1300000000001</v>
      </c>
      <c r="AG313">
        <v>7.4</v>
      </c>
      <c r="AH313">
        <v>616.53</v>
      </c>
      <c r="AI313">
        <v>123.92</v>
      </c>
      <c r="AJ313">
        <v>209.58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202.1</v>
      </c>
      <c r="AQ313">
        <v>0</v>
      </c>
      <c r="AR313">
        <v>0</v>
      </c>
      <c r="AS313">
        <v>0</v>
      </c>
      <c r="AT313">
        <v>202.1</v>
      </c>
    </row>
    <row r="314" spans="1:46" ht="15.75" customHeight="1" x14ac:dyDescent="0.6">
      <c r="A314" t="s">
        <v>59</v>
      </c>
      <c r="B314">
        <v>1578.15</v>
      </c>
      <c r="C314">
        <v>0</v>
      </c>
      <c r="D314">
        <v>200.16</v>
      </c>
      <c r="E314">
        <v>-38.4</v>
      </c>
      <c r="F314">
        <v>1739.91</v>
      </c>
      <c r="G314">
        <v>1539.75</v>
      </c>
      <c r="H314">
        <v>103</v>
      </c>
      <c r="I314">
        <v>15.32</v>
      </c>
      <c r="J314">
        <v>1539.75</v>
      </c>
      <c r="K314">
        <v>0</v>
      </c>
      <c r="L314">
        <v>0</v>
      </c>
      <c r="M314">
        <v>0</v>
      </c>
      <c r="N314">
        <v>0</v>
      </c>
      <c r="O314">
        <v>1739.91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193.1</v>
      </c>
      <c r="Y314">
        <v>27</v>
      </c>
      <c r="Z314">
        <v>12.2</v>
      </c>
      <c r="AA314">
        <v>2</v>
      </c>
      <c r="AB314">
        <v>0</v>
      </c>
      <c r="AC314">
        <v>0</v>
      </c>
      <c r="AD314">
        <v>0</v>
      </c>
      <c r="AE314">
        <v>3</v>
      </c>
      <c r="AF314">
        <v>1739.91</v>
      </c>
      <c r="AG314">
        <v>12.2</v>
      </c>
      <c r="AH314">
        <v>841.11</v>
      </c>
      <c r="AI314">
        <v>178.19</v>
      </c>
      <c r="AJ314">
        <v>360.45</v>
      </c>
      <c r="AK314">
        <v>20.23</v>
      </c>
      <c r="AL314">
        <v>0</v>
      </c>
      <c r="AM314">
        <v>0</v>
      </c>
      <c r="AN314">
        <v>0</v>
      </c>
      <c r="AO314">
        <v>0</v>
      </c>
      <c r="AP314">
        <v>339.93</v>
      </c>
      <c r="AQ314">
        <v>0</v>
      </c>
      <c r="AR314">
        <v>0</v>
      </c>
      <c r="AS314">
        <v>0</v>
      </c>
      <c r="AT314">
        <v>339.93</v>
      </c>
    </row>
    <row r="315" spans="1:46" ht="15.75" customHeight="1" x14ac:dyDescent="0.6">
      <c r="A315" t="s">
        <v>60</v>
      </c>
      <c r="B315">
        <v>1179.5999999999999</v>
      </c>
      <c r="C315">
        <v>0.05</v>
      </c>
      <c r="D315">
        <v>153.04</v>
      </c>
      <c r="E315">
        <v>-1.35</v>
      </c>
      <c r="F315">
        <v>1331.34</v>
      </c>
      <c r="G315">
        <v>1178.25</v>
      </c>
      <c r="H315">
        <v>59</v>
      </c>
      <c r="I315">
        <v>19.989999999999998</v>
      </c>
      <c r="J315">
        <v>1178.25</v>
      </c>
      <c r="K315">
        <v>0</v>
      </c>
      <c r="L315">
        <v>0</v>
      </c>
      <c r="M315">
        <v>0</v>
      </c>
      <c r="N315">
        <v>0</v>
      </c>
      <c r="O315">
        <v>1331.34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284.3</v>
      </c>
      <c r="Y315">
        <v>42</v>
      </c>
      <c r="Z315">
        <v>24.1</v>
      </c>
      <c r="AA315">
        <v>13</v>
      </c>
      <c r="AB315">
        <v>26.85</v>
      </c>
      <c r="AC315">
        <v>3</v>
      </c>
      <c r="AD315">
        <v>2.2999999999999998</v>
      </c>
      <c r="AE315">
        <v>2</v>
      </c>
      <c r="AF315">
        <v>1331.34</v>
      </c>
      <c r="AG315">
        <v>26.4</v>
      </c>
      <c r="AH315">
        <v>494.92</v>
      </c>
      <c r="AI315">
        <v>105.82</v>
      </c>
      <c r="AJ315">
        <v>344.66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385.94</v>
      </c>
      <c r="AQ315">
        <v>0</v>
      </c>
      <c r="AR315">
        <v>0</v>
      </c>
      <c r="AS315">
        <v>0</v>
      </c>
      <c r="AT315">
        <v>385.94</v>
      </c>
    </row>
    <row r="316" spans="1:46" ht="15.75" customHeight="1" x14ac:dyDescent="0.6">
      <c r="A316" t="s">
        <v>61</v>
      </c>
      <c r="B316">
        <v>912.95</v>
      </c>
      <c r="C316">
        <v>0</v>
      </c>
      <c r="D316">
        <v>118.68</v>
      </c>
      <c r="E316">
        <v>0</v>
      </c>
      <c r="F316">
        <v>1031.6300000000001</v>
      </c>
      <c r="G316">
        <v>912.95</v>
      </c>
      <c r="H316">
        <v>59</v>
      </c>
      <c r="I316">
        <v>15.47</v>
      </c>
      <c r="J316">
        <v>912.95</v>
      </c>
      <c r="K316">
        <v>0</v>
      </c>
      <c r="L316">
        <v>0</v>
      </c>
      <c r="M316">
        <v>0</v>
      </c>
      <c r="N316">
        <v>0</v>
      </c>
      <c r="O316">
        <v>1031.6300000000001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71.150000000000006</v>
      </c>
      <c r="Y316">
        <v>12</v>
      </c>
      <c r="Z316">
        <v>7.8</v>
      </c>
      <c r="AA316">
        <v>4</v>
      </c>
      <c r="AB316">
        <v>0</v>
      </c>
      <c r="AC316">
        <v>0</v>
      </c>
      <c r="AD316">
        <v>0</v>
      </c>
      <c r="AE316">
        <v>3</v>
      </c>
      <c r="AF316">
        <v>1031.6300000000001</v>
      </c>
      <c r="AG316">
        <v>7.8</v>
      </c>
      <c r="AH316">
        <v>396.41</v>
      </c>
      <c r="AI316">
        <v>80.23</v>
      </c>
      <c r="AJ316">
        <v>321.67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233.32</v>
      </c>
      <c r="AQ316">
        <v>0</v>
      </c>
      <c r="AR316">
        <v>0</v>
      </c>
      <c r="AS316">
        <v>0</v>
      </c>
      <c r="AT316">
        <v>233.32</v>
      </c>
    </row>
    <row r="317" spans="1:46" ht="15.75" customHeight="1" x14ac:dyDescent="0.6">
      <c r="A317" t="s">
        <v>62</v>
      </c>
      <c r="B317">
        <v>741.7</v>
      </c>
      <c r="C317">
        <v>0.33</v>
      </c>
      <c r="D317">
        <v>94.24</v>
      </c>
      <c r="E317">
        <v>-10</v>
      </c>
      <c r="F317">
        <v>826.27</v>
      </c>
      <c r="G317">
        <v>731.7</v>
      </c>
      <c r="H317">
        <v>58</v>
      </c>
      <c r="I317">
        <v>12.79</v>
      </c>
      <c r="J317">
        <v>731.7</v>
      </c>
      <c r="K317">
        <v>0</v>
      </c>
      <c r="L317">
        <v>0</v>
      </c>
      <c r="M317">
        <v>0</v>
      </c>
      <c r="N317">
        <v>0</v>
      </c>
      <c r="O317">
        <v>826.27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26.9</v>
      </c>
      <c r="Y317">
        <v>5</v>
      </c>
      <c r="Z317">
        <v>3.6</v>
      </c>
      <c r="AA317">
        <v>0</v>
      </c>
      <c r="AB317">
        <v>20.9</v>
      </c>
      <c r="AC317">
        <v>2</v>
      </c>
      <c r="AD317">
        <v>2.8</v>
      </c>
      <c r="AE317">
        <v>2</v>
      </c>
      <c r="AF317">
        <v>826.27</v>
      </c>
      <c r="AG317">
        <v>6.4</v>
      </c>
      <c r="AH317">
        <v>478.54</v>
      </c>
      <c r="AI317">
        <v>44.35</v>
      </c>
      <c r="AJ317">
        <v>154.13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149.25</v>
      </c>
      <c r="AQ317">
        <v>0</v>
      </c>
      <c r="AR317">
        <v>0</v>
      </c>
      <c r="AS317">
        <v>0</v>
      </c>
      <c r="AT317">
        <v>149.25</v>
      </c>
    </row>
    <row r="318" spans="1:46" ht="15.75" customHeight="1" x14ac:dyDescent="0.6">
      <c r="A318" t="s">
        <v>63</v>
      </c>
      <c r="B318">
        <v>773.15</v>
      </c>
      <c r="C318">
        <v>0.13</v>
      </c>
      <c r="D318">
        <v>97.3</v>
      </c>
      <c r="E318">
        <v>-22.4</v>
      </c>
      <c r="F318">
        <v>848.18</v>
      </c>
      <c r="G318">
        <v>750.75</v>
      </c>
      <c r="H318">
        <v>55</v>
      </c>
      <c r="I318">
        <v>14.06</v>
      </c>
      <c r="J318">
        <v>750.75</v>
      </c>
      <c r="K318">
        <v>0</v>
      </c>
      <c r="L318">
        <v>0</v>
      </c>
      <c r="M318">
        <v>0</v>
      </c>
      <c r="N318">
        <v>0</v>
      </c>
      <c r="O318">
        <v>848.18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81.55</v>
      </c>
      <c r="Y318">
        <v>20</v>
      </c>
      <c r="Z318">
        <v>10.5</v>
      </c>
      <c r="AA318">
        <v>4</v>
      </c>
      <c r="AB318">
        <v>17.899999999999999</v>
      </c>
      <c r="AC318">
        <v>2</v>
      </c>
      <c r="AD318">
        <v>2.2999999999999998</v>
      </c>
      <c r="AE318">
        <v>2</v>
      </c>
      <c r="AF318">
        <v>848.18</v>
      </c>
      <c r="AG318">
        <v>12.9</v>
      </c>
      <c r="AH318">
        <v>409.81</v>
      </c>
      <c r="AI318">
        <v>100.18</v>
      </c>
      <c r="AJ318">
        <v>154.57</v>
      </c>
      <c r="AK318">
        <v>0</v>
      </c>
      <c r="AL318">
        <v>0</v>
      </c>
      <c r="AM318">
        <v>0</v>
      </c>
      <c r="AN318">
        <v>0</v>
      </c>
      <c r="AO318">
        <v>10.11</v>
      </c>
      <c r="AP318">
        <v>173.51</v>
      </c>
      <c r="AQ318">
        <v>0</v>
      </c>
      <c r="AR318">
        <v>0</v>
      </c>
      <c r="AS318">
        <v>0</v>
      </c>
      <c r="AT318">
        <v>173.51</v>
      </c>
    </row>
    <row r="319" spans="1:46" ht="15.75" customHeight="1" x14ac:dyDescent="0.6">
      <c r="A319" t="s">
        <v>64</v>
      </c>
      <c r="B319">
        <v>1021.9</v>
      </c>
      <c r="C319">
        <v>0.43</v>
      </c>
      <c r="D319">
        <v>130.61000000000001</v>
      </c>
      <c r="E319">
        <v>-8.5</v>
      </c>
      <c r="F319">
        <v>1144.44</v>
      </c>
      <c r="G319">
        <v>1013.4</v>
      </c>
      <c r="H319">
        <v>69</v>
      </c>
      <c r="I319">
        <v>14.81</v>
      </c>
      <c r="J319">
        <v>1013.4</v>
      </c>
      <c r="K319">
        <v>0</v>
      </c>
      <c r="L319">
        <v>0</v>
      </c>
      <c r="M319">
        <v>0</v>
      </c>
      <c r="N319">
        <v>0</v>
      </c>
      <c r="O319">
        <v>1144.44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157.85</v>
      </c>
      <c r="Y319">
        <v>42</v>
      </c>
      <c r="Z319">
        <v>15.4</v>
      </c>
      <c r="AA319">
        <v>3</v>
      </c>
      <c r="AB319">
        <v>0</v>
      </c>
      <c r="AC319">
        <v>0</v>
      </c>
      <c r="AD319">
        <v>0</v>
      </c>
      <c r="AE319">
        <v>4</v>
      </c>
      <c r="AF319">
        <v>1144.44</v>
      </c>
      <c r="AG319">
        <v>15.4</v>
      </c>
      <c r="AH319">
        <v>487.91</v>
      </c>
      <c r="AI319">
        <v>78.31</v>
      </c>
      <c r="AJ319">
        <v>258.7</v>
      </c>
      <c r="AK319">
        <v>25.26</v>
      </c>
      <c r="AL319">
        <v>0</v>
      </c>
      <c r="AM319">
        <v>0</v>
      </c>
      <c r="AN319">
        <v>0</v>
      </c>
      <c r="AO319">
        <v>0</v>
      </c>
      <c r="AP319">
        <v>294.26</v>
      </c>
      <c r="AQ319">
        <v>0</v>
      </c>
      <c r="AR319">
        <v>0</v>
      </c>
      <c r="AS319">
        <v>0</v>
      </c>
      <c r="AT319">
        <v>294.26</v>
      </c>
    </row>
    <row r="320" spans="1:46" ht="15.75" customHeight="1" x14ac:dyDescent="0.6">
      <c r="A320" t="s">
        <v>65</v>
      </c>
      <c r="B320">
        <v>1225.8499999999999</v>
      </c>
      <c r="C320">
        <v>0.18</v>
      </c>
      <c r="D320">
        <v>157.44</v>
      </c>
      <c r="E320">
        <v>-11.05</v>
      </c>
      <c r="F320">
        <v>1372.42</v>
      </c>
      <c r="G320">
        <v>1214.8</v>
      </c>
      <c r="H320">
        <v>63</v>
      </c>
      <c r="I320">
        <v>19.46</v>
      </c>
      <c r="J320">
        <v>1501.6</v>
      </c>
      <c r="K320">
        <v>0</v>
      </c>
      <c r="L320">
        <v>0</v>
      </c>
      <c r="M320">
        <v>0</v>
      </c>
      <c r="N320">
        <v>0</v>
      </c>
      <c r="O320">
        <v>1372.42</v>
      </c>
      <c r="P320">
        <v>0</v>
      </c>
      <c r="Q320">
        <v>0</v>
      </c>
      <c r="R320">
        <v>-286.8</v>
      </c>
      <c r="S320">
        <v>24</v>
      </c>
      <c r="T320">
        <v>23.4</v>
      </c>
      <c r="U320">
        <v>0</v>
      </c>
      <c r="V320">
        <v>0</v>
      </c>
      <c r="W320">
        <v>0</v>
      </c>
      <c r="X320">
        <v>436.7</v>
      </c>
      <c r="Y320">
        <v>38</v>
      </c>
      <c r="Z320">
        <v>35.6</v>
      </c>
      <c r="AA320">
        <v>3</v>
      </c>
      <c r="AB320">
        <v>0</v>
      </c>
      <c r="AC320">
        <v>0</v>
      </c>
      <c r="AD320">
        <v>0</v>
      </c>
      <c r="AE320">
        <v>2</v>
      </c>
      <c r="AF320">
        <v>1372.42</v>
      </c>
      <c r="AG320">
        <v>59</v>
      </c>
      <c r="AH320">
        <v>394.13</v>
      </c>
      <c r="AI320">
        <v>96.95</v>
      </c>
      <c r="AJ320">
        <v>639.75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241.59</v>
      </c>
      <c r="AQ320">
        <v>0</v>
      </c>
      <c r="AR320">
        <v>0</v>
      </c>
      <c r="AS320">
        <v>0</v>
      </c>
      <c r="AT320">
        <v>241.59</v>
      </c>
    </row>
    <row r="321" spans="1:46" ht="15.75" customHeight="1" x14ac:dyDescent="0.6">
      <c r="A321" t="s">
        <v>66</v>
      </c>
      <c r="B321">
        <v>1389.35</v>
      </c>
      <c r="C321">
        <v>0.56000000000000005</v>
      </c>
      <c r="D321">
        <v>177.23</v>
      </c>
      <c r="E321">
        <v>-15.31</v>
      </c>
      <c r="F321">
        <v>1551.83</v>
      </c>
      <c r="G321">
        <v>1374.04</v>
      </c>
      <c r="H321">
        <v>95</v>
      </c>
      <c r="I321">
        <v>14.62</v>
      </c>
      <c r="J321">
        <v>1374.04</v>
      </c>
      <c r="K321">
        <v>0</v>
      </c>
      <c r="L321">
        <v>0</v>
      </c>
      <c r="M321">
        <v>0</v>
      </c>
      <c r="N321">
        <v>0</v>
      </c>
      <c r="O321">
        <v>1551.83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131</v>
      </c>
      <c r="Y321">
        <v>26</v>
      </c>
      <c r="Z321">
        <v>9.4</v>
      </c>
      <c r="AA321">
        <v>4</v>
      </c>
      <c r="AB321">
        <v>53.3</v>
      </c>
      <c r="AC321">
        <v>11</v>
      </c>
      <c r="AD321">
        <v>3.8</v>
      </c>
      <c r="AE321">
        <v>1</v>
      </c>
      <c r="AF321">
        <v>1551.83</v>
      </c>
      <c r="AG321">
        <v>13.3</v>
      </c>
      <c r="AH321">
        <v>841.93</v>
      </c>
      <c r="AI321">
        <v>146.96</v>
      </c>
      <c r="AJ321">
        <v>304.26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258.68</v>
      </c>
      <c r="AQ321">
        <v>0</v>
      </c>
      <c r="AR321">
        <v>0</v>
      </c>
      <c r="AS321">
        <v>0</v>
      </c>
      <c r="AT321">
        <v>258.68</v>
      </c>
    </row>
    <row r="322" spans="1:46" ht="15.75" customHeight="1" x14ac:dyDescent="0.6">
      <c r="A322" t="s">
        <v>67</v>
      </c>
      <c r="B322">
        <v>1252.0999999999999</v>
      </c>
      <c r="C322">
        <v>0.22</v>
      </c>
      <c r="D322">
        <v>161.35</v>
      </c>
      <c r="E322">
        <v>-6.57</v>
      </c>
      <c r="F322">
        <v>1407.1</v>
      </c>
      <c r="G322">
        <v>1245.53</v>
      </c>
      <c r="H322">
        <v>68</v>
      </c>
      <c r="I322">
        <v>18.41</v>
      </c>
      <c r="J322">
        <v>1245.53</v>
      </c>
      <c r="K322">
        <v>0</v>
      </c>
      <c r="L322">
        <v>0</v>
      </c>
      <c r="M322">
        <v>0</v>
      </c>
      <c r="N322">
        <v>0</v>
      </c>
      <c r="O322">
        <v>1407.1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120.9</v>
      </c>
      <c r="Y322">
        <v>24</v>
      </c>
      <c r="Z322">
        <v>9.6999999999999993</v>
      </c>
      <c r="AA322">
        <v>7</v>
      </c>
      <c r="AB322">
        <v>24.45</v>
      </c>
      <c r="AC322">
        <v>6</v>
      </c>
      <c r="AD322">
        <v>2</v>
      </c>
      <c r="AE322">
        <v>8</v>
      </c>
      <c r="AF322">
        <v>1407.1</v>
      </c>
      <c r="AG322">
        <v>11.6</v>
      </c>
      <c r="AH322">
        <v>668.14</v>
      </c>
      <c r="AI322">
        <v>110.62</v>
      </c>
      <c r="AJ322">
        <v>194.37</v>
      </c>
      <c r="AK322">
        <v>12.37</v>
      </c>
      <c r="AL322">
        <v>0</v>
      </c>
      <c r="AM322">
        <v>0</v>
      </c>
      <c r="AN322">
        <v>0</v>
      </c>
      <c r="AO322">
        <v>0</v>
      </c>
      <c r="AP322">
        <v>421.6</v>
      </c>
      <c r="AQ322">
        <v>0</v>
      </c>
      <c r="AR322">
        <v>0</v>
      </c>
      <c r="AS322">
        <v>0</v>
      </c>
      <c r="AT322">
        <v>421.6</v>
      </c>
    </row>
    <row r="323" spans="1:46" ht="15.75" customHeight="1" x14ac:dyDescent="0.6">
      <c r="A323" t="s">
        <v>68</v>
      </c>
      <c r="B323">
        <v>920.6</v>
      </c>
      <c r="C323">
        <v>0.15</v>
      </c>
      <c r="D323">
        <v>119.31</v>
      </c>
      <c r="E323">
        <v>0</v>
      </c>
      <c r="F323">
        <v>1040.06</v>
      </c>
      <c r="G323">
        <v>920.6</v>
      </c>
      <c r="H323">
        <v>56</v>
      </c>
      <c r="I323">
        <v>16.440000000000001</v>
      </c>
      <c r="J323">
        <v>920.6</v>
      </c>
      <c r="K323">
        <v>0</v>
      </c>
      <c r="L323">
        <v>0</v>
      </c>
      <c r="M323">
        <v>0</v>
      </c>
      <c r="N323">
        <v>0</v>
      </c>
      <c r="O323">
        <v>1040.06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162.19999999999999</v>
      </c>
      <c r="Y323">
        <v>33</v>
      </c>
      <c r="Z323">
        <v>17.600000000000001</v>
      </c>
      <c r="AA323">
        <v>5</v>
      </c>
      <c r="AB323">
        <v>0</v>
      </c>
      <c r="AC323">
        <v>0</v>
      </c>
      <c r="AD323">
        <v>0</v>
      </c>
      <c r="AE323">
        <v>2</v>
      </c>
      <c r="AF323">
        <v>1040.06</v>
      </c>
      <c r="AG323">
        <v>17.600000000000001</v>
      </c>
      <c r="AH323">
        <v>539.88</v>
      </c>
      <c r="AI323">
        <v>132.43</v>
      </c>
      <c r="AJ323">
        <v>127.81</v>
      </c>
      <c r="AK323">
        <v>0</v>
      </c>
      <c r="AL323">
        <v>0</v>
      </c>
      <c r="AM323">
        <v>0</v>
      </c>
      <c r="AN323">
        <v>0</v>
      </c>
      <c r="AO323">
        <v>17.97</v>
      </c>
      <c r="AP323">
        <v>221.97</v>
      </c>
      <c r="AQ323">
        <v>0</v>
      </c>
      <c r="AR323">
        <v>0</v>
      </c>
      <c r="AS323">
        <v>0</v>
      </c>
      <c r="AT323">
        <v>221.97</v>
      </c>
    </row>
    <row r="324" spans="1:46" ht="15.75" customHeight="1" x14ac:dyDescent="0.6">
      <c r="A324" t="s">
        <v>69</v>
      </c>
      <c r="B324">
        <v>830.25</v>
      </c>
      <c r="C324">
        <v>0</v>
      </c>
      <c r="D324">
        <v>107.89</v>
      </c>
      <c r="E324">
        <v>0</v>
      </c>
      <c r="F324">
        <v>938.14</v>
      </c>
      <c r="G324">
        <v>830.25</v>
      </c>
      <c r="H324">
        <v>42</v>
      </c>
      <c r="I324">
        <v>19.77</v>
      </c>
      <c r="J324">
        <v>830.25</v>
      </c>
      <c r="K324">
        <v>0</v>
      </c>
      <c r="L324">
        <v>0</v>
      </c>
      <c r="M324">
        <v>0</v>
      </c>
      <c r="N324">
        <v>0</v>
      </c>
      <c r="O324">
        <v>938.14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991.15</v>
      </c>
      <c r="Y324">
        <v>244</v>
      </c>
      <c r="Z324">
        <v>119.4</v>
      </c>
      <c r="AA324">
        <v>6</v>
      </c>
      <c r="AB324">
        <v>0</v>
      </c>
      <c r="AC324">
        <v>0</v>
      </c>
      <c r="AD324">
        <v>0</v>
      </c>
      <c r="AE324">
        <v>3</v>
      </c>
      <c r="AF324">
        <v>938.14</v>
      </c>
      <c r="AG324">
        <v>119.4</v>
      </c>
      <c r="AH324">
        <v>303.17</v>
      </c>
      <c r="AI324">
        <v>182.7</v>
      </c>
      <c r="AJ324">
        <v>144.12</v>
      </c>
      <c r="AK324">
        <v>38.76</v>
      </c>
      <c r="AL324">
        <v>0</v>
      </c>
      <c r="AM324">
        <v>0</v>
      </c>
      <c r="AN324">
        <v>0</v>
      </c>
      <c r="AO324">
        <v>0</v>
      </c>
      <c r="AP324">
        <v>269.39</v>
      </c>
      <c r="AQ324">
        <v>0</v>
      </c>
      <c r="AR324">
        <v>0</v>
      </c>
      <c r="AS324">
        <v>0</v>
      </c>
      <c r="AT324">
        <v>269.39</v>
      </c>
    </row>
    <row r="325" spans="1:46" ht="15.75" customHeight="1" x14ac:dyDescent="0.6">
      <c r="A325" t="s">
        <v>70</v>
      </c>
      <c r="B325">
        <v>805.45</v>
      </c>
      <c r="C325">
        <v>0</v>
      </c>
      <c r="D325">
        <v>101.02</v>
      </c>
      <c r="E325">
        <v>-28.32</v>
      </c>
      <c r="F325">
        <v>878.15</v>
      </c>
      <c r="G325">
        <v>777.13</v>
      </c>
      <c r="H325">
        <v>53</v>
      </c>
      <c r="I325">
        <v>15.2</v>
      </c>
      <c r="J325">
        <v>777.13</v>
      </c>
      <c r="K325">
        <v>0</v>
      </c>
      <c r="L325">
        <v>0</v>
      </c>
      <c r="M325">
        <v>0</v>
      </c>
      <c r="N325">
        <v>0</v>
      </c>
      <c r="O325">
        <v>878.15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90.5</v>
      </c>
      <c r="Y325">
        <v>17</v>
      </c>
      <c r="Z325">
        <v>11.2</v>
      </c>
      <c r="AA325">
        <v>2</v>
      </c>
      <c r="AB325">
        <v>11.7</v>
      </c>
      <c r="AC325">
        <v>4</v>
      </c>
      <c r="AD325">
        <v>1.5</v>
      </c>
      <c r="AE325">
        <v>3</v>
      </c>
      <c r="AF325">
        <v>878.15</v>
      </c>
      <c r="AG325">
        <v>12.7</v>
      </c>
      <c r="AH325">
        <v>489.71</v>
      </c>
      <c r="AI325">
        <v>64.25</v>
      </c>
      <c r="AJ325">
        <v>205.1</v>
      </c>
      <c r="AK325">
        <v>0</v>
      </c>
      <c r="AL325">
        <v>0</v>
      </c>
      <c r="AM325">
        <v>0</v>
      </c>
      <c r="AN325">
        <v>0</v>
      </c>
      <c r="AO325">
        <v>15.76</v>
      </c>
      <c r="AP325">
        <v>103.33</v>
      </c>
      <c r="AQ325">
        <v>0</v>
      </c>
      <c r="AR325">
        <v>0</v>
      </c>
      <c r="AS325">
        <v>0</v>
      </c>
      <c r="AT325">
        <v>103.33</v>
      </c>
    </row>
    <row r="326" spans="1:46" ht="15.75" customHeight="1" x14ac:dyDescent="0.6">
      <c r="A326" t="s">
        <v>71</v>
      </c>
      <c r="B326">
        <v>1135.75</v>
      </c>
      <c r="C326">
        <v>0</v>
      </c>
      <c r="D326">
        <v>141.07</v>
      </c>
      <c r="E326">
        <v>-44.35</v>
      </c>
      <c r="F326">
        <v>1232.47</v>
      </c>
      <c r="G326">
        <v>1091.4000000000001</v>
      </c>
      <c r="H326">
        <v>68</v>
      </c>
      <c r="I326">
        <v>16.7</v>
      </c>
      <c r="J326">
        <v>1091.4000000000001</v>
      </c>
      <c r="K326">
        <v>0</v>
      </c>
      <c r="L326">
        <v>0</v>
      </c>
      <c r="M326">
        <v>0</v>
      </c>
      <c r="N326">
        <v>0</v>
      </c>
      <c r="O326">
        <v>1232.47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95.45</v>
      </c>
      <c r="Y326">
        <v>21</v>
      </c>
      <c r="Z326">
        <v>8.4</v>
      </c>
      <c r="AA326">
        <v>5</v>
      </c>
      <c r="AB326">
        <v>55</v>
      </c>
      <c r="AC326">
        <v>8</v>
      </c>
      <c r="AD326">
        <v>4.8</v>
      </c>
      <c r="AE326">
        <v>2</v>
      </c>
      <c r="AF326">
        <v>1232.47</v>
      </c>
      <c r="AG326">
        <v>13.2</v>
      </c>
      <c r="AH326">
        <v>643.47</v>
      </c>
      <c r="AI326">
        <v>64.680000000000007</v>
      </c>
      <c r="AJ326">
        <v>254.18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270.14</v>
      </c>
      <c r="AQ326">
        <v>0</v>
      </c>
      <c r="AR326">
        <v>0</v>
      </c>
      <c r="AS326">
        <v>0</v>
      </c>
      <c r="AT326">
        <v>270.14</v>
      </c>
    </row>
    <row r="327" spans="1:46" ht="15.75" customHeight="1" x14ac:dyDescent="0.6">
      <c r="A327" t="s">
        <v>72</v>
      </c>
      <c r="B327">
        <v>1060.5999999999999</v>
      </c>
      <c r="C327">
        <v>0.13</v>
      </c>
      <c r="D327">
        <v>135.57</v>
      </c>
      <c r="E327">
        <v>-5.2</v>
      </c>
      <c r="F327">
        <v>1191.0999999999999</v>
      </c>
      <c r="G327">
        <v>1055.4000000000001</v>
      </c>
      <c r="H327">
        <v>75</v>
      </c>
      <c r="I327">
        <v>14.14</v>
      </c>
      <c r="J327">
        <v>1055.4000000000001</v>
      </c>
      <c r="K327">
        <v>0</v>
      </c>
      <c r="L327">
        <v>0</v>
      </c>
      <c r="M327">
        <v>0</v>
      </c>
      <c r="N327">
        <v>0</v>
      </c>
      <c r="O327">
        <v>1191.0999999999999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39.6</v>
      </c>
      <c r="Y327">
        <v>17</v>
      </c>
      <c r="Z327">
        <v>3.7</v>
      </c>
      <c r="AA327">
        <v>2</v>
      </c>
      <c r="AB327">
        <v>0</v>
      </c>
      <c r="AC327">
        <v>0</v>
      </c>
      <c r="AD327">
        <v>0</v>
      </c>
      <c r="AE327">
        <v>2</v>
      </c>
      <c r="AF327">
        <v>1191.0999999999999</v>
      </c>
      <c r="AG327">
        <v>3.7</v>
      </c>
      <c r="AH327">
        <v>583.83000000000004</v>
      </c>
      <c r="AI327">
        <v>134.41999999999999</v>
      </c>
      <c r="AJ327">
        <v>133.66999999999999</v>
      </c>
      <c r="AK327">
        <v>0</v>
      </c>
      <c r="AL327">
        <v>0</v>
      </c>
      <c r="AM327">
        <v>0</v>
      </c>
      <c r="AN327">
        <v>0</v>
      </c>
      <c r="AO327">
        <v>14.65</v>
      </c>
      <c r="AP327">
        <v>324.52999999999997</v>
      </c>
      <c r="AQ327">
        <v>0</v>
      </c>
      <c r="AR327">
        <v>0</v>
      </c>
      <c r="AS327">
        <v>0</v>
      </c>
      <c r="AT327">
        <v>324.52999999999997</v>
      </c>
    </row>
    <row r="328" spans="1:46" ht="15.75" customHeight="1" x14ac:dyDescent="0.6">
      <c r="A328" t="s">
        <v>73</v>
      </c>
      <c r="B328">
        <v>1086.25</v>
      </c>
      <c r="C328">
        <v>0.13</v>
      </c>
      <c r="D328">
        <v>140.91</v>
      </c>
      <c r="E328">
        <v>0</v>
      </c>
      <c r="F328">
        <v>1227.29</v>
      </c>
      <c r="G328">
        <v>1086.25</v>
      </c>
      <c r="H328">
        <v>73</v>
      </c>
      <c r="I328">
        <v>14.88</v>
      </c>
      <c r="J328">
        <v>1086.25</v>
      </c>
      <c r="K328">
        <v>0</v>
      </c>
      <c r="L328">
        <v>0</v>
      </c>
      <c r="M328">
        <v>0</v>
      </c>
      <c r="N328">
        <v>0</v>
      </c>
      <c r="O328">
        <v>1227.29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101.15</v>
      </c>
      <c r="Y328">
        <v>16</v>
      </c>
      <c r="Z328">
        <v>9.3000000000000007</v>
      </c>
      <c r="AA328">
        <v>5</v>
      </c>
      <c r="AB328">
        <v>0</v>
      </c>
      <c r="AC328">
        <v>0</v>
      </c>
      <c r="AD328">
        <v>0</v>
      </c>
      <c r="AE328">
        <v>3</v>
      </c>
      <c r="AF328">
        <v>1227.29</v>
      </c>
      <c r="AG328">
        <v>9.3000000000000007</v>
      </c>
      <c r="AH328">
        <v>492.53</v>
      </c>
      <c r="AI328">
        <v>196.97</v>
      </c>
      <c r="AJ328">
        <v>258.11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279.68</v>
      </c>
      <c r="AQ328">
        <v>0</v>
      </c>
      <c r="AR328">
        <v>0</v>
      </c>
      <c r="AS328">
        <v>0</v>
      </c>
      <c r="AT328">
        <v>279.68</v>
      </c>
    </row>
    <row r="329" spans="1:46" ht="15.75" customHeight="1" x14ac:dyDescent="0.6">
      <c r="A329" t="s">
        <v>74</v>
      </c>
      <c r="B329">
        <v>1399.05</v>
      </c>
      <c r="C329">
        <v>0.15</v>
      </c>
      <c r="D329">
        <v>181.47</v>
      </c>
      <c r="E329">
        <v>0</v>
      </c>
      <c r="F329">
        <v>1580.67</v>
      </c>
      <c r="G329">
        <v>1399.05</v>
      </c>
      <c r="H329">
        <v>77</v>
      </c>
      <c r="I329">
        <v>18.170000000000002</v>
      </c>
      <c r="J329">
        <v>1399.05</v>
      </c>
      <c r="K329">
        <v>0</v>
      </c>
      <c r="L329">
        <v>0</v>
      </c>
      <c r="M329">
        <v>0</v>
      </c>
      <c r="N329">
        <v>0</v>
      </c>
      <c r="O329">
        <v>1580.67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158.35</v>
      </c>
      <c r="Y329">
        <v>25</v>
      </c>
      <c r="Z329">
        <v>11.3</v>
      </c>
      <c r="AA329">
        <v>8</v>
      </c>
      <c r="AB329">
        <v>0</v>
      </c>
      <c r="AC329">
        <v>0</v>
      </c>
      <c r="AD329">
        <v>0</v>
      </c>
      <c r="AE329">
        <v>3</v>
      </c>
      <c r="AF329">
        <v>1580.67</v>
      </c>
      <c r="AG329">
        <v>11.3</v>
      </c>
      <c r="AH329">
        <v>642.46</v>
      </c>
      <c r="AI329">
        <v>199.64</v>
      </c>
      <c r="AJ329">
        <v>406.9</v>
      </c>
      <c r="AK329">
        <v>0</v>
      </c>
      <c r="AL329">
        <v>0</v>
      </c>
      <c r="AM329">
        <v>0</v>
      </c>
      <c r="AN329">
        <v>0</v>
      </c>
      <c r="AO329">
        <v>15</v>
      </c>
      <c r="AP329">
        <v>316.67</v>
      </c>
      <c r="AQ329">
        <v>0</v>
      </c>
      <c r="AR329">
        <v>0</v>
      </c>
      <c r="AS329">
        <v>0</v>
      </c>
      <c r="AT329">
        <v>316.67</v>
      </c>
    </row>
    <row r="330" spans="1:46" ht="15.75" customHeight="1" x14ac:dyDescent="0.6">
      <c r="A330" t="s">
        <v>75</v>
      </c>
      <c r="B330">
        <v>685.75</v>
      </c>
      <c r="C330">
        <v>0.23</v>
      </c>
      <c r="D330">
        <v>87.4</v>
      </c>
      <c r="E330">
        <v>-8.9499999999999993</v>
      </c>
      <c r="F330">
        <v>764.43</v>
      </c>
      <c r="G330">
        <v>676.8</v>
      </c>
      <c r="H330">
        <v>33</v>
      </c>
      <c r="I330">
        <v>20.78</v>
      </c>
      <c r="J330">
        <v>676.8</v>
      </c>
      <c r="K330">
        <v>0</v>
      </c>
      <c r="L330">
        <v>0</v>
      </c>
      <c r="M330">
        <v>0</v>
      </c>
      <c r="N330">
        <v>0</v>
      </c>
      <c r="O330">
        <v>764.43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35.1</v>
      </c>
      <c r="Y330">
        <v>11</v>
      </c>
      <c r="Z330">
        <v>5.0999999999999996</v>
      </c>
      <c r="AA330">
        <v>0</v>
      </c>
      <c r="AB330">
        <v>0</v>
      </c>
      <c r="AC330">
        <v>0</v>
      </c>
      <c r="AD330">
        <v>0</v>
      </c>
      <c r="AE330">
        <v>2</v>
      </c>
      <c r="AF330">
        <v>764.43</v>
      </c>
      <c r="AG330">
        <v>5.0999999999999996</v>
      </c>
      <c r="AH330">
        <v>353.24</v>
      </c>
      <c r="AI330">
        <v>91.7</v>
      </c>
      <c r="AJ330">
        <v>56.21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263.27999999999997</v>
      </c>
      <c r="AQ330">
        <v>0</v>
      </c>
      <c r="AR330">
        <v>0</v>
      </c>
      <c r="AS330">
        <v>0</v>
      </c>
      <c r="AT330">
        <v>263.27999999999997</v>
      </c>
    </row>
    <row r="331" spans="1:46" ht="15.75" customHeight="1" x14ac:dyDescent="0.6">
      <c r="A331" t="s">
        <v>76</v>
      </c>
      <c r="B331">
        <v>782.45</v>
      </c>
      <c r="C331">
        <v>0</v>
      </c>
      <c r="D331">
        <v>101.72</v>
      </c>
      <c r="E331">
        <v>0</v>
      </c>
      <c r="F331">
        <v>884.17</v>
      </c>
      <c r="G331">
        <v>782.45</v>
      </c>
      <c r="H331">
        <v>53</v>
      </c>
      <c r="I331">
        <v>14.76</v>
      </c>
      <c r="J331">
        <v>782.45</v>
      </c>
      <c r="K331">
        <v>0</v>
      </c>
      <c r="L331">
        <v>0</v>
      </c>
      <c r="M331">
        <v>0</v>
      </c>
      <c r="N331">
        <v>0</v>
      </c>
      <c r="O331">
        <v>884.17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52.7</v>
      </c>
      <c r="Y331">
        <v>12</v>
      </c>
      <c r="Z331">
        <v>6.7</v>
      </c>
      <c r="AA331">
        <v>0</v>
      </c>
      <c r="AB331">
        <v>0</v>
      </c>
      <c r="AC331">
        <v>0</v>
      </c>
      <c r="AD331">
        <v>0</v>
      </c>
      <c r="AE331">
        <v>3</v>
      </c>
      <c r="AF331">
        <v>884.17</v>
      </c>
      <c r="AG331">
        <v>6.7</v>
      </c>
      <c r="AH331">
        <v>523.54999999999995</v>
      </c>
      <c r="AI331">
        <v>129.47999999999999</v>
      </c>
      <c r="AJ331">
        <v>113.9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117.24</v>
      </c>
      <c r="AQ331">
        <v>0</v>
      </c>
      <c r="AR331">
        <v>0</v>
      </c>
      <c r="AS331">
        <v>0</v>
      </c>
      <c r="AT331">
        <v>117.24</v>
      </c>
    </row>
    <row r="332" spans="1:46" ht="15.75" customHeight="1" x14ac:dyDescent="0.6">
      <c r="A332" t="s">
        <v>77</v>
      </c>
      <c r="B332">
        <v>945.4</v>
      </c>
      <c r="C332">
        <v>0.13</v>
      </c>
      <c r="D332">
        <v>119.77</v>
      </c>
      <c r="E332">
        <v>-21.55</v>
      </c>
      <c r="F332">
        <v>1043.75</v>
      </c>
      <c r="G332">
        <v>923.85</v>
      </c>
      <c r="H332">
        <v>56</v>
      </c>
      <c r="I332">
        <v>16.88</v>
      </c>
      <c r="J332">
        <v>923.85</v>
      </c>
      <c r="K332">
        <v>0</v>
      </c>
      <c r="L332">
        <v>0</v>
      </c>
      <c r="M332">
        <v>0</v>
      </c>
      <c r="N332">
        <v>0</v>
      </c>
      <c r="O332">
        <v>1043.75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21.25</v>
      </c>
      <c r="Y332">
        <v>8</v>
      </c>
      <c r="Z332">
        <v>2.2000000000000002</v>
      </c>
      <c r="AA332">
        <v>2</v>
      </c>
      <c r="AB332">
        <v>20.9</v>
      </c>
      <c r="AC332">
        <v>4</v>
      </c>
      <c r="AD332">
        <v>2.2000000000000002</v>
      </c>
      <c r="AE332">
        <v>3</v>
      </c>
      <c r="AF332">
        <v>1043.75</v>
      </c>
      <c r="AG332">
        <v>4.5</v>
      </c>
      <c r="AH332">
        <v>372.54</v>
      </c>
      <c r="AI332">
        <v>195.78</v>
      </c>
      <c r="AJ332">
        <v>202.21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273.22000000000003</v>
      </c>
      <c r="AQ332">
        <v>0</v>
      </c>
      <c r="AR332">
        <v>0</v>
      </c>
      <c r="AS332">
        <v>0</v>
      </c>
      <c r="AT332">
        <v>273.22000000000003</v>
      </c>
    </row>
    <row r="333" spans="1:46" ht="15.75" customHeight="1" x14ac:dyDescent="0.6">
      <c r="A333" t="s">
        <v>78</v>
      </c>
      <c r="B333">
        <v>1152.9000000000001</v>
      </c>
      <c r="C333">
        <v>0</v>
      </c>
      <c r="D333">
        <v>147.52000000000001</v>
      </c>
      <c r="E333">
        <v>-10.95</v>
      </c>
      <c r="F333">
        <v>1289.47</v>
      </c>
      <c r="G333">
        <v>1141.95</v>
      </c>
      <c r="H333">
        <v>61</v>
      </c>
      <c r="I333">
        <v>18.899999999999999</v>
      </c>
      <c r="J333">
        <v>1141.95</v>
      </c>
      <c r="K333">
        <v>0</v>
      </c>
      <c r="L333">
        <v>0</v>
      </c>
      <c r="M333">
        <v>0</v>
      </c>
      <c r="N333">
        <v>0</v>
      </c>
      <c r="O333">
        <v>1289.47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-195.95</v>
      </c>
      <c r="V333">
        <v>-40</v>
      </c>
      <c r="W333">
        <v>-17</v>
      </c>
      <c r="X333">
        <v>28.85</v>
      </c>
      <c r="Y333">
        <v>4</v>
      </c>
      <c r="Z333">
        <v>2.5</v>
      </c>
      <c r="AA333">
        <v>1</v>
      </c>
      <c r="AB333">
        <v>37.75</v>
      </c>
      <c r="AC333">
        <v>6</v>
      </c>
      <c r="AD333">
        <v>3.3</v>
      </c>
      <c r="AE333">
        <v>4</v>
      </c>
      <c r="AF333">
        <v>1289.47</v>
      </c>
      <c r="AG333">
        <v>-11.2</v>
      </c>
      <c r="AH333">
        <v>450.48</v>
      </c>
      <c r="AI333">
        <v>69.78</v>
      </c>
      <c r="AJ333">
        <v>352.94</v>
      </c>
      <c r="AK333">
        <v>13.5</v>
      </c>
      <c r="AL333">
        <v>0</v>
      </c>
      <c r="AM333">
        <v>0</v>
      </c>
      <c r="AN333">
        <v>0</v>
      </c>
      <c r="AO333">
        <v>0</v>
      </c>
      <c r="AP333">
        <v>402.77</v>
      </c>
      <c r="AQ333">
        <v>0</v>
      </c>
      <c r="AR333">
        <v>0</v>
      </c>
      <c r="AS333">
        <v>0</v>
      </c>
      <c r="AT333">
        <v>402.77</v>
      </c>
    </row>
    <row r="334" spans="1:46" ht="15.75" customHeight="1" x14ac:dyDescent="0.6">
      <c r="A334" t="s">
        <v>79</v>
      </c>
      <c r="B334">
        <v>1311.35</v>
      </c>
      <c r="C334">
        <v>0.19</v>
      </c>
      <c r="D334">
        <v>167.65</v>
      </c>
      <c r="E334">
        <v>-18.149999999999999</v>
      </c>
      <c r="F334">
        <v>1461.04</v>
      </c>
      <c r="G334">
        <v>1293.2</v>
      </c>
      <c r="H334">
        <v>91</v>
      </c>
      <c r="I334">
        <v>14.41</v>
      </c>
      <c r="J334">
        <v>1293.2</v>
      </c>
      <c r="K334">
        <v>0</v>
      </c>
      <c r="L334">
        <v>0</v>
      </c>
      <c r="M334">
        <v>0</v>
      </c>
      <c r="N334">
        <v>0</v>
      </c>
      <c r="O334">
        <v>1461.04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167.6</v>
      </c>
      <c r="Y334">
        <v>29</v>
      </c>
      <c r="Z334">
        <v>12.8</v>
      </c>
      <c r="AA334">
        <v>4</v>
      </c>
      <c r="AB334">
        <v>0</v>
      </c>
      <c r="AC334">
        <v>0</v>
      </c>
      <c r="AD334">
        <v>0</v>
      </c>
      <c r="AE334">
        <v>2</v>
      </c>
      <c r="AF334">
        <v>1461.04</v>
      </c>
      <c r="AG334">
        <v>12.8</v>
      </c>
      <c r="AH334">
        <v>733.49</v>
      </c>
      <c r="AI334">
        <v>114.87</v>
      </c>
      <c r="AJ334">
        <v>254.7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357.98</v>
      </c>
      <c r="AQ334">
        <v>0</v>
      </c>
      <c r="AR334">
        <v>0</v>
      </c>
      <c r="AS334">
        <v>0</v>
      </c>
      <c r="AT334">
        <v>357.98</v>
      </c>
    </row>
    <row r="335" spans="1:46" ht="15.75" customHeight="1" x14ac:dyDescent="0.6">
      <c r="A335" t="s">
        <v>80</v>
      </c>
      <c r="B335">
        <v>1130.3</v>
      </c>
      <c r="C335">
        <v>0.15</v>
      </c>
      <c r="D335">
        <v>144.21</v>
      </c>
      <c r="E335">
        <v>-17.899999999999999</v>
      </c>
      <c r="F335">
        <v>1256.76</v>
      </c>
      <c r="G335">
        <v>1112.4000000000001</v>
      </c>
      <c r="H335">
        <v>73</v>
      </c>
      <c r="I335">
        <v>15.48</v>
      </c>
      <c r="J335">
        <v>1112.4000000000001</v>
      </c>
      <c r="K335">
        <v>0</v>
      </c>
      <c r="L335">
        <v>0</v>
      </c>
      <c r="M335">
        <v>0</v>
      </c>
      <c r="N335">
        <v>0</v>
      </c>
      <c r="O335">
        <v>1256.76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67.7</v>
      </c>
      <c r="Y335">
        <v>8</v>
      </c>
      <c r="Z335">
        <v>6</v>
      </c>
      <c r="AA335">
        <v>2</v>
      </c>
      <c r="AB335">
        <v>0</v>
      </c>
      <c r="AC335">
        <v>0</v>
      </c>
      <c r="AD335">
        <v>0</v>
      </c>
      <c r="AE335">
        <v>3</v>
      </c>
      <c r="AF335">
        <v>1256.76</v>
      </c>
      <c r="AG335">
        <v>6</v>
      </c>
      <c r="AH335">
        <v>540.65</v>
      </c>
      <c r="AI335">
        <v>128.13999999999999</v>
      </c>
      <c r="AJ335">
        <v>323.45999999999998</v>
      </c>
      <c r="AK335">
        <v>20.23</v>
      </c>
      <c r="AL335">
        <v>0</v>
      </c>
      <c r="AM335">
        <v>0</v>
      </c>
      <c r="AN335">
        <v>0</v>
      </c>
      <c r="AO335">
        <v>0</v>
      </c>
      <c r="AP335">
        <v>244.28</v>
      </c>
      <c r="AQ335">
        <v>0</v>
      </c>
      <c r="AR335">
        <v>0</v>
      </c>
      <c r="AS335">
        <v>0</v>
      </c>
      <c r="AT335">
        <v>244.28</v>
      </c>
    </row>
    <row r="336" spans="1:46" ht="15.75" customHeight="1" x14ac:dyDescent="0.6">
      <c r="A336" t="s">
        <v>81</v>
      </c>
      <c r="B336">
        <v>854.1</v>
      </c>
      <c r="C336">
        <v>0</v>
      </c>
      <c r="D336">
        <v>109.86</v>
      </c>
      <c r="E336">
        <v>-8.9499999999999993</v>
      </c>
      <c r="F336">
        <v>955.01</v>
      </c>
      <c r="G336">
        <v>845.15</v>
      </c>
      <c r="H336">
        <v>49</v>
      </c>
      <c r="I336">
        <v>17.43</v>
      </c>
      <c r="J336">
        <v>845.15</v>
      </c>
      <c r="K336">
        <v>0</v>
      </c>
      <c r="L336">
        <v>0</v>
      </c>
      <c r="M336">
        <v>0</v>
      </c>
      <c r="N336">
        <v>0</v>
      </c>
      <c r="O336">
        <v>955.01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154.55000000000001</v>
      </c>
      <c r="Y336">
        <v>20</v>
      </c>
      <c r="Z336">
        <v>18.100000000000001</v>
      </c>
      <c r="AA336">
        <v>5</v>
      </c>
      <c r="AB336">
        <v>49.05</v>
      </c>
      <c r="AC336">
        <v>5</v>
      </c>
      <c r="AD336">
        <v>5.7</v>
      </c>
      <c r="AE336">
        <v>3</v>
      </c>
      <c r="AF336">
        <v>955.01</v>
      </c>
      <c r="AG336">
        <v>23.8</v>
      </c>
      <c r="AH336">
        <v>323.87</v>
      </c>
      <c r="AI336">
        <v>173.57</v>
      </c>
      <c r="AJ336">
        <v>248.7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208.87</v>
      </c>
      <c r="AQ336">
        <v>0</v>
      </c>
      <c r="AR336">
        <v>0</v>
      </c>
      <c r="AS336">
        <v>0</v>
      </c>
      <c r="AT336">
        <v>208.87</v>
      </c>
    </row>
    <row r="337" spans="1:46" ht="15.75" customHeight="1" x14ac:dyDescent="0.6">
      <c r="A337" t="s">
        <v>82</v>
      </c>
      <c r="B337">
        <v>786.5</v>
      </c>
      <c r="C337">
        <v>0</v>
      </c>
      <c r="D337">
        <v>100.08</v>
      </c>
      <c r="E337">
        <v>-16.899999999999999</v>
      </c>
      <c r="F337">
        <v>869.68</v>
      </c>
      <c r="G337">
        <v>769.6</v>
      </c>
      <c r="H337">
        <v>40</v>
      </c>
      <c r="I337">
        <v>19.66</v>
      </c>
      <c r="J337">
        <v>769.6</v>
      </c>
      <c r="K337">
        <v>0</v>
      </c>
      <c r="L337">
        <v>0</v>
      </c>
      <c r="M337">
        <v>0</v>
      </c>
      <c r="N337">
        <v>0</v>
      </c>
      <c r="O337">
        <v>869.68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110.05</v>
      </c>
      <c r="Y337">
        <v>25</v>
      </c>
      <c r="Z337">
        <v>14</v>
      </c>
      <c r="AA337">
        <v>3</v>
      </c>
      <c r="AB337">
        <v>18.45</v>
      </c>
      <c r="AC337">
        <v>5</v>
      </c>
      <c r="AD337">
        <v>2.2999999999999998</v>
      </c>
      <c r="AE337">
        <v>5</v>
      </c>
      <c r="AF337">
        <v>869.68</v>
      </c>
      <c r="AG337">
        <v>16.3</v>
      </c>
      <c r="AH337">
        <v>291.5</v>
      </c>
      <c r="AI337">
        <v>171.82</v>
      </c>
      <c r="AJ337">
        <v>185.44</v>
      </c>
      <c r="AK337">
        <v>30.68</v>
      </c>
      <c r="AL337">
        <v>0</v>
      </c>
      <c r="AM337">
        <v>0</v>
      </c>
      <c r="AN337">
        <v>0</v>
      </c>
      <c r="AO337">
        <v>0</v>
      </c>
      <c r="AP337">
        <v>190.24</v>
      </c>
      <c r="AQ337">
        <v>0</v>
      </c>
      <c r="AR337">
        <v>0</v>
      </c>
      <c r="AS337">
        <v>0</v>
      </c>
      <c r="AT337">
        <v>190.24</v>
      </c>
    </row>
    <row r="338" spans="1:46" ht="15.75" customHeight="1" x14ac:dyDescent="0.6">
      <c r="A338" t="s">
        <v>83</v>
      </c>
      <c r="B338">
        <v>864.1</v>
      </c>
      <c r="C338">
        <v>0.15</v>
      </c>
      <c r="D338">
        <v>110.07</v>
      </c>
      <c r="E338">
        <v>-14.5</v>
      </c>
      <c r="F338">
        <v>959.82</v>
      </c>
      <c r="G338">
        <v>849.6</v>
      </c>
      <c r="H338">
        <v>59</v>
      </c>
      <c r="I338">
        <v>14.65</v>
      </c>
      <c r="J338">
        <v>849.6</v>
      </c>
      <c r="K338">
        <v>0</v>
      </c>
      <c r="L338">
        <v>0</v>
      </c>
      <c r="M338">
        <v>0</v>
      </c>
      <c r="N338">
        <v>0</v>
      </c>
      <c r="O338">
        <v>959.82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48.8</v>
      </c>
      <c r="Y338">
        <v>6</v>
      </c>
      <c r="Z338">
        <v>5.6</v>
      </c>
      <c r="AA338">
        <v>1</v>
      </c>
      <c r="AB338">
        <v>0</v>
      </c>
      <c r="AC338">
        <v>0</v>
      </c>
      <c r="AD338">
        <v>0</v>
      </c>
      <c r="AE338">
        <v>3</v>
      </c>
      <c r="AF338">
        <v>959.82</v>
      </c>
      <c r="AG338">
        <v>5.6</v>
      </c>
      <c r="AH338">
        <v>452.64</v>
      </c>
      <c r="AI338">
        <v>106.95</v>
      </c>
      <c r="AJ338">
        <v>164.08</v>
      </c>
      <c r="AK338">
        <v>43.84</v>
      </c>
      <c r="AL338">
        <v>0</v>
      </c>
      <c r="AM338">
        <v>0</v>
      </c>
      <c r="AN338">
        <v>0</v>
      </c>
      <c r="AO338">
        <v>0</v>
      </c>
      <c r="AP338">
        <v>192.31</v>
      </c>
      <c r="AQ338">
        <v>0</v>
      </c>
      <c r="AR338">
        <v>0</v>
      </c>
      <c r="AS338">
        <v>0</v>
      </c>
      <c r="AT338">
        <v>192.31</v>
      </c>
    </row>
    <row r="339" spans="1:46" ht="15.75" customHeight="1" x14ac:dyDescent="0.6">
      <c r="A339" t="s">
        <v>84</v>
      </c>
      <c r="B339">
        <v>741.9</v>
      </c>
      <c r="C339">
        <v>0.26</v>
      </c>
      <c r="D339">
        <v>94.27</v>
      </c>
      <c r="E339">
        <v>-11.45</v>
      </c>
      <c r="F339">
        <v>824.98</v>
      </c>
      <c r="G339">
        <v>730.45</v>
      </c>
      <c r="H339">
        <v>58</v>
      </c>
      <c r="I339">
        <v>12.79</v>
      </c>
      <c r="J339">
        <v>730.45</v>
      </c>
      <c r="K339">
        <v>0</v>
      </c>
      <c r="L339">
        <v>0</v>
      </c>
      <c r="M339">
        <v>0</v>
      </c>
      <c r="N339">
        <v>0</v>
      </c>
      <c r="O339">
        <v>824.98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44.85</v>
      </c>
      <c r="Y339">
        <v>10</v>
      </c>
      <c r="Z339">
        <v>6</v>
      </c>
      <c r="AA339">
        <v>2</v>
      </c>
      <c r="AB339">
        <v>4</v>
      </c>
      <c r="AC339">
        <v>2</v>
      </c>
      <c r="AD339">
        <v>0.5</v>
      </c>
      <c r="AE339">
        <v>3</v>
      </c>
      <c r="AF339">
        <v>824.98</v>
      </c>
      <c r="AG339">
        <v>6.6</v>
      </c>
      <c r="AH339">
        <v>435.68</v>
      </c>
      <c r="AI339">
        <v>97.73</v>
      </c>
      <c r="AJ339">
        <v>167.64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123.93</v>
      </c>
      <c r="AQ339">
        <v>0</v>
      </c>
      <c r="AR339">
        <v>0</v>
      </c>
      <c r="AS339">
        <v>0</v>
      </c>
      <c r="AT339">
        <v>123.93</v>
      </c>
    </row>
    <row r="340" spans="1:46" ht="15.75" customHeight="1" x14ac:dyDescent="0.6">
      <c r="A340" t="s">
        <v>85</v>
      </c>
      <c r="B340">
        <v>945.45</v>
      </c>
      <c r="C340">
        <v>0.15</v>
      </c>
      <c r="D340">
        <v>117.4</v>
      </c>
      <c r="E340">
        <v>-39.4</v>
      </c>
      <c r="F340">
        <v>1023.6</v>
      </c>
      <c r="G340">
        <v>906.05</v>
      </c>
      <c r="H340">
        <v>60</v>
      </c>
      <c r="I340">
        <v>15.76</v>
      </c>
      <c r="J340">
        <v>906.05</v>
      </c>
      <c r="K340">
        <v>0</v>
      </c>
      <c r="L340">
        <v>0</v>
      </c>
      <c r="M340">
        <v>0</v>
      </c>
      <c r="N340">
        <v>0</v>
      </c>
      <c r="O340">
        <v>1023.6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62.2</v>
      </c>
      <c r="Y340">
        <v>11</v>
      </c>
      <c r="Z340">
        <v>6.6</v>
      </c>
      <c r="AA340">
        <v>4</v>
      </c>
      <c r="AB340">
        <v>0.02</v>
      </c>
      <c r="AC340">
        <v>2</v>
      </c>
      <c r="AD340">
        <v>0</v>
      </c>
      <c r="AE340">
        <v>3</v>
      </c>
      <c r="AF340">
        <v>1023.6</v>
      </c>
      <c r="AG340">
        <v>6.6</v>
      </c>
      <c r="AH340">
        <v>458.32</v>
      </c>
      <c r="AI340">
        <v>39.89</v>
      </c>
      <c r="AJ340">
        <v>378.96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146.43</v>
      </c>
      <c r="AQ340">
        <v>0</v>
      </c>
      <c r="AR340">
        <v>0</v>
      </c>
      <c r="AS340">
        <v>0</v>
      </c>
      <c r="AT340">
        <v>146.43</v>
      </c>
    </row>
    <row r="341" spans="1:46" ht="15.75" customHeight="1" x14ac:dyDescent="0.6">
      <c r="A341" t="s">
        <v>86</v>
      </c>
      <c r="B341">
        <v>1492.95</v>
      </c>
      <c r="C341">
        <v>0.08</v>
      </c>
      <c r="D341">
        <v>191.19</v>
      </c>
      <c r="E341">
        <v>-20.9</v>
      </c>
      <c r="F341">
        <v>1663.32</v>
      </c>
      <c r="G341">
        <v>1472.05</v>
      </c>
      <c r="H341">
        <v>66</v>
      </c>
      <c r="I341">
        <v>22.62</v>
      </c>
      <c r="J341">
        <v>1472.05</v>
      </c>
      <c r="K341">
        <v>0</v>
      </c>
      <c r="L341">
        <v>0</v>
      </c>
      <c r="M341">
        <v>0</v>
      </c>
      <c r="N341">
        <v>0</v>
      </c>
      <c r="O341">
        <v>1663.32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141.9</v>
      </c>
      <c r="Y341">
        <v>21</v>
      </c>
      <c r="Z341">
        <v>9.5</v>
      </c>
      <c r="AA341">
        <v>9</v>
      </c>
      <c r="AB341">
        <v>0</v>
      </c>
      <c r="AC341">
        <v>0</v>
      </c>
      <c r="AD341">
        <v>0</v>
      </c>
      <c r="AE341">
        <v>1</v>
      </c>
      <c r="AF341">
        <v>1663.32</v>
      </c>
      <c r="AG341">
        <v>9.5</v>
      </c>
      <c r="AH341">
        <v>476.29</v>
      </c>
      <c r="AI341">
        <v>132.62</v>
      </c>
      <c r="AJ341">
        <v>796.66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257.75</v>
      </c>
      <c r="AQ341">
        <v>0</v>
      </c>
      <c r="AR341">
        <v>0</v>
      </c>
      <c r="AS341">
        <v>0</v>
      </c>
      <c r="AT341">
        <v>257.75</v>
      </c>
    </row>
    <row r="342" spans="1:46" ht="15.75" customHeight="1" x14ac:dyDescent="0.6">
      <c r="A342" t="s">
        <v>87</v>
      </c>
      <c r="B342">
        <v>1500.2</v>
      </c>
      <c r="C342">
        <v>0.26</v>
      </c>
      <c r="D342">
        <v>189.49</v>
      </c>
      <c r="E342">
        <v>-37.35</v>
      </c>
      <c r="F342">
        <v>1652.6</v>
      </c>
      <c r="G342">
        <v>1462.85</v>
      </c>
      <c r="H342">
        <v>95</v>
      </c>
      <c r="I342">
        <v>15.79</v>
      </c>
      <c r="J342">
        <v>1462.85</v>
      </c>
      <c r="K342">
        <v>0</v>
      </c>
      <c r="L342">
        <v>0</v>
      </c>
      <c r="M342">
        <v>0</v>
      </c>
      <c r="N342">
        <v>0</v>
      </c>
      <c r="O342">
        <v>1652.6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70.150000000000006</v>
      </c>
      <c r="Y342">
        <v>12</v>
      </c>
      <c r="Z342">
        <v>4.7</v>
      </c>
      <c r="AA342">
        <v>1</v>
      </c>
      <c r="AB342">
        <v>1</v>
      </c>
      <c r="AC342">
        <v>1</v>
      </c>
      <c r="AD342">
        <v>0.1</v>
      </c>
      <c r="AE342">
        <v>4</v>
      </c>
      <c r="AF342">
        <v>1652.6</v>
      </c>
      <c r="AG342">
        <v>4.7</v>
      </c>
      <c r="AH342">
        <v>798.72</v>
      </c>
      <c r="AI342">
        <v>130.12</v>
      </c>
      <c r="AJ342">
        <v>404.6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319.16000000000003</v>
      </c>
      <c r="AQ342">
        <v>0</v>
      </c>
      <c r="AR342">
        <v>0</v>
      </c>
      <c r="AS342">
        <v>0</v>
      </c>
      <c r="AT342">
        <v>319.16000000000003</v>
      </c>
    </row>
    <row r="343" spans="1:46" ht="15.75" customHeight="1" x14ac:dyDescent="0.6">
      <c r="A343" t="s">
        <v>88</v>
      </c>
      <c r="B343">
        <v>809.25</v>
      </c>
      <c r="C343">
        <v>0</v>
      </c>
      <c r="D343">
        <v>105.18</v>
      </c>
      <c r="E343">
        <v>0</v>
      </c>
      <c r="F343">
        <v>914.43</v>
      </c>
      <c r="G343">
        <v>809.25</v>
      </c>
      <c r="H343">
        <v>55</v>
      </c>
      <c r="I343">
        <v>14.71</v>
      </c>
      <c r="J343">
        <v>809.25</v>
      </c>
      <c r="K343">
        <v>0</v>
      </c>
      <c r="L343">
        <v>0</v>
      </c>
      <c r="M343">
        <v>0</v>
      </c>
      <c r="N343">
        <v>0</v>
      </c>
      <c r="O343">
        <v>914.43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30.85</v>
      </c>
      <c r="Y343">
        <v>5</v>
      </c>
      <c r="Z343">
        <v>3.8</v>
      </c>
      <c r="AA343">
        <v>0</v>
      </c>
      <c r="AB343">
        <v>0</v>
      </c>
      <c r="AC343">
        <v>0</v>
      </c>
      <c r="AD343">
        <v>0</v>
      </c>
      <c r="AE343">
        <v>5</v>
      </c>
      <c r="AF343">
        <v>914.43</v>
      </c>
      <c r="AG343">
        <v>3.8</v>
      </c>
      <c r="AH343">
        <v>349.32</v>
      </c>
      <c r="AI343">
        <v>66.95</v>
      </c>
      <c r="AJ343">
        <v>299.95999999999998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198.2</v>
      </c>
      <c r="AQ343">
        <v>0</v>
      </c>
      <c r="AR343">
        <v>0</v>
      </c>
      <c r="AS343">
        <v>0</v>
      </c>
      <c r="AT343">
        <v>198.2</v>
      </c>
    </row>
    <row r="344" spans="1:46" ht="15.75" customHeight="1" x14ac:dyDescent="0.6">
      <c r="A344" t="s">
        <v>89</v>
      </c>
      <c r="B344">
        <v>527.4</v>
      </c>
      <c r="C344">
        <v>0</v>
      </c>
      <c r="D344">
        <v>67.39</v>
      </c>
      <c r="E344">
        <v>-8.9499999999999993</v>
      </c>
      <c r="F344">
        <v>585.84</v>
      </c>
      <c r="G344">
        <v>518.45000000000005</v>
      </c>
      <c r="H344">
        <v>30</v>
      </c>
      <c r="I344">
        <v>17.579999999999998</v>
      </c>
      <c r="J344">
        <v>518.45000000000005</v>
      </c>
      <c r="K344">
        <v>0</v>
      </c>
      <c r="L344">
        <v>0</v>
      </c>
      <c r="M344">
        <v>0</v>
      </c>
      <c r="N344">
        <v>0</v>
      </c>
      <c r="O344">
        <v>585.84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71.75</v>
      </c>
      <c r="Y344">
        <v>18</v>
      </c>
      <c r="Z344">
        <v>13.6</v>
      </c>
      <c r="AA344">
        <v>2</v>
      </c>
      <c r="AB344">
        <v>2</v>
      </c>
      <c r="AC344">
        <v>1</v>
      </c>
      <c r="AD344">
        <v>0.4</v>
      </c>
      <c r="AE344">
        <v>3</v>
      </c>
      <c r="AF344">
        <v>585.84</v>
      </c>
      <c r="AG344">
        <v>14</v>
      </c>
      <c r="AH344">
        <v>306.97000000000003</v>
      </c>
      <c r="AI344">
        <v>66.95</v>
      </c>
      <c r="AJ344">
        <v>94.47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117.45</v>
      </c>
      <c r="AQ344">
        <v>0</v>
      </c>
      <c r="AR344">
        <v>0</v>
      </c>
      <c r="AS344">
        <v>0</v>
      </c>
      <c r="AT344">
        <v>117.45</v>
      </c>
    </row>
    <row r="345" spans="1:46" ht="15.75" customHeight="1" x14ac:dyDescent="0.6">
      <c r="A345" t="s">
        <v>90</v>
      </c>
      <c r="B345">
        <v>561.70000000000005</v>
      </c>
      <c r="C345">
        <v>0.35</v>
      </c>
      <c r="D345">
        <v>69.209999999999994</v>
      </c>
      <c r="E345">
        <v>-22.4</v>
      </c>
      <c r="F345">
        <v>608.86</v>
      </c>
      <c r="G345">
        <v>539.29999999999995</v>
      </c>
      <c r="H345">
        <v>40</v>
      </c>
      <c r="I345">
        <v>14.04</v>
      </c>
      <c r="J345">
        <v>539.29999999999995</v>
      </c>
      <c r="K345">
        <v>0</v>
      </c>
      <c r="L345">
        <v>0</v>
      </c>
      <c r="M345">
        <v>0</v>
      </c>
      <c r="N345">
        <v>0</v>
      </c>
      <c r="O345">
        <v>608.86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6.75</v>
      </c>
      <c r="Y345">
        <v>5</v>
      </c>
      <c r="Z345">
        <v>1.2</v>
      </c>
      <c r="AA345">
        <v>1</v>
      </c>
      <c r="AB345">
        <v>0</v>
      </c>
      <c r="AC345">
        <v>0</v>
      </c>
      <c r="AD345">
        <v>0</v>
      </c>
      <c r="AE345">
        <v>4</v>
      </c>
      <c r="AF345">
        <v>608.86</v>
      </c>
      <c r="AG345">
        <v>1.2</v>
      </c>
      <c r="AH345">
        <v>251.35</v>
      </c>
      <c r="AI345">
        <v>124.35</v>
      </c>
      <c r="AJ345">
        <v>134.97</v>
      </c>
      <c r="AK345">
        <v>0</v>
      </c>
      <c r="AL345">
        <v>0</v>
      </c>
      <c r="AM345">
        <v>0</v>
      </c>
      <c r="AN345">
        <v>0</v>
      </c>
      <c r="AO345">
        <v>10.11</v>
      </c>
      <c r="AP345">
        <v>88.08</v>
      </c>
      <c r="AQ345">
        <v>0</v>
      </c>
      <c r="AR345">
        <v>0</v>
      </c>
      <c r="AS345">
        <v>0</v>
      </c>
      <c r="AT345">
        <v>88.08</v>
      </c>
    </row>
    <row r="346" spans="1:46" ht="15.75" customHeight="1" x14ac:dyDescent="0.6">
      <c r="A346" t="s">
        <v>91</v>
      </c>
      <c r="B346">
        <v>690.1</v>
      </c>
      <c r="C346">
        <v>0.13</v>
      </c>
      <c r="D346">
        <v>86.33</v>
      </c>
      <c r="E346">
        <v>-23.85</v>
      </c>
      <c r="F346">
        <v>752.71</v>
      </c>
      <c r="G346">
        <v>666.25</v>
      </c>
      <c r="H346">
        <v>41</v>
      </c>
      <c r="I346">
        <v>16.829999999999998</v>
      </c>
      <c r="J346">
        <v>666.25</v>
      </c>
      <c r="K346">
        <v>0</v>
      </c>
      <c r="L346">
        <v>0</v>
      </c>
      <c r="M346">
        <v>0</v>
      </c>
      <c r="N346">
        <v>0</v>
      </c>
      <c r="O346">
        <v>752.71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41.8</v>
      </c>
      <c r="Y346">
        <v>8</v>
      </c>
      <c r="Z346">
        <v>6.1</v>
      </c>
      <c r="AA346">
        <v>3</v>
      </c>
      <c r="AB346">
        <v>0</v>
      </c>
      <c r="AC346">
        <v>0</v>
      </c>
      <c r="AD346">
        <v>0</v>
      </c>
      <c r="AE346">
        <v>2</v>
      </c>
      <c r="AF346">
        <v>752.71</v>
      </c>
      <c r="AG346">
        <v>6.1</v>
      </c>
      <c r="AH346">
        <v>309.7</v>
      </c>
      <c r="AI346">
        <v>116.57</v>
      </c>
      <c r="AJ346">
        <v>161.83000000000001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164.61</v>
      </c>
      <c r="AQ346">
        <v>0</v>
      </c>
      <c r="AR346">
        <v>0</v>
      </c>
      <c r="AS346">
        <v>0</v>
      </c>
      <c r="AT346">
        <v>164.61</v>
      </c>
    </row>
    <row r="347" spans="1:46" ht="15.75" customHeight="1" x14ac:dyDescent="0.6">
      <c r="A347" t="s">
        <v>92</v>
      </c>
      <c r="B347">
        <v>967.55</v>
      </c>
      <c r="C347">
        <v>0.43</v>
      </c>
      <c r="D347">
        <v>122.62</v>
      </c>
      <c r="E347">
        <v>-8.9499999999999993</v>
      </c>
      <c r="F347">
        <v>1081.6500000000001</v>
      </c>
      <c r="G347">
        <v>958.6</v>
      </c>
      <c r="H347">
        <v>61</v>
      </c>
      <c r="I347">
        <v>15.86</v>
      </c>
      <c r="J347">
        <v>958.6</v>
      </c>
      <c r="K347">
        <v>0</v>
      </c>
      <c r="L347">
        <v>0</v>
      </c>
      <c r="M347">
        <v>0</v>
      </c>
      <c r="N347">
        <v>0</v>
      </c>
      <c r="O347">
        <v>1081.6500000000001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103.95</v>
      </c>
      <c r="Y347">
        <v>22</v>
      </c>
      <c r="Z347">
        <v>10.7</v>
      </c>
      <c r="AA347">
        <v>7</v>
      </c>
      <c r="AB347">
        <v>17.95</v>
      </c>
      <c r="AC347">
        <v>3</v>
      </c>
      <c r="AD347">
        <v>1.9</v>
      </c>
      <c r="AE347">
        <v>2</v>
      </c>
      <c r="AF347">
        <v>1081.6500000000001</v>
      </c>
      <c r="AG347">
        <v>12.6</v>
      </c>
      <c r="AH347">
        <v>471.71</v>
      </c>
      <c r="AI347">
        <v>136.44</v>
      </c>
      <c r="AJ347">
        <v>192.67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280.83</v>
      </c>
      <c r="AQ347">
        <v>0</v>
      </c>
      <c r="AR347">
        <v>0</v>
      </c>
      <c r="AS347">
        <v>0</v>
      </c>
      <c r="AT347">
        <v>280.83</v>
      </c>
    </row>
    <row r="348" spans="1:46" ht="15.75" customHeight="1" x14ac:dyDescent="0.6">
      <c r="A348" t="s">
        <v>93</v>
      </c>
      <c r="B348">
        <v>955.55</v>
      </c>
      <c r="C348">
        <v>0</v>
      </c>
      <c r="D348">
        <v>123.73</v>
      </c>
      <c r="E348">
        <v>-3.5</v>
      </c>
      <c r="F348">
        <v>1075.78</v>
      </c>
      <c r="G348">
        <v>952.05</v>
      </c>
      <c r="H348">
        <v>57</v>
      </c>
      <c r="I348">
        <v>16.760000000000002</v>
      </c>
      <c r="J348">
        <v>952.05</v>
      </c>
      <c r="K348">
        <v>0</v>
      </c>
      <c r="L348">
        <v>0</v>
      </c>
      <c r="M348">
        <v>0</v>
      </c>
      <c r="N348">
        <v>0</v>
      </c>
      <c r="O348">
        <v>1075.78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54.5</v>
      </c>
      <c r="Y348">
        <v>7</v>
      </c>
      <c r="Z348">
        <v>5.7</v>
      </c>
      <c r="AA348">
        <v>4</v>
      </c>
      <c r="AB348">
        <v>12.45</v>
      </c>
      <c r="AC348">
        <v>2</v>
      </c>
      <c r="AD348">
        <v>1.3</v>
      </c>
      <c r="AE348">
        <v>2</v>
      </c>
      <c r="AF348">
        <v>1075.78</v>
      </c>
      <c r="AG348">
        <v>7</v>
      </c>
      <c r="AH348">
        <v>460.34</v>
      </c>
      <c r="AI348">
        <v>220.29</v>
      </c>
      <c r="AJ348">
        <v>220.64</v>
      </c>
      <c r="AK348">
        <v>14.58</v>
      </c>
      <c r="AL348">
        <v>0</v>
      </c>
      <c r="AM348">
        <v>0</v>
      </c>
      <c r="AN348">
        <v>0</v>
      </c>
      <c r="AO348">
        <v>0</v>
      </c>
      <c r="AP348">
        <v>159.93</v>
      </c>
      <c r="AQ348">
        <v>0</v>
      </c>
      <c r="AR348">
        <v>0</v>
      </c>
      <c r="AS348">
        <v>0</v>
      </c>
      <c r="AT348">
        <v>159.93</v>
      </c>
    </row>
    <row r="349" spans="1:46" ht="15.75" customHeight="1" x14ac:dyDescent="0.6">
      <c r="A349" t="s">
        <v>94</v>
      </c>
      <c r="B349">
        <v>1318.15</v>
      </c>
      <c r="C349">
        <v>0</v>
      </c>
      <c r="D349">
        <v>171.37</v>
      </c>
      <c r="E349">
        <v>0</v>
      </c>
      <c r="F349">
        <v>1489.52</v>
      </c>
      <c r="G349">
        <v>1318.15</v>
      </c>
      <c r="H349">
        <v>78</v>
      </c>
      <c r="I349">
        <v>16.899999999999999</v>
      </c>
      <c r="J349">
        <v>1318.15</v>
      </c>
      <c r="K349">
        <v>0</v>
      </c>
      <c r="L349">
        <v>0</v>
      </c>
      <c r="M349">
        <v>0</v>
      </c>
      <c r="N349">
        <v>0</v>
      </c>
      <c r="O349">
        <v>1489.52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106</v>
      </c>
      <c r="Y349">
        <v>14</v>
      </c>
      <c r="Z349">
        <v>8</v>
      </c>
      <c r="AA349">
        <v>5</v>
      </c>
      <c r="AB349">
        <v>14.9</v>
      </c>
      <c r="AC349">
        <v>2</v>
      </c>
      <c r="AD349">
        <v>1.1000000000000001</v>
      </c>
      <c r="AE349">
        <v>3</v>
      </c>
      <c r="AF349">
        <v>1489.52</v>
      </c>
      <c r="AG349">
        <v>9.1999999999999993</v>
      </c>
      <c r="AH349">
        <v>716.82</v>
      </c>
      <c r="AI349">
        <v>294.07</v>
      </c>
      <c r="AJ349">
        <v>226.91</v>
      </c>
      <c r="AK349">
        <v>0</v>
      </c>
      <c r="AL349">
        <v>0</v>
      </c>
      <c r="AM349">
        <v>0</v>
      </c>
      <c r="AN349">
        <v>0</v>
      </c>
      <c r="AO349">
        <v>15</v>
      </c>
      <c r="AP349">
        <v>236.72</v>
      </c>
      <c r="AQ349">
        <v>0</v>
      </c>
      <c r="AR349">
        <v>0</v>
      </c>
      <c r="AS349">
        <v>0</v>
      </c>
      <c r="AT349">
        <v>236.72</v>
      </c>
    </row>
    <row r="350" spans="1:46" ht="15.75" customHeight="1" x14ac:dyDescent="0.6">
      <c r="A350" t="s">
        <v>95</v>
      </c>
      <c r="B350">
        <v>976</v>
      </c>
      <c r="C350">
        <v>0.11</v>
      </c>
      <c r="D350">
        <v>126.58</v>
      </c>
      <c r="E350">
        <v>-0.25</v>
      </c>
      <c r="F350">
        <v>1102.44</v>
      </c>
      <c r="G350">
        <v>975.75</v>
      </c>
      <c r="H350">
        <v>53</v>
      </c>
      <c r="I350">
        <v>18.420000000000002</v>
      </c>
      <c r="J350">
        <v>975.75</v>
      </c>
      <c r="K350">
        <v>0</v>
      </c>
      <c r="L350">
        <v>0</v>
      </c>
      <c r="M350">
        <v>0</v>
      </c>
      <c r="N350">
        <v>0</v>
      </c>
      <c r="O350">
        <v>1102.44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165.65</v>
      </c>
      <c r="Y350">
        <v>27</v>
      </c>
      <c r="Z350">
        <v>17</v>
      </c>
      <c r="AA350">
        <v>11</v>
      </c>
      <c r="AB350">
        <v>243.3</v>
      </c>
      <c r="AC350">
        <v>33</v>
      </c>
      <c r="AD350">
        <v>24.9</v>
      </c>
      <c r="AE350">
        <v>5</v>
      </c>
      <c r="AF350">
        <v>1102.44</v>
      </c>
      <c r="AG350">
        <v>41.9</v>
      </c>
      <c r="AH350">
        <v>501.49</v>
      </c>
      <c r="AI350">
        <v>157.58000000000001</v>
      </c>
      <c r="AJ350">
        <v>243.64</v>
      </c>
      <c r="AK350">
        <v>0</v>
      </c>
      <c r="AL350">
        <v>0</v>
      </c>
      <c r="AM350">
        <v>0</v>
      </c>
      <c r="AN350">
        <v>0</v>
      </c>
      <c r="AO350">
        <v>6.41</v>
      </c>
      <c r="AP350">
        <v>193.32</v>
      </c>
      <c r="AQ350">
        <v>0</v>
      </c>
      <c r="AR350">
        <v>0</v>
      </c>
      <c r="AS350">
        <v>0</v>
      </c>
      <c r="AT350">
        <v>193.32</v>
      </c>
    </row>
    <row r="351" spans="1:46" ht="15.75" customHeight="1" x14ac:dyDescent="0.6">
      <c r="A351" t="s">
        <v>96</v>
      </c>
      <c r="B351">
        <v>579.35</v>
      </c>
      <c r="C351">
        <v>0</v>
      </c>
      <c r="D351">
        <v>75.319999999999993</v>
      </c>
      <c r="E351">
        <v>0</v>
      </c>
      <c r="F351">
        <v>654.66999999999996</v>
      </c>
      <c r="G351">
        <v>579.35</v>
      </c>
      <c r="H351">
        <v>31</v>
      </c>
      <c r="I351">
        <v>18.690000000000001</v>
      </c>
      <c r="J351">
        <v>579.35</v>
      </c>
      <c r="K351">
        <v>0</v>
      </c>
      <c r="L351">
        <v>0</v>
      </c>
      <c r="M351">
        <v>0</v>
      </c>
      <c r="N351">
        <v>0</v>
      </c>
      <c r="O351">
        <v>654.66999999999996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16.45</v>
      </c>
      <c r="Y351">
        <v>2</v>
      </c>
      <c r="Z351">
        <v>2.8</v>
      </c>
      <c r="AA351">
        <v>0</v>
      </c>
      <c r="AB351">
        <v>0</v>
      </c>
      <c r="AC351">
        <v>0</v>
      </c>
      <c r="AD351">
        <v>0</v>
      </c>
      <c r="AE351">
        <v>2</v>
      </c>
      <c r="AF351">
        <v>654.66999999999996</v>
      </c>
      <c r="AG351">
        <v>2.8</v>
      </c>
      <c r="AH351">
        <v>238.42</v>
      </c>
      <c r="AI351">
        <v>102.5</v>
      </c>
      <c r="AJ351">
        <v>36.61</v>
      </c>
      <c r="AK351">
        <v>19.72</v>
      </c>
      <c r="AL351">
        <v>0</v>
      </c>
      <c r="AM351">
        <v>0</v>
      </c>
      <c r="AN351">
        <v>0</v>
      </c>
      <c r="AO351">
        <v>0</v>
      </c>
      <c r="AP351">
        <v>257.42</v>
      </c>
      <c r="AQ351">
        <v>0</v>
      </c>
      <c r="AR351">
        <v>0</v>
      </c>
      <c r="AS351">
        <v>0</v>
      </c>
      <c r="AT351">
        <v>257.42</v>
      </c>
    </row>
    <row r="352" spans="1:46" ht="15.75" customHeight="1" x14ac:dyDescent="0.6">
      <c r="A352" t="s">
        <v>97</v>
      </c>
      <c r="B352">
        <v>722.1</v>
      </c>
      <c r="C352">
        <v>0</v>
      </c>
      <c r="D352">
        <v>91.58</v>
      </c>
      <c r="E352">
        <v>-17.86</v>
      </c>
      <c r="F352">
        <v>795.82</v>
      </c>
      <c r="G352">
        <v>704.24</v>
      </c>
      <c r="H352">
        <v>54</v>
      </c>
      <c r="I352">
        <v>13.37</v>
      </c>
      <c r="J352">
        <v>704.24</v>
      </c>
      <c r="K352">
        <v>0</v>
      </c>
      <c r="L352">
        <v>0</v>
      </c>
      <c r="M352">
        <v>0</v>
      </c>
      <c r="N352">
        <v>0</v>
      </c>
      <c r="O352">
        <v>795.82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32.35</v>
      </c>
      <c r="Y352">
        <v>4</v>
      </c>
      <c r="Z352">
        <v>4.5</v>
      </c>
      <c r="AA352">
        <v>1</v>
      </c>
      <c r="AB352">
        <v>0</v>
      </c>
      <c r="AC352">
        <v>0</v>
      </c>
      <c r="AD352">
        <v>0</v>
      </c>
      <c r="AE352">
        <v>4</v>
      </c>
      <c r="AF352">
        <v>795.82</v>
      </c>
      <c r="AG352">
        <v>4.5</v>
      </c>
      <c r="AH352">
        <v>388.03</v>
      </c>
      <c r="AI352">
        <v>103.91</v>
      </c>
      <c r="AJ352">
        <v>149.22</v>
      </c>
      <c r="AK352">
        <v>0</v>
      </c>
      <c r="AL352">
        <v>0</v>
      </c>
      <c r="AM352">
        <v>0</v>
      </c>
      <c r="AN352">
        <v>0</v>
      </c>
      <c r="AO352">
        <v>3.1</v>
      </c>
      <c r="AP352">
        <v>151.56</v>
      </c>
      <c r="AQ352">
        <v>0</v>
      </c>
      <c r="AR352">
        <v>0</v>
      </c>
      <c r="AS352">
        <v>0</v>
      </c>
      <c r="AT352">
        <v>151.56</v>
      </c>
    </row>
    <row r="353" spans="1:46" ht="15.75" customHeight="1" x14ac:dyDescent="0.6">
      <c r="A353" t="s">
        <v>98</v>
      </c>
      <c r="B353">
        <v>1197.3499999999999</v>
      </c>
      <c r="C353">
        <v>0.18</v>
      </c>
      <c r="D353">
        <v>151.35</v>
      </c>
      <c r="E353">
        <v>-22.45</v>
      </c>
      <c r="F353">
        <v>1326.43</v>
      </c>
      <c r="G353">
        <v>1174.9000000000001</v>
      </c>
      <c r="H353">
        <v>77</v>
      </c>
      <c r="I353">
        <v>15.55</v>
      </c>
      <c r="J353">
        <v>1174.9000000000001</v>
      </c>
      <c r="K353">
        <v>0</v>
      </c>
      <c r="L353">
        <v>0</v>
      </c>
      <c r="M353">
        <v>0</v>
      </c>
      <c r="N353">
        <v>0</v>
      </c>
      <c r="O353">
        <v>1326.43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89.25</v>
      </c>
      <c r="Y353">
        <v>15</v>
      </c>
      <c r="Z353">
        <v>7.5</v>
      </c>
      <c r="AA353">
        <v>4</v>
      </c>
      <c r="AB353">
        <v>0</v>
      </c>
      <c r="AC353">
        <v>0</v>
      </c>
      <c r="AD353">
        <v>0</v>
      </c>
      <c r="AE353">
        <v>4</v>
      </c>
      <c r="AF353">
        <v>1326.43</v>
      </c>
      <c r="AG353">
        <v>7.5</v>
      </c>
      <c r="AH353">
        <v>577.75</v>
      </c>
      <c r="AI353">
        <v>72.72</v>
      </c>
      <c r="AJ353">
        <v>343.61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332.35</v>
      </c>
      <c r="AQ353">
        <v>0</v>
      </c>
      <c r="AR353">
        <v>0</v>
      </c>
      <c r="AS353">
        <v>0</v>
      </c>
      <c r="AT353">
        <v>332.35</v>
      </c>
    </row>
    <row r="354" spans="1:46" ht="15.75" customHeight="1" x14ac:dyDescent="0.6">
      <c r="A354" t="s">
        <v>99</v>
      </c>
      <c r="B354">
        <v>1191.6500000000001</v>
      </c>
      <c r="C354">
        <v>0.13</v>
      </c>
      <c r="D354">
        <v>152.69</v>
      </c>
      <c r="E354">
        <v>-14.45</v>
      </c>
      <c r="F354">
        <v>1330.02</v>
      </c>
      <c r="G354">
        <v>1177.2</v>
      </c>
      <c r="H354">
        <v>71</v>
      </c>
      <c r="I354">
        <v>16.78</v>
      </c>
      <c r="J354">
        <v>1177.2</v>
      </c>
      <c r="K354">
        <v>0</v>
      </c>
      <c r="L354">
        <v>0</v>
      </c>
      <c r="M354">
        <v>0</v>
      </c>
      <c r="N354">
        <v>0</v>
      </c>
      <c r="O354">
        <v>1330.02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76.150000000000006</v>
      </c>
      <c r="Y354">
        <v>13</v>
      </c>
      <c r="Z354">
        <v>6.4</v>
      </c>
      <c r="AA354">
        <v>4</v>
      </c>
      <c r="AB354">
        <v>0</v>
      </c>
      <c r="AC354">
        <v>0</v>
      </c>
      <c r="AD354">
        <v>0</v>
      </c>
      <c r="AE354">
        <v>2</v>
      </c>
      <c r="AF354">
        <v>1330.02</v>
      </c>
      <c r="AG354">
        <v>6.4</v>
      </c>
      <c r="AH354">
        <v>653.17999999999995</v>
      </c>
      <c r="AI354">
        <v>61.98</v>
      </c>
      <c r="AJ354">
        <v>309.33</v>
      </c>
      <c r="AK354">
        <v>23.56</v>
      </c>
      <c r="AL354">
        <v>0</v>
      </c>
      <c r="AM354">
        <v>0</v>
      </c>
      <c r="AN354">
        <v>0</v>
      </c>
      <c r="AO354">
        <v>0</v>
      </c>
      <c r="AP354">
        <v>281.97000000000003</v>
      </c>
      <c r="AQ354">
        <v>0</v>
      </c>
      <c r="AR354">
        <v>0</v>
      </c>
      <c r="AS354">
        <v>0</v>
      </c>
      <c r="AT354">
        <v>281.97000000000003</v>
      </c>
    </row>
    <row r="355" spans="1:46" ht="15.75" customHeight="1" x14ac:dyDescent="0.6">
      <c r="A355" t="s">
        <v>100</v>
      </c>
      <c r="B355">
        <v>1069.45</v>
      </c>
      <c r="C355">
        <v>0.13</v>
      </c>
      <c r="D355">
        <v>138.02000000000001</v>
      </c>
      <c r="E355">
        <v>-5.22</v>
      </c>
      <c r="F355">
        <v>1202.3800000000001</v>
      </c>
      <c r="G355">
        <v>1064.23</v>
      </c>
      <c r="H355">
        <v>68</v>
      </c>
      <c r="I355">
        <v>15.73</v>
      </c>
      <c r="J355">
        <v>1064.23</v>
      </c>
      <c r="K355">
        <v>0</v>
      </c>
      <c r="L355">
        <v>0</v>
      </c>
      <c r="M355">
        <v>0</v>
      </c>
      <c r="N355">
        <v>0</v>
      </c>
      <c r="O355">
        <v>1202.3800000000001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70.2</v>
      </c>
      <c r="Y355">
        <v>15</v>
      </c>
      <c r="Z355">
        <v>6.6</v>
      </c>
      <c r="AA355">
        <v>6</v>
      </c>
      <c r="AB355">
        <v>0</v>
      </c>
      <c r="AC355">
        <v>0</v>
      </c>
      <c r="AD355">
        <v>0</v>
      </c>
      <c r="AE355">
        <v>5</v>
      </c>
      <c r="AF355">
        <v>1202.3800000000001</v>
      </c>
      <c r="AG355">
        <v>6.6</v>
      </c>
      <c r="AH355">
        <v>524.05999999999995</v>
      </c>
      <c r="AI355">
        <v>178.7</v>
      </c>
      <c r="AJ355">
        <v>237.47</v>
      </c>
      <c r="AK355">
        <v>42.21</v>
      </c>
      <c r="AL355">
        <v>0</v>
      </c>
      <c r="AM355">
        <v>0</v>
      </c>
      <c r="AN355">
        <v>0</v>
      </c>
      <c r="AO355">
        <v>0</v>
      </c>
      <c r="AP355">
        <v>219.94</v>
      </c>
      <c r="AQ355">
        <v>0</v>
      </c>
      <c r="AR355">
        <v>0</v>
      </c>
      <c r="AS355">
        <v>0</v>
      </c>
      <c r="AT355">
        <v>219.94</v>
      </c>
    </row>
    <row r="356" spans="1:46" ht="15.75" customHeight="1" x14ac:dyDescent="0.6">
      <c r="A356" t="s">
        <v>101</v>
      </c>
      <c r="B356">
        <v>1270.7</v>
      </c>
      <c r="C356">
        <v>0</v>
      </c>
      <c r="D356">
        <v>160.91</v>
      </c>
      <c r="E356">
        <v>-17.899999999999999</v>
      </c>
      <c r="F356">
        <v>1413.71</v>
      </c>
      <c r="G356">
        <v>1252.8</v>
      </c>
      <c r="H356">
        <v>82</v>
      </c>
      <c r="I356">
        <v>15.5</v>
      </c>
      <c r="J356">
        <v>1252.8</v>
      </c>
      <c r="K356">
        <v>0</v>
      </c>
      <c r="L356">
        <v>0</v>
      </c>
      <c r="M356">
        <v>0</v>
      </c>
      <c r="N356">
        <v>0</v>
      </c>
      <c r="O356">
        <v>1413.71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49.25</v>
      </c>
      <c r="Y356">
        <v>8</v>
      </c>
      <c r="Z356">
        <v>3.9</v>
      </c>
      <c r="AA356">
        <v>2</v>
      </c>
      <c r="AB356">
        <v>7.5</v>
      </c>
      <c r="AC356">
        <v>1</v>
      </c>
      <c r="AD356">
        <v>0.6</v>
      </c>
      <c r="AE356">
        <v>2</v>
      </c>
      <c r="AF356">
        <v>1413.71</v>
      </c>
      <c r="AG356">
        <v>4.5</v>
      </c>
      <c r="AH356">
        <v>825.34</v>
      </c>
      <c r="AI356">
        <v>124.41</v>
      </c>
      <c r="AJ356">
        <v>153.5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310.45999999999998</v>
      </c>
      <c r="AQ356">
        <v>0</v>
      </c>
      <c r="AR356">
        <v>0</v>
      </c>
      <c r="AS356">
        <v>0</v>
      </c>
      <c r="AT356">
        <v>310.45999999999998</v>
      </c>
    </row>
    <row r="357" spans="1:46" ht="15.75" customHeight="1" x14ac:dyDescent="0.6">
      <c r="A357" t="s">
        <v>102</v>
      </c>
      <c r="B357">
        <v>1560.7</v>
      </c>
      <c r="C357">
        <v>0.52</v>
      </c>
      <c r="D357">
        <v>201.62</v>
      </c>
      <c r="E357">
        <v>0</v>
      </c>
      <c r="F357">
        <v>1762.84</v>
      </c>
      <c r="G357">
        <v>1560.7</v>
      </c>
      <c r="H357">
        <v>75</v>
      </c>
      <c r="I357">
        <v>20.81</v>
      </c>
      <c r="J357">
        <v>1560.7</v>
      </c>
      <c r="K357">
        <v>0</v>
      </c>
      <c r="L357">
        <v>0</v>
      </c>
      <c r="M357">
        <v>0</v>
      </c>
      <c r="N357">
        <v>0</v>
      </c>
      <c r="O357">
        <v>1762.84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1034.7</v>
      </c>
      <c r="Y357">
        <v>80</v>
      </c>
      <c r="Z357">
        <v>66.3</v>
      </c>
      <c r="AA357">
        <v>10</v>
      </c>
      <c r="AB357">
        <v>0</v>
      </c>
      <c r="AC357">
        <v>0</v>
      </c>
      <c r="AD357">
        <v>0</v>
      </c>
      <c r="AE357">
        <v>2</v>
      </c>
      <c r="AF357">
        <v>1762.84</v>
      </c>
      <c r="AG357">
        <v>66.3</v>
      </c>
      <c r="AH357">
        <v>767.09</v>
      </c>
      <c r="AI357">
        <v>168.42</v>
      </c>
      <c r="AJ357">
        <v>604.78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222.55</v>
      </c>
      <c r="AQ357">
        <v>0</v>
      </c>
      <c r="AR357">
        <v>0</v>
      </c>
      <c r="AS357">
        <v>0</v>
      </c>
      <c r="AT357">
        <v>222.55</v>
      </c>
    </row>
    <row r="358" spans="1:46" ht="15.75" customHeight="1" x14ac:dyDescent="0.6">
      <c r="A358" t="s">
        <v>103</v>
      </c>
      <c r="B358">
        <v>693.2</v>
      </c>
      <c r="C358">
        <v>0</v>
      </c>
      <c r="D358">
        <v>87.35</v>
      </c>
      <c r="E358">
        <v>-20.9</v>
      </c>
      <c r="F358">
        <v>759.65</v>
      </c>
      <c r="G358">
        <v>672.3</v>
      </c>
      <c r="H358">
        <v>36</v>
      </c>
      <c r="I358">
        <v>19.260000000000002</v>
      </c>
      <c r="J358">
        <v>672.3</v>
      </c>
      <c r="K358">
        <v>0</v>
      </c>
      <c r="L358">
        <v>0</v>
      </c>
      <c r="M358">
        <v>0</v>
      </c>
      <c r="N358">
        <v>0</v>
      </c>
      <c r="O358">
        <v>759.65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117.5</v>
      </c>
      <c r="Y358">
        <v>20</v>
      </c>
      <c r="Z358">
        <v>17</v>
      </c>
      <c r="AA358">
        <v>4</v>
      </c>
      <c r="AB358">
        <v>0</v>
      </c>
      <c r="AC358">
        <v>0</v>
      </c>
      <c r="AD358">
        <v>0</v>
      </c>
      <c r="AE358">
        <v>2</v>
      </c>
      <c r="AF358">
        <v>759.65</v>
      </c>
      <c r="AG358">
        <v>17</v>
      </c>
      <c r="AH358">
        <v>327.20999999999998</v>
      </c>
      <c r="AI358">
        <v>184.25</v>
      </c>
      <c r="AJ358">
        <v>184.69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63.5</v>
      </c>
      <c r="AQ358">
        <v>0</v>
      </c>
      <c r="AR358">
        <v>0</v>
      </c>
      <c r="AS358">
        <v>0</v>
      </c>
      <c r="AT358">
        <v>63.5</v>
      </c>
    </row>
    <row r="359" spans="1:46" ht="15.75" customHeight="1" x14ac:dyDescent="0.6">
      <c r="A359" t="s">
        <v>104</v>
      </c>
      <c r="B359">
        <v>1088.55</v>
      </c>
      <c r="C359">
        <v>0</v>
      </c>
      <c r="D359">
        <v>138.94</v>
      </c>
      <c r="E359">
        <v>0</v>
      </c>
      <c r="F359">
        <v>1227.49</v>
      </c>
      <c r="G359">
        <v>1088.55</v>
      </c>
      <c r="H359">
        <v>73</v>
      </c>
      <c r="I359">
        <v>14.91</v>
      </c>
      <c r="J359">
        <v>1088.55</v>
      </c>
      <c r="K359">
        <v>0</v>
      </c>
      <c r="L359">
        <v>0</v>
      </c>
      <c r="M359">
        <v>0</v>
      </c>
      <c r="N359">
        <v>0</v>
      </c>
      <c r="O359">
        <v>1227.49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90.2</v>
      </c>
      <c r="Y359">
        <v>15</v>
      </c>
      <c r="Z359">
        <v>8.3000000000000007</v>
      </c>
      <c r="AA359">
        <v>4</v>
      </c>
      <c r="AB359">
        <v>8.9499999999999993</v>
      </c>
      <c r="AC359">
        <v>1</v>
      </c>
      <c r="AD359">
        <v>0.8</v>
      </c>
      <c r="AE359">
        <v>2</v>
      </c>
      <c r="AF359">
        <v>1227.49</v>
      </c>
      <c r="AG359">
        <v>9.1</v>
      </c>
      <c r="AH359">
        <v>567.76</v>
      </c>
      <c r="AI359">
        <v>146.62</v>
      </c>
      <c r="AJ359">
        <v>282.52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230.59</v>
      </c>
      <c r="AQ359">
        <v>0</v>
      </c>
      <c r="AR359">
        <v>0</v>
      </c>
      <c r="AS359">
        <v>0</v>
      </c>
      <c r="AT359">
        <v>230.59</v>
      </c>
    </row>
    <row r="360" spans="1:46" ht="15.75" customHeight="1" x14ac:dyDescent="0.6">
      <c r="A360" t="s">
        <v>105</v>
      </c>
      <c r="B360">
        <v>842.8</v>
      </c>
      <c r="C360">
        <v>0.13</v>
      </c>
      <c r="D360">
        <v>101.84</v>
      </c>
      <c r="E360">
        <v>-16.899999999999999</v>
      </c>
      <c r="F360">
        <v>927.87</v>
      </c>
      <c r="G360">
        <v>825.9</v>
      </c>
      <c r="H360">
        <v>62</v>
      </c>
      <c r="I360">
        <v>13.59</v>
      </c>
      <c r="J360">
        <v>825.9</v>
      </c>
      <c r="K360">
        <v>0</v>
      </c>
      <c r="L360">
        <v>0</v>
      </c>
      <c r="M360">
        <v>0</v>
      </c>
      <c r="N360">
        <v>0</v>
      </c>
      <c r="O360">
        <v>927.87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62.75</v>
      </c>
      <c r="Y360">
        <v>8</v>
      </c>
      <c r="Z360">
        <v>7.4</v>
      </c>
      <c r="AA360">
        <v>4</v>
      </c>
      <c r="AB360">
        <v>0</v>
      </c>
      <c r="AC360">
        <v>0</v>
      </c>
      <c r="AD360">
        <v>0</v>
      </c>
      <c r="AE360">
        <v>2</v>
      </c>
      <c r="AF360">
        <v>927.87</v>
      </c>
      <c r="AG360">
        <v>7.4</v>
      </c>
      <c r="AH360">
        <v>488.11</v>
      </c>
      <c r="AI360">
        <v>34.35</v>
      </c>
      <c r="AJ360">
        <v>154.08000000000001</v>
      </c>
      <c r="AK360">
        <v>12.94</v>
      </c>
      <c r="AL360">
        <v>0</v>
      </c>
      <c r="AM360">
        <v>0</v>
      </c>
      <c r="AN360">
        <v>0</v>
      </c>
      <c r="AO360">
        <v>10.11</v>
      </c>
      <c r="AP360">
        <v>228.28</v>
      </c>
      <c r="AQ360">
        <v>0</v>
      </c>
      <c r="AR360">
        <v>0</v>
      </c>
      <c r="AS360">
        <v>0</v>
      </c>
      <c r="AT360">
        <v>228.28</v>
      </c>
    </row>
    <row r="361" spans="1:46" ht="15.75" customHeight="1" x14ac:dyDescent="0.6">
      <c r="A361" t="s">
        <v>106</v>
      </c>
      <c r="B361">
        <v>1184.1500000000001</v>
      </c>
      <c r="C361">
        <v>0.13</v>
      </c>
      <c r="D361">
        <v>149.08000000000001</v>
      </c>
      <c r="E361">
        <v>-34.85</v>
      </c>
      <c r="F361">
        <v>1298.51</v>
      </c>
      <c r="G361">
        <v>1149.3</v>
      </c>
      <c r="H361">
        <v>73</v>
      </c>
      <c r="I361">
        <v>16.22</v>
      </c>
      <c r="J361">
        <v>1149.3</v>
      </c>
      <c r="K361">
        <v>0</v>
      </c>
      <c r="L361">
        <v>0</v>
      </c>
      <c r="M361">
        <v>0</v>
      </c>
      <c r="N361">
        <v>0</v>
      </c>
      <c r="O361">
        <v>1298.51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49.55</v>
      </c>
      <c r="Y361">
        <v>9</v>
      </c>
      <c r="Z361">
        <v>4.2</v>
      </c>
      <c r="AA361">
        <v>3</v>
      </c>
      <c r="AB361">
        <v>1.5</v>
      </c>
      <c r="AC361">
        <v>1</v>
      </c>
      <c r="AD361">
        <v>0.1</v>
      </c>
      <c r="AE361">
        <v>2</v>
      </c>
      <c r="AF361">
        <v>1298.51</v>
      </c>
      <c r="AG361">
        <v>4.3</v>
      </c>
      <c r="AH361">
        <v>628.79999999999995</v>
      </c>
      <c r="AI361">
        <v>168.14</v>
      </c>
      <c r="AJ361">
        <v>242.05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259.52</v>
      </c>
      <c r="AQ361">
        <v>0</v>
      </c>
      <c r="AR361">
        <v>0</v>
      </c>
      <c r="AS361">
        <v>0</v>
      </c>
      <c r="AT361">
        <v>259.52</v>
      </c>
    </row>
    <row r="362" spans="1:46" ht="15.75" customHeight="1" x14ac:dyDescent="0.6">
      <c r="A362" t="s">
        <v>107</v>
      </c>
      <c r="B362">
        <v>1034.7</v>
      </c>
      <c r="C362">
        <v>0.34</v>
      </c>
      <c r="D362">
        <v>133.55000000000001</v>
      </c>
      <c r="E362">
        <v>-0.42</v>
      </c>
      <c r="F362">
        <v>1168.17</v>
      </c>
      <c r="G362">
        <v>1034.28</v>
      </c>
      <c r="H362">
        <v>74</v>
      </c>
      <c r="I362">
        <v>13.98</v>
      </c>
      <c r="J362">
        <v>1034.28</v>
      </c>
      <c r="K362">
        <v>0</v>
      </c>
      <c r="L362">
        <v>0</v>
      </c>
      <c r="M362">
        <v>0</v>
      </c>
      <c r="N362">
        <v>0</v>
      </c>
      <c r="O362">
        <v>1168.17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70.45</v>
      </c>
      <c r="Y362">
        <v>8</v>
      </c>
      <c r="Z362">
        <v>6.8</v>
      </c>
      <c r="AA362">
        <v>4</v>
      </c>
      <c r="AB362">
        <v>0</v>
      </c>
      <c r="AC362">
        <v>0</v>
      </c>
      <c r="AD362">
        <v>0</v>
      </c>
      <c r="AE362">
        <v>3</v>
      </c>
      <c r="AF362">
        <v>1168.17</v>
      </c>
      <c r="AG362">
        <v>6.8</v>
      </c>
      <c r="AH362">
        <v>558.14</v>
      </c>
      <c r="AI362">
        <v>124.02</v>
      </c>
      <c r="AJ362">
        <v>311.76</v>
      </c>
      <c r="AK362">
        <v>23.11</v>
      </c>
      <c r="AL362">
        <v>0</v>
      </c>
      <c r="AM362">
        <v>0</v>
      </c>
      <c r="AN362">
        <v>0</v>
      </c>
      <c r="AO362">
        <v>0</v>
      </c>
      <c r="AP362">
        <v>151.13999999999999</v>
      </c>
      <c r="AQ362">
        <v>0</v>
      </c>
      <c r="AR362">
        <v>0</v>
      </c>
      <c r="AS362">
        <v>0</v>
      </c>
      <c r="AT362">
        <v>151.13999999999999</v>
      </c>
    </row>
    <row r="363" spans="1:46" ht="15.75" customHeight="1" x14ac:dyDescent="0.6">
      <c r="A363" t="s">
        <v>108</v>
      </c>
      <c r="B363">
        <v>1538.55</v>
      </c>
      <c r="C363">
        <v>0</v>
      </c>
      <c r="D363">
        <v>198.34</v>
      </c>
      <c r="E363">
        <v>-13.2</v>
      </c>
      <c r="F363">
        <v>1723.69</v>
      </c>
      <c r="G363">
        <v>1525.35</v>
      </c>
      <c r="H363">
        <v>94</v>
      </c>
      <c r="I363">
        <v>16.37</v>
      </c>
      <c r="J363">
        <v>1525.35</v>
      </c>
      <c r="K363">
        <v>0</v>
      </c>
      <c r="L363">
        <v>0</v>
      </c>
      <c r="M363">
        <v>0</v>
      </c>
      <c r="N363">
        <v>0</v>
      </c>
      <c r="O363">
        <v>1723.69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126.9</v>
      </c>
      <c r="Y363">
        <v>20</v>
      </c>
      <c r="Z363">
        <v>8.1999999999999993</v>
      </c>
      <c r="AA363">
        <v>7</v>
      </c>
      <c r="AB363">
        <v>8.9499999999999993</v>
      </c>
      <c r="AC363">
        <v>1</v>
      </c>
      <c r="AD363">
        <v>0.6</v>
      </c>
      <c r="AE363">
        <v>3</v>
      </c>
      <c r="AF363">
        <v>1723.69</v>
      </c>
      <c r="AG363">
        <v>8.8000000000000007</v>
      </c>
      <c r="AH363">
        <v>731.41</v>
      </c>
      <c r="AI363">
        <v>300.60000000000002</v>
      </c>
      <c r="AJ363">
        <v>302.41000000000003</v>
      </c>
      <c r="AK363">
        <v>0</v>
      </c>
      <c r="AL363">
        <v>0</v>
      </c>
      <c r="AM363">
        <v>0</v>
      </c>
      <c r="AN363">
        <v>0</v>
      </c>
      <c r="AO363">
        <v>39.18</v>
      </c>
      <c r="AP363">
        <v>350.09</v>
      </c>
      <c r="AQ363">
        <v>0</v>
      </c>
      <c r="AR363">
        <v>0</v>
      </c>
      <c r="AS363">
        <v>0</v>
      </c>
      <c r="AT363">
        <v>350.09</v>
      </c>
    </row>
    <row r="364" spans="1:46" ht="15.75" customHeight="1" x14ac:dyDescent="0.6">
      <c r="A364" t="s">
        <v>109</v>
      </c>
      <c r="B364">
        <v>1180.7</v>
      </c>
      <c r="C364">
        <v>0.18</v>
      </c>
      <c r="D364">
        <v>149.13999999999999</v>
      </c>
      <c r="E364">
        <v>-30</v>
      </c>
      <c r="F364">
        <v>1300.02</v>
      </c>
      <c r="G364">
        <v>1150.7</v>
      </c>
      <c r="H364">
        <v>63</v>
      </c>
      <c r="I364">
        <v>18.739999999999998</v>
      </c>
      <c r="J364">
        <v>1150.7</v>
      </c>
      <c r="K364">
        <v>0</v>
      </c>
      <c r="L364">
        <v>0</v>
      </c>
      <c r="M364">
        <v>0</v>
      </c>
      <c r="N364">
        <v>0</v>
      </c>
      <c r="O364">
        <v>1300.02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35.85</v>
      </c>
      <c r="Y364">
        <v>7</v>
      </c>
      <c r="Z364">
        <v>3</v>
      </c>
      <c r="AA364">
        <v>4</v>
      </c>
      <c r="AB364">
        <v>23.9</v>
      </c>
      <c r="AC364">
        <v>2</v>
      </c>
      <c r="AD364">
        <v>2</v>
      </c>
      <c r="AE364">
        <v>4</v>
      </c>
      <c r="AF364">
        <v>1300.02</v>
      </c>
      <c r="AG364">
        <v>5.0999999999999996</v>
      </c>
      <c r="AH364">
        <v>737.56</v>
      </c>
      <c r="AI364">
        <v>145.43</v>
      </c>
      <c r="AJ364">
        <v>144.91999999999999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272.11</v>
      </c>
      <c r="AQ364">
        <v>0</v>
      </c>
      <c r="AR364">
        <v>0</v>
      </c>
      <c r="AS364">
        <v>0</v>
      </c>
      <c r="AT364">
        <v>272.11</v>
      </c>
    </row>
    <row r="365" spans="1:46" ht="15.75" customHeight="1" x14ac:dyDescent="0.6">
      <c r="A365" t="s">
        <v>110</v>
      </c>
      <c r="B365">
        <v>859.15</v>
      </c>
      <c r="C365">
        <v>0</v>
      </c>
      <c r="D365">
        <v>111.39</v>
      </c>
      <c r="E365">
        <v>-2.5</v>
      </c>
      <c r="F365">
        <v>968.04</v>
      </c>
      <c r="G365">
        <v>856.65</v>
      </c>
      <c r="H365">
        <v>44</v>
      </c>
      <c r="I365">
        <v>19.53</v>
      </c>
      <c r="J365">
        <v>856.65</v>
      </c>
      <c r="K365">
        <v>0</v>
      </c>
      <c r="L365">
        <v>0</v>
      </c>
      <c r="M365">
        <v>0</v>
      </c>
      <c r="N365">
        <v>0</v>
      </c>
      <c r="O365">
        <v>968.04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69.7</v>
      </c>
      <c r="Y365">
        <v>8</v>
      </c>
      <c r="Z365">
        <v>8.1</v>
      </c>
      <c r="AA365">
        <v>5</v>
      </c>
      <c r="AB365">
        <v>0</v>
      </c>
      <c r="AC365">
        <v>0</v>
      </c>
      <c r="AD365">
        <v>0</v>
      </c>
      <c r="AE365">
        <v>2</v>
      </c>
      <c r="AF365">
        <v>968.04</v>
      </c>
      <c r="AG365">
        <v>8.1</v>
      </c>
      <c r="AH365">
        <v>502.12</v>
      </c>
      <c r="AI365">
        <v>186.9</v>
      </c>
      <c r="AJ365">
        <v>108.71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170.31</v>
      </c>
      <c r="AQ365">
        <v>0</v>
      </c>
      <c r="AR365">
        <v>0</v>
      </c>
      <c r="AS365">
        <v>0</v>
      </c>
      <c r="AT365">
        <v>170.31</v>
      </c>
    </row>
    <row r="366" spans="1:46" ht="15.75" customHeight="1" x14ac:dyDescent="0.6">
      <c r="A366" t="s">
        <v>111</v>
      </c>
      <c r="B366">
        <v>760.7</v>
      </c>
      <c r="C366">
        <v>0.2</v>
      </c>
      <c r="D366">
        <v>98.04</v>
      </c>
      <c r="E366">
        <v>-2.37</v>
      </c>
      <c r="F366">
        <v>856.57</v>
      </c>
      <c r="G366">
        <v>758.33</v>
      </c>
      <c r="H366">
        <v>58</v>
      </c>
      <c r="I366">
        <v>13.12</v>
      </c>
      <c r="J366">
        <v>758.33</v>
      </c>
      <c r="K366">
        <v>0</v>
      </c>
      <c r="L366">
        <v>0</v>
      </c>
      <c r="M366">
        <v>0</v>
      </c>
      <c r="N366">
        <v>0</v>
      </c>
      <c r="O366">
        <v>856.57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26.85</v>
      </c>
      <c r="Y366">
        <v>3</v>
      </c>
      <c r="Z366">
        <v>3.5</v>
      </c>
      <c r="AA366">
        <v>1</v>
      </c>
      <c r="AB366">
        <v>7.95</v>
      </c>
      <c r="AC366">
        <v>1</v>
      </c>
      <c r="AD366">
        <v>1</v>
      </c>
      <c r="AE366">
        <v>2</v>
      </c>
      <c r="AF366">
        <v>856.57</v>
      </c>
      <c r="AG366">
        <v>4.5999999999999996</v>
      </c>
      <c r="AH366">
        <v>443.87</v>
      </c>
      <c r="AI366">
        <v>64.58</v>
      </c>
      <c r="AJ366">
        <v>153.55000000000001</v>
      </c>
      <c r="AK366">
        <v>0</v>
      </c>
      <c r="AL366">
        <v>0</v>
      </c>
      <c r="AM366">
        <v>0</v>
      </c>
      <c r="AN366">
        <v>0</v>
      </c>
      <c r="AO366">
        <v>10.11</v>
      </c>
      <c r="AP366">
        <v>184.46</v>
      </c>
      <c r="AQ366">
        <v>0</v>
      </c>
      <c r="AR366">
        <v>0</v>
      </c>
      <c r="AS366">
        <v>0</v>
      </c>
      <c r="AT366">
        <v>184.46</v>
      </c>
    </row>
    <row r="367" spans="1:46" ht="15.75" customHeight="1" x14ac:dyDescent="0.6">
      <c r="A367" t="s">
        <v>112</v>
      </c>
      <c r="B367">
        <v>1013.3</v>
      </c>
      <c r="C367">
        <v>0.23</v>
      </c>
      <c r="D367">
        <v>128.29</v>
      </c>
      <c r="E367">
        <v>-21.9</v>
      </c>
      <c r="F367">
        <v>1119.92</v>
      </c>
      <c r="G367">
        <v>991.4</v>
      </c>
      <c r="H367">
        <v>66</v>
      </c>
      <c r="I367">
        <v>15.35</v>
      </c>
      <c r="J367">
        <v>991.4</v>
      </c>
      <c r="K367">
        <v>0</v>
      </c>
      <c r="L367">
        <v>0</v>
      </c>
      <c r="M367">
        <v>0</v>
      </c>
      <c r="N367">
        <v>0</v>
      </c>
      <c r="O367">
        <v>1119.92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34.299999999999997</v>
      </c>
      <c r="Y367">
        <v>7</v>
      </c>
      <c r="Z367">
        <v>3.4</v>
      </c>
      <c r="AA367">
        <v>4</v>
      </c>
      <c r="AB367">
        <v>0</v>
      </c>
      <c r="AC367">
        <v>0</v>
      </c>
      <c r="AD367">
        <v>0</v>
      </c>
      <c r="AE367">
        <v>4</v>
      </c>
      <c r="AF367">
        <v>1119.92</v>
      </c>
      <c r="AG367">
        <v>3.4</v>
      </c>
      <c r="AH367">
        <v>505.2</v>
      </c>
      <c r="AI367">
        <v>71.36</v>
      </c>
      <c r="AJ367">
        <v>241.55</v>
      </c>
      <c r="AK367">
        <v>0</v>
      </c>
      <c r="AL367">
        <v>0</v>
      </c>
      <c r="AM367">
        <v>0</v>
      </c>
      <c r="AN367">
        <v>0</v>
      </c>
      <c r="AO367">
        <v>14.63</v>
      </c>
      <c r="AP367">
        <v>287.18</v>
      </c>
      <c r="AQ367">
        <v>0</v>
      </c>
      <c r="AR367">
        <v>0</v>
      </c>
      <c r="AS367">
        <v>0</v>
      </c>
      <c r="AT367">
        <v>287.18</v>
      </c>
    </row>
    <row r="368" spans="1:46" ht="15.75" customHeight="1" x14ac:dyDescent="0.6">
      <c r="A368" t="s">
        <v>113</v>
      </c>
      <c r="B368">
        <v>1000.65</v>
      </c>
      <c r="C368">
        <v>0.23</v>
      </c>
      <c r="D368">
        <v>128.44999999999999</v>
      </c>
      <c r="E368">
        <v>-8.3000000000000007</v>
      </c>
      <c r="F368">
        <v>1121.03</v>
      </c>
      <c r="G368">
        <v>992.35</v>
      </c>
      <c r="H368">
        <v>67</v>
      </c>
      <c r="I368">
        <v>14.94</v>
      </c>
      <c r="J368">
        <v>992.35</v>
      </c>
      <c r="K368">
        <v>0</v>
      </c>
      <c r="L368">
        <v>0</v>
      </c>
      <c r="M368">
        <v>0</v>
      </c>
      <c r="N368">
        <v>0</v>
      </c>
      <c r="O368">
        <v>1121.03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64.75</v>
      </c>
      <c r="Y368">
        <v>7</v>
      </c>
      <c r="Z368">
        <v>6.5</v>
      </c>
      <c r="AA368">
        <v>1</v>
      </c>
      <c r="AB368">
        <v>0</v>
      </c>
      <c r="AC368">
        <v>0</v>
      </c>
      <c r="AD368">
        <v>0</v>
      </c>
      <c r="AE368">
        <v>2</v>
      </c>
      <c r="AF368">
        <v>1121.03</v>
      </c>
      <c r="AG368">
        <v>6.5</v>
      </c>
      <c r="AH368">
        <v>596.70000000000005</v>
      </c>
      <c r="AI368">
        <v>121.6</v>
      </c>
      <c r="AJ368">
        <v>204.47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198.26</v>
      </c>
      <c r="AQ368">
        <v>0</v>
      </c>
      <c r="AR368">
        <v>0</v>
      </c>
      <c r="AS368">
        <v>0</v>
      </c>
      <c r="AT368">
        <v>198.26</v>
      </c>
    </row>
    <row r="369" spans="1:46" ht="15.75" customHeight="1" x14ac:dyDescent="0.6">
      <c r="A369" t="s">
        <v>114</v>
      </c>
      <c r="B369">
        <v>1045.5999999999999</v>
      </c>
      <c r="C369">
        <v>0</v>
      </c>
      <c r="D369">
        <v>135</v>
      </c>
      <c r="E369">
        <v>0</v>
      </c>
      <c r="F369">
        <v>1180.5999999999999</v>
      </c>
      <c r="G369">
        <v>1045.5999999999999</v>
      </c>
      <c r="H369">
        <v>54</v>
      </c>
      <c r="I369">
        <v>19.36</v>
      </c>
      <c r="J369">
        <v>1045.5999999999999</v>
      </c>
      <c r="K369">
        <v>0</v>
      </c>
      <c r="L369">
        <v>0</v>
      </c>
      <c r="M369">
        <v>0</v>
      </c>
      <c r="N369">
        <v>0</v>
      </c>
      <c r="O369">
        <v>1180.5999999999999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23.65</v>
      </c>
      <c r="Y369">
        <v>3</v>
      </c>
      <c r="Z369">
        <v>2.2999999999999998</v>
      </c>
      <c r="AA369">
        <v>2</v>
      </c>
      <c r="AB369">
        <v>0</v>
      </c>
      <c r="AC369">
        <v>0</v>
      </c>
      <c r="AD369">
        <v>0</v>
      </c>
      <c r="AE369">
        <v>2</v>
      </c>
      <c r="AF369">
        <v>1180.5999999999999</v>
      </c>
      <c r="AG369">
        <v>2.2999999999999998</v>
      </c>
      <c r="AH369">
        <v>479.66</v>
      </c>
      <c r="AI369">
        <v>25.37</v>
      </c>
      <c r="AJ369">
        <v>381.25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294.32</v>
      </c>
      <c r="AQ369">
        <v>0</v>
      </c>
      <c r="AR369">
        <v>0</v>
      </c>
      <c r="AS369">
        <v>0</v>
      </c>
      <c r="AT369">
        <v>294.32</v>
      </c>
    </row>
    <row r="370" spans="1:46" ht="15.75" customHeight="1" x14ac:dyDescent="0.6">
      <c r="A370" t="s">
        <v>115</v>
      </c>
      <c r="B370">
        <v>1263.9000000000001</v>
      </c>
      <c r="C370">
        <v>0</v>
      </c>
      <c r="D370">
        <v>160.5</v>
      </c>
      <c r="E370">
        <v>-8.9499999999999993</v>
      </c>
      <c r="F370">
        <v>1415.45</v>
      </c>
      <c r="G370">
        <v>1254.95</v>
      </c>
      <c r="H370">
        <v>84</v>
      </c>
      <c r="I370">
        <v>15.05</v>
      </c>
      <c r="J370">
        <v>1254.95</v>
      </c>
      <c r="K370">
        <v>0</v>
      </c>
      <c r="L370">
        <v>0</v>
      </c>
      <c r="M370">
        <v>0</v>
      </c>
      <c r="N370">
        <v>0</v>
      </c>
      <c r="O370">
        <v>1415.45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97.5</v>
      </c>
      <c r="Y370">
        <v>17</v>
      </c>
      <c r="Z370">
        <v>7.7</v>
      </c>
      <c r="AA370">
        <v>5</v>
      </c>
      <c r="AB370">
        <v>1</v>
      </c>
      <c r="AC370">
        <v>1</v>
      </c>
      <c r="AD370">
        <v>0.1</v>
      </c>
      <c r="AE370">
        <v>3</v>
      </c>
      <c r="AF370">
        <v>1415.45</v>
      </c>
      <c r="AG370">
        <v>7.8</v>
      </c>
      <c r="AH370">
        <v>685.9</v>
      </c>
      <c r="AI370">
        <v>170.44</v>
      </c>
      <c r="AJ370">
        <v>278.77</v>
      </c>
      <c r="AK370">
        <v>10.11</v>
      </c>
      <c r="AL370">
        <v>0</v>
      </c>
      <c r="AM370">
        <v>0</v>
      </c>
      <c r="AN370">
        <v>0</v>
      </c>
      <c r="AO370">
        <v>5.15</v>
      </c>
      <c r="AP370">
        <v>265.08</v>
      </c>
      <c r="AQ370">
        <v>0</v>
      </c>
      <c r="AR370">
        <v>0</v>
      </c>
      <c r="AS370">
        <v>0</v>
      </c>
      <c r="AT370">
        <v>265.08</v>
      </c>
    </row>
    <row r="371" spans="1:46" ht="15.75" customHeight="1" x14ac:dyDescent="0.6">
      <c r="A371" t="s">
        <v>116</v>
      </c>
      <c r="B371">
        <v>1073.1500000000001</v>
      </c>
      <c r="C371">
        <v>0</v>
      </c>
      <c r="D371">
        <v>138.36000000000001</v>
      </c>
      <c r="E371">
        <v>-8.9499999999999993</v>
      </c>
      <c r="F371">
        <v>1202.56</v>
      </c>
      <c r="G371">
        <v>1064.2</v>
      </c>
      <c r="H371">
        <v>64</v>
      </c>
      <c r="I371">
        <v>16.77</v>
      </c>
      <c r="J371">
        <v>1064.2</v>
      </c>
      <c r="K371">
        <v>0</v>
      </c>
      <c r="L371">
        <v>0</v>
      </c>
      <c r="M371">
        <v>0</v>
      </c>
      <c r="N371">
        <v>0</v>
      </c>
      <c r="O371">
        <v>1202.56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43.8</v>
      </c>
      <c r="Y371">
        <v>6</v>
      </c>
      <c r="Z371">
        <v>4.0999999999999996</v>
      </c>
      <c r="AA371">
        <v>5</v>
      </c>
      <c r="AB371">
        <v>17.899999999999999</v>
      </c>
      <c r="AC371">
        <v>2</v>
      </c>
      <c r="AD371">
        <v>1.7</v>
      </c>
      <c r="AE371">
        <v>6</v>
      </c>
      <c r="AF371">
        <v>1202.56</v>
      </c>
      <c r="AG371">
        <v>5.7</v>
      </c>
      <c r="AH371">
        <v>685.36</v>
      </c>
      <c r="AI371">
        <v>108.07</v>
      </c>
      <c r="AJ371">
        <v>186.57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222.56</v>
      </c>
      <c r="AQ371">
        <v>0</v>
      </c>
      <c r="AR371">
        <v>0</v>
      </c>
      <c r="AS371">
        <v>0</v>
      </c>
      <c r="AT371">
        <v>222.56</v>
      </c>
    </row>
    <row r="372" spans="1:46" ht="15.75" customHeight="1" x14ac:dyDescent="0.6">
      <c r="A372" t="s">
        <v>117</v>
      </c>
      <c r="B372">
        <v>660.1</v>
      </c>
      <c r="C372">
        <v>0</v>
      </c>
      <c r="D372">
        <v>85.81</v>
      </c>
      <c r="E372">
        <v>0</v>
      </c>
      <c r="F372">
        <v>745.91</v>
      </c>
      <c r="G372">
        <v>660.1</v>
      </c>
      <c r="H372">
        <v>41</v>
      </c>
      <c r="I372">
        <v>16.100000000000001</v>
      </c>
      <c r="J372">
        <v>660.1</v>
      </c>
      <c r="K372">
        <v>0</v>
      </c>
      <c r="L372">
        <v>0</v>
      </c>
      <c r="M372">
        <v>0</v>
      </c>
      <c r="N372">
        <v>0</v>
      </c>
      <c r="O372">
        <v>745.91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95.15</v>
      </c>
      <c r="Y372">
        <v>15</v>
      </c>
      <c r="Z372">
        <v>14.4</v>
      </c>
      <c r="AA372">
        <v>7</v>
      </c>
      <c r="AB372">
        <v>0</v>
      </c>
      <c r="AC372">
        <v>0</v>
      </c>
      <c r="AD372">
        <v>0</v>
      </c>
      <c r="AE372">
        <v>3</v>
      </c>
      <c r="AF372">
        <v>745.91</v>
      </c>
      <c r="AG372">
        <v>14.4</v>
      </c>
      <c r="AH372">
        <v>344.85</v>
      </c>
      <c r="AI372">
        <v>135.31</v>
      </c>
      <c r="AJ372">
        <v>132.71</v>
      </c>
      <c r="AK372">
        <v>23.62</v>
      </c>
      <c r="AL372">
        <v>0</v>
      </c>
      <c r="AM372">
        <v>0</v>
      </c>
      <c r="AN372">
        <v>0</v>
      </c>
      <c r="AO372">
        <v>0</v>
      </c>
      <c r="AP372">
        <v>109.42</v>
      </c>
      <c r="AQ372">
        <v>0</v>
      </c>
      <c r="AR372">
        <v>0</v>
      </c>
      <c r="AS372">
        <v>0</v>
      </c>
      <c r="AT372">
        <v>109.42</v>
      </c>
    </row>
    <row r="373" spans="1:46" ht="15.75" customHeight="1" x14ac:dyDescent="0.6">
      <c r="A373" t="s">
        <v>118</v>
      </c>
      <c r="B373">
        <v>885.2</v>
      </c>
      <c r="C373">
        <v>0.15</v>
      </c>
      <c r="D373">
        <v>112.26</v>
      </c>
      <c r="E373">
        <v>-18.95</v>
      </c>
      <c r="F373">
        <v>978.66</v>
      </c>
      <c r="G373">
        <v>866.25</v>
      </c>
      <c r="H373">
        <v>66</v>
      </c>
      <c r="I373">
        <v>13.41</v>
      </c>
      <c r="J373">
        <v>866.25</v>
      </c>
      <c r="K373">
        <v>0</v>
      </c>
      <c r="L373">
        <v>0</v>
      </c>
      <c r="M373">
        <v>0</v>
      </c>
      <c r="N373">
        <v>0</v>
      </c>
      <c r="O373">
        <v>978.66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30.35</v>
      </c>
      <c r="Y373">
        <v>4</v>
      </c>
      <c r="Z373">
        <v>3.4</v>
      </c>
      <c r="AA373">
        <v>2</v>
      </c>
      <c r="AB373">
        <v>0</v>
      </c>
      <c r="AC373">
        <v>0</v>
      </c>
      <c r="AD373">
        <v>0</v>
      </c>
      <c r="AE373">
        <v>4</v>
      </c>
      <c r="AF373">
        <v>978.66</v>
      </c>
      <c r="AG373">
        <v>3.4</v>
      </c>
      <c r="AH373">
        <v>397.61</v>
      </c>
      <c r="AI373">
        <v>82.84</v>
      </c>
      <c r="AJ373">
        <v>295.83999999999997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202.37</v>
      </c>
      <c r="AQ373">
        <v>0</v>
      </c>
      <c r="AR373">
        <v>0</v>
      </c>
      <c r="AS373">
        <v>0</v>
      </c>
      <c r="AT373">
        <v>202.37</v>
      </c>
    </row>
    <row r="374" spans="1:46" ht="15.75" customHeight="1" x14ac:dyDescent="0.6">
      <c r="A374" t="s">
        <v>119</v>
      </c>
      <c r="B374">
        <v>1033.2</v>
      </c>
      <c r="C374">
        <v>0.37</v>
      </c>
      <c r="D374">
        <v>129.93</v>
      </c>
      <c r="E374">
        <v>-26.65</v>
      </c>
      <c r="F374">
        <v>1136.8499999999999</v>
      </c>
      <c r="G374">
        <v>1006.55</v>
      </c>
      <c r="H374">
        <v>70</v>
      </c>
      <c r="I374">
        <v>14.76</v>
      </c>
      <c r="J374">
        <v>1006.55</v>
      </c>
      <c r="K374">
        <v>0</v>
      </c>
      <c r="L374">
        <v>0</v>
      </c>
      <c r="M374">
        <v>0</v>
      </c>
      <c r="N374">
        <v>0</v>
      </c>
      <c r="O374">
        <v>1136.8499999999999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65.2</v>
      </c>
      <c r="Y374">
        <v>24</v>
      </c>
      <c r="Z374">
        <v>6.3</v>
      </c>
      <c r="AA374">
        <v>1</v>
      </c>
      <c r="AB374">
        <v>8.9499999999999993</v>
      </c>
      <c r="AC374">
        <v>1</v>
      </c>
      <c r="AD374">
        <v>0.9</v>
      </c>
      <c r="AE374">
        <v>2</v>
      </c>
      <c r="AF374">
        <v>1136.8499999999999</v>
      </c>
      <c r="AG374">
        <v>7.2</v>
      </c>
      <c r="AH374">
        <v>437.51</v>
      </c>
      <c r="AI374">
        <v>180.3</v>
      </c>
      <c r="AJ374">
        <v>262.56</v>
      </c>
      <c r="AK374">
        <v>0</v>
      </c>
      <c r="AL374">
        <v>0</v>
      </c>
      <c r="AM374">
        <v>0</v>
      </c>
      <c r="AN374">
        <v>0</v>
      </c>
      <c r="AO374">
        <v>10.11</v>
      </c>
      <c r="AP374">
        <v>246.37</v>
      </c>
      <c r="AQ374">
        <v>0</v>
      </c>
      <c r="AR374">
        <v>0</v>
      </c>
      <c r="AS374">
        <v>0</v>
      </c>
      <c r="AT374">
        <v>246.37</v>
      </c>
    </row>
    <row r="375" spans="1:46" ht="15.75" customHeight="1" x14ac:dyDescent="0.6">
      <c r="A375" t="s">
        <v>120</v>
      </c>
      <c r="B375">
        <v>1419.85</v>
      </c>
      <c r="C375">
        <v>0.05</v>
      </c>
      <c r="D375">
        <v>182.17</v>
      </c>
      <c r="E375">
        <v>-17.7</v>
      </c>
      <c r="F375">
        <v>1584.37</v>
      </c>
      <c r="G375">
        <v>1402.15</v>
      </c>
      <c r="H375">
        <v>83</v>
      </c>
      <c r="I375">
        <v>17.11</v>
      </c>
      <c r="J375">
        <v>1402.15</v>
      </c>
      <c r="K375">
        <v>0</v>
      </c>
      <c r="L375">
        <v>0</v>
      </c>
      <c r="M375">
        <v>0</v>
      </c>
      <c r="N375">
        <v>0</v>
      </c>
      <c r="O375">
        <v>1584.37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105</v>
      </c>
      <c r="Y375">
        <v>20</v>
      </c>
      <c r="Z375">
        <v>7.4</v>
      </c>
      <c r="AA375">
        <v>6</v>
      </c>
      <c r="AB375">
        <v>0</v>
      </c>
      <c r="AC375">
        <v>0</v>
      </c>
      <c r="AD375">
        <v>0</v>
      </c>
      <c r="AE375">
        <v>2</v>
      </c>
      <c r="AF375">
        <v>1584.37</v>
      </c>
      <c r="AG375">
        <v>7.4</v>
      </c>
      <c r="AH375">
        <v>638.64</v>
      </c>
      <c r="AI375">
        <v>244.77</v>
      </c>
      <c r="AJ375">
        <v>241.55</v>
      </c>
      <c r="AK375">
        <v>165.15</v>
      </c>
      <c r="AL375">
        <v>0</v>
      </c>
      <c r="AM375">
        <v>0</v>
      </c>
      <c r="AN375">
        <v>0</v>
      </c>
      <c r="AO375">
        <v>0</v>
      </c>
      <c r="AP375">
        <v>294.26</v>
      </c>
      <c r="AQ375">
        <v>0</v>
      </c>
      <c r="AR375">
        <v>0</v>
      </c>
      <c r="AS375">
        <v>0</v>
      </c>
      <c r="AT375">
        <v>294.26</v>
      </c>
    </row>
    <row r="376" spans="1:46" ht="15.75" customHeight="1" x14ac:dyDescent="0.6">
      <c r="A376" t="s">
        <v>121</v>
      </c>
      <c r="B376">
        <v>1932.1</v>
      </c>
      <c r="C376">
        <v>0</v>
      </c>
      <c r="D376">
        <v>250.24</v>
      </c>
      <c r="E376">
        <v>0</v>
      </c>
      <c r="F376">
        <v>2182.34</v>
      </c>
      <c r="G376">
        <v>1932.1</v>
      </c>
      <c r="H376">
        <v>109</v>
      </c>
      <c r="I376">
        <v>17.73</v>
      </c>
      <c r="J376">
        <v>1932.1</v>
      </c>
      <c r="K376">
        <v>0</v>
      </c>
      <c r="L376">
        <v>0</v>
      </c>
      <c r="M376">
        <v>0</v>
      </c>
      <c r="N376">
        <v>0</v>
      </c>
      <c r="O376">
        <v>2182.34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102.9</v>
      </c>
      <c r="Y376">
        <v>22</v>
      </c>
      <c r="Z376">
        <v>5.3</v>
      </c>
      <c r="AA376">
        <v>5</v>
      </c>
      <c r="AB376">
        <v>51.75</v>
      </c>
      <c r="AC376">
        <v>10</v>
      </c>
      <c r="AD376">
        <v>2.7</v>
      </c>
      <c r="AE376">
        <v>4</v>
      </c>
      <c r="AF376">
        <v>2182.34</v>
      </c>
      <c r="AG376">
        <v>8</v>
      </c>
      <c r="AH376">
        <v>757.46</v>
      </c>
      <c r="AI376">
        <v>192.37</v>
      </c>
      <c r="AJ376">
        <v>375.83</v>
      </c>
      <c r="AK376">
        <v>510.02</v>
      </c>
      <c r="AL376">
        <v>0</v>
      </c>
      <c r="AM376">
        <v>0</v>
      </c>
      <c r="AN376">
        <v>0</v>
      </c>
      <c r="AO376">
        <v>0</v>
      </c>
      <c r="AP376">
        <v>346.66</v>
      </c>
      <c r="AQ376">
        <v>0</v>
      </c>
      <c r="AR376">
        <v>0</v>
      </c>
      <c r="AS376">
        <v>0</v>
      </c>
      <c r="AT376">
        <v>346.66</v>
      </c>
    </row>
    <row r="377" spans="1:46" ht="15.75" customHeight="1" x14ac:dyDescent="0.6">
      <c r="A377" t="s">
        <v>122</v>
      </c>
      <c r="B377">
        <v>716.95</v>
      </c>
      <c r="C377">
        <v>0.13</v>
      </c>
      <c r="D377">
        <v>91.75</v>
      </c>
      <c r="E377">
        <v>-8.9499999999999993</v>
      </c>
      <c r="F377">
        <v>799.88</v>
      </c>
      <c r="G377">
        <v>708</v>
      </c>
      <c r="H377">
        <v>43</v>
      </c>
      <c r="I377">
        <v>16.670000000000002</v>
      </c>
      <c r="J377">
        <v>708</v>
      </c>
      <c r="K377">
        <v>0</v>
      </c>
      <c r="L377">
        <v>0</v>
      </c>
      <c r="M377">
        <v>0</v>
      </c>
      <c r="N377">
        <v>0</v>
      </c>
      <c r="O377">
        <v>799.88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38.799999999999997</v>
      </c>
      <c r="Y377">
        <v>4</v>
      </c>
      <c r="Z377">
        <v>5.4</v>
      </c>
      <c r="AA377">
        <v>5</v>
      </c>
      <c r="AB377">
        <v>74.55</v>
      </c>
      <c r="AC377">
        <v>12</v>
      </c>
      <c r="AD377">
        <v>10.4</v>
      </c>
      <c r="AE377">
        <v>2</v>
      </c>
      <c r="AF377">
        <v>799.88</v>
      </c>
      <c r="AG377">
        <v>15.8</v>
      </c>
      <c r="AH377">
        <v>479.04</v>
      </c>
      <c r="AI377">
        <v>75.150000000000006</v>
      </c>
      <c r="AJ377">
        <v>119.84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125.85</v>
      </c>
      <c r="AQ377">
        <v>0</v>
      </c>
      <c r="AR377">
        <v>0</v>
      </c>
      <c r="AS377">
        <v>0</v>
      </c>
      <c r="AT377">
        <v>125.85</v>
      </c>
    </row>
    <row r="378" spans="1:46" ht="15.75" customHeight="1" x14ac:dyDescent="0.6">
      <c r="A378" t="s">
        <v>123</v>
      </c>
      <c r="B378">
        <v>702.6</v>
      </c>
      <c r="C378">
        <v>0</v>
      </c>
      <c r="D378">
        <v>91.35</v>
      </c>
      <c r="E378">
        <v>0</v>
      </c>
      <c r="F378">
        <v>793.95</v>
      </c>
      <c r="G378">
        <v>702.6</v>
      </c>
      <c r="H378">
        <v>36</v>
      </c>
      <c r="I378">
        <v>19.52</v>
      </c>
      <c r="J378">
        <v>702.6</v>
      </c>
      <c r="K378">
        <v>0</v>
      </c>
      <c r="L378">
        <v>0</v>
      </c>
      <c r="M378">
        <v>0</v>
      </c>
      <c r="N378">
        <v>0</v>
      </c>
      <c r="O378">
        <v>793.95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59.65</v>
      </c>
      <c r="Y378">
        <v>9</v>
      </c>
      <c r="Z378">
        <v>8.5</v>
      </c>
      <c r="AA378">
        <v>6</v>
      </c>
      <c r="AB378">
        <v>0</v>
      </c>
      <c r="AC378">
        <v>0</v>
      </c>
      <c r="AD378">
        <v>0</v>
      </c>
      <c r="AE378">
        <v>5</v>
      </c>
      <c r="AF378">
        <v>793.95</v>
      </c>
      <c r="AG378">
        <v>8.5</v>
      </c>
      <c r="AH378">
        <v>190.64</v>
      </c>
      <c r="AI378">
        <v>109.39</v>
      </c>
      <c r="AJ378">
        <v>84.92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409</v>
      </c>
      <c r="AQ378">
        <v>0</v>
      </c>
      <c r="AR378">
        <v>0</v>
      </c>
      <c r="AS378">
        <v>0</v>
      </c>
      <c r="AT378">
        <v>409</v>
      </c>
    </row>
    <row r="379" spans="1:46" ht="15.75" customHeight="1" x14ac:dyDescent="0.6">
      <c r="A379" t="s">
        <v>124</v>
      </c>
      <c r="B379">
        <v>743.9</v>
      </c>
      <c r="C379">
        <v>0</v>
      </c>
      <c r="D379">
        <v>95.6</v>
      </c>
      <c r="E379">
        <v>-8.5</v>
      </c>
      <c r="F379">
        <v>831</v>
      </c>
      <c r="G379">
        <v>735.4</v>
      </c>
      <c r="H379">
        <v>46</v>
      </c>
      <c r="I379">
        <v>16.170000000000002</v>
      </c>
      <c r="J379">
        <v>735.4</v>
      </c>
      <c r="K379">
        <v>0</v>
      </c>
      <c r="L379">
        <v>0</v>
      </c>
      <c r="M379">
        <v>0</v>
      </c>
      <c r="N379">
        <v>0</v>
      </c>
      <c r="O379">
        <v>831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40.799999999999997</v>
      </c>
      <c r="Y379">
        <v>6</v>
      </c>
      <c r="Z379">
        <v>5.5</v>
      </c>
      <c r="AA379">
        <v>2</v>
      </c>
      <c r="AB379">
        <v>0</v>
      </c>
      <c r="AC379">
        <v>0</v>
      </c>
      <c r="AD379">
        <v>0</v>
      </c>
      <c r="AE379">
        <v>15</v>
      </c>
      <c r="AF379">
        <v>831</v>
      </c>
      <c r="AG379">
        <v>5.5</v>
      </c>
      <c r="AH379">
        <v>469.07</v>
      </c>
      <c r="AI379">
        <v>128.59</v>
      </c>
      <c r="AJ379">
        <v>166.32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67.02</v>
      </c>
      <c r="AQ379">
        <v>0</v>
      </c>
      <c r="AR379">
        <v>0</v>
      </c>
      <c r="AS379">
        <v>0</v>
      </c>
      <c r="AT379">
        <v>67.02</v>
      </c>
    </row>
    <row r="380" spans="1:46" ht="15.75" customHeight="1" x14ac:dyDescent="0.6">
      <c r="A380" t="s">
        <v>125</v>
      </c>
      <c r="B380">
        <v>761.85</v>
      </c>
      <c r="C380">
        <v>0.2</v>
      </c>
      <c r="D380">
        <v>89.36</v>
      </c>
      <c r="E380">
        <v>-30.4</v>
      </c>
      <c r="F380">
        <v>821.01</v>
      </c>
      <c r="G380">
        <v>731.45</v>
      </c>
      <c r="H380">
        <v>55</v>
      </c>
      <c r="I380">
        <v>13.85</v>
      </c>
      <c r="J380">
        <v>731.45</v>
      </c>
      <c r="K380">
        <v>0</v>
      </c>
      <c r="L380">
        <v>0</v>
      </c>
      <c r="M380">
        <v>0</v>
      </c>
      <c r="N380">
        <v>0</v>
      </c>
      <c r="O380">
        <v>821.01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43</v>
      </c>
      <c r="Y380">
        <v>9</v>
      </c>
      <c r="Z380">
        <v>5.6</v>
      </c>
      <c r="AA380">
        <v>2</v>
      </c>
      <c r="AB380">
        <v>108.8</v>
      </c>
      <c r="AC380">
        <v>8</v>
      </c>
      <c r="AD380">
        <v>14.3</v>
      </c>
      <c r="AE380">
        <v>4</v>
      </c>
      <c r="AF380">
        <v>821.01</v>
      </c>
      <c r="AG380">
        <v>19.899999999999999</v>
      </c>
      <c r="AH380">
        <v>246.03</v>
      </c>
      <c r="AI380">
        <v>110.74</v>
      </c>
      <c r="AJ380">
        <v>153.91</v>
      </c>
      <c r="AK380">
        <v>15.71</v>
      </c>
      <c r="AL380">
        <v>0</v>
      </c>
      <c r="AM380">
        <v>0</v>
      </c>
      <c r="AN380">
        <v>0</v>
      </c>
      <c r="AO380">
        <v>14.98</v>
      </c>
      <c r="AP380">
        <v>279.64</v>
      </c>
      <c r="AQ380">
        <v>0</v>
      </c>
      <c r="AR380">
        <v>0</v>
      </c>
      <c r="AS380">
        <v>0</v>
      </c>
      <c r="AT380">
        <v>279.64</v>
      </c>
    </row>
    <row r="381" spans="1:46" ht="15.75" customHeight="1" x14ac:dyDescent="0.6">
      <c r="A381" t="s">
        <v>126</v>
      </c>
      <c r="B381">
        <v>1072.25</v>
      </c>
      <c r="C381">
        <v>0.39</v>
      </c>
      <c r="D381">
        <v>136.80000000000001</v>
      </c>
      <c r="E381">
        <v>-12.57</v>
      </c>
      <c r="F381">
        <v>1196.8699999999999</v>
      </c>
      <c r="G381">
        <v>1059.68</v>
      </c>
      <c r="H381">
        <v>77</v>
      </c>
      <c r="I381">
        <v>13.93</v>
      </c>
      <c r="J381">
        <v>1059.68</v>
      </c>
      <c r="K381">
        <v>0</v>
      </c>
      <c r="L381">
        <v>0</v>
      </c>
      <c r="M381">
        <v>0</v>
      </c>
      <c r="N381">
        <v>0</v>
      </c>
      <c r="O381">
        <v>1196.8699999999999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60.1</v>
      </c>
      <c r="Y381">
        <v>11</v>
      </c>
      <c r="Z381">
        <v>5.6</v>
      </c>
      <c r="AA381">
        <v>2</v>
      </c>
      <c r="AB381">
        <v>11.95</v>
      </c>
      <c r="AC381">
        <v>1</v>
      </c>
      <c r="AD381">
        <v>1.1000000000000001</v>
      </c>
      <c r="AE381">
        <v>3</v>
      </c>
      <c r="AF381">
        <v>1196.8699999999999</v>
      </c>
      <c r="AG381">
        <v>6.7</v>
      </c>
      <c r="AH381">
        <v>586.5</v>
      </c>
      <c r="AI381">
        <v>88.32</v>
      </c>
      <c r="AJ381">
        <v>270.99</v>
      </c>
      <c r="AK381">
        <v>18.87</v>
      </c>
      <c r="AL381">
        <v>0</v>
      </c>
      <c r="AM381">
        <v>0</v>
      </c>
      <c r="AN381">
        <v>0</v>
      </c>
      <c r="AO381">
        <v>0</v>
      </c>
      <c r="AP381">
        <v>232.19</v>
      </c>
      <c r="AQ381">
        <v>0</v>
      </c>
      <c r="AR381">
        <v>0</v>
      </c>
      <c r="AS381">
        <v>0</v>
      </c>
      <c r="AT381">
        <v>232.19</v>
      </c>
    </row>
    <row r="382" spans="1:46" ht="15.75" customHeight="1" x14ac:dyDescent="0.6">
      <c r="A382" t="s">
        <v>127</v>
      </c>
      <c r="B382">
        <v>1062.3</v>
      </c>
      <c r="C382">
        <v>0.15</v>
      </c>
      <c r="D382">
        <v>132.33000000000001</v>
      </c>
      <c r="E382">
        <v>-41.55</v>
      </c>
      <c r="F382">
        <v>1153.23</v>
      </c>
      <c r="G382">
        <v>1020.75</v>
      </c>
      <c r="H382">
        <v>70</v>
      </c>
      <c r="I382">
        <v>15.18</v>
      </c>
      <c r="J382">
        <v>1020.75</v>
      </c>
      <c r="K382">
        <v>0</v>
      </c>
      <c r="L382">
        <v>0</v>
      </c>
      <c r="M382">
        <v>0</v>
      </c>
      <c r="N382">
        <v>0</v>
      </c>
      <c r="O382">
        <v>1153.23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31.4</v>
      </c>
      <c r="Y382">
        <v>5</v>
      </c>
      <c r="Z382">
        <v>3</v>
      </c>
      <c r="AA382">
        <v>0</v>
      </c>
      <c r="AB382">
        <v>0</v>
      </c>
      <c r="AC382">
        <v>0</v>
      </c>
      <c r="AD382">
        <v>0</v>
      </c>
      <c r="AE382">
        <v>2</v>
      </c>
      <c r="AF382">
        <v>1153.23</v>
      </c>
      <c r="AG382">
        <v>3</v>
      </c>
      <c r="AH382">
        <v>495.43</v>
      </c>
      <c r="AI382">
        <v>37.119999999999997</v>
      </c>
      <c r="AJ382">
        <v>260.86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359.82</v>
      </c>
      <c r="AQ382">
        <v>0</v>
      </c>
      <c r="AR382">
        <v>0</v>
      </c>
      <c r="AS382">
        <v>0</v>
      </c>
      <c r="AT382">
        <v>359.82</v>
      </c>
    </row>
    <row r="383" spans="1:46" ht="15.75" customHeight="1" x14ac:dyDescent="0.6">
      <c r="A383" t="s">
        <v>128</v>
      </c>
      <c r="B383">
        <v>838</v>
      </c>
      <c r="C383">
        <v>0</v>
      </c>
      <c r="D383">
        <v>108.71</v>
      </c>
      <c r="E383">
        <v>-1.64</v>
      </c>
      <c r="F383">
        <v>945.07</v>
      </c>
      <c r="G383">
        <v>836.36</v>
      </c>
      <c r="H383">
        <v>60</v>
      </c>
      <c r="I383">
        <v>13.97</v>
      </c>
      <c r="J383">
        <v>836.36</v>
      </c>
      <c r="K383">
        <v>0</v>
      </c>
      <c r="L383">
        <v>0</v>
      </c>
      <c r="M383">
        <v>0</v>
      </c>
      <c r="N383">
        <v>0</v>
      </c>
      <c r="O383">
        <v>945.07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39.799999999999997</v>
      </c>
      <c r="Y383">
        <v>5</v>
      </c>
      <c r="Z383">
        <v>4.7</v>
      </c>
      <c r="AA383">
        <v>0</v>
      </c>
      <c r="AB383">
        <v>0</v>
      </c>
      <c r="AC383">
        <v>0</v>
      </c>
      <c r="AD383">
        <v>0</v>
      </c>
      <c r="AE383">
        <v>2</v>
      </c>
      <c r="AF383">
        <v>945.07</v>
      </c>
      <c r="AG383">
        <v>4.7</v>
      </c>
      <c r="AH383">
        <v>468.99</v>
      </c>
      <c r="AI383">
        <v>21.35</v>
      </c>
      <c r="AJ383">
        <v>199.73</v>
      </c>
      <c r="AK383">
        <v>0</v>
      </c>
      <c r="AL383">
        <v>0</v>
      </c>
      <c r="AM383">
        <v>0</v>
      </c>
      <c r="AN383">
        <v>0</v>
      </c>
      <c r="AO383">
        <v>0</v>
      </c>
      <c r="AP383">
        <v>255</v>
      </c>
      <c r="AQ383">
        <v>0</v>
      </c>
      <c r="AR383">
        <v>0</v>
      </c>
      <c r="AS383">
        <v>0</v>
      </c>
      <c r="AT383">
        <v>255</v>
      </c>
    </row>
    <row r="384" spans="1:46" ht="15.75" customHeight="1" x14ac:dyDescent="0.6">
      <c r="A384" t="s">
        <v>129</v>
      </c>
      <c r="B384">
        <v>1226.3</v>
      </c>
      <c r="C384">
        <v>0</v>
      </c>
      <c r="D384">
        <v>159.41</v>
      </c>
      <c r="E384">
        <v>0</v>
      </c>
      <c r="F384">
        <v>1385.71</v>
      </c>
      <c r="G384">
        <v>1226.3</v>
      </c>
      <c r="H384">
        <v>75</v>
      </c>
      <c r="I384">
        <v>16.350000000000001</v>
      </c>
      <c r="J384">
        <v>1226.3</v>
      </c>
      <c r="K384">
        <v>0</v>
      </c>
      <c r="L384">
        <v>0</v>
      </c>
      <c r="M384">
        <v>0</v>
      </c>
      <c r="N384">
        <v>0</v>
      </c>
      <c r="O384">
        <v>1385.71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42.3</v>
      </c>
      <c r="Y384">
        <v>8</v>
      </c>
      <c r="Z384">
        <v>3.4</v>
      </c>
      <c r="AA384">
        <v>2</v>
      </c>
      <c r="AB384">
        <v>0</v>
      </c>
      <c r="AC384">
        <v>0</v>
      </c>
      <c r="AD384">
        <v>0</v>
      </c>
      <c r="AE384">
        <v>6</v>
      </c>
      <c r="AF384">
        <v>1385.71</v>
      </c>
      <c r="AG384">
        <v>3.4</v>
      </c>
      <c r="AH384">
        <v>497.32</v>
      </c>
      <c r="AI384">
        <v>169.85</v>
      </c>
      <c r="AJ384">
        <v>302.83</v>
      </c>
      <c r="AK384">
        <v>0</v>
      </c>
      <c r="AL384">
        <v>0</v>
      </c>
      <c r="AM384">
        <v>0</v>
      </c>
      <c r="AN384">
        <v>0</v>
      </c>
      <c r="AO384">
        <v>10.11</v>
      </c>
      <c r="AP384">
        <v>405.6</v>
      </c>
      <c r="AQ384">
        <v>0</v>
      </c>
      <c r="AR384">
        <v>0</v>
      </c>
      <c r="AS384">
        <v>0</v>
      </c>
      <c r="AT384">
        <v>405.6</v>
      </c>
    </row>
    <row r="385" spans="1:46" ht="15.75" customHeight="1" x14ac:dyDescent="0.6">
      <c r="A385" t="s">
        <v>130</v>
      </c>
      <c r="B385">
        <v>1343.6</v>
      </c>
      <c r="C385">
        <v>0.04</v>
      </c>
      <c r="D385">
        <v>174.5</v>
      </c>
      <c r="E385">
        <v>-0.19</v>
      </c>
      <c r="F385">
        <v>1517.95</v>
      </c>
      <c r="G385">
        <v>1343.41</v>
      </c>
      <c r="H385">
        <v>71</v>
      </c>
      <c r="I385">
        <v>18.920000000000002</v>
      </c>
      <c r="J385">
        <v>1343.41</v>
      </c>
      <c r="K385">
        <v>0</v>
      </c>
      <c r="L385">
        <v>0</v>
      </c>
      <c r="M385">
        <v>0</v>
      </c>
      <c r="N385">
        <v>0</v>
      </c>
      <c r="O385">
        <v>1517.95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102.9</v>
      </c>
      <c r="Y385">
        <v>16</v>
      </c>
      <c r="Z385">
        <v>7.7</v>
      </c>
      <c r="AA385">
        <v>9</v>
      </c>
      <c r="AB385">
        <v>0</v>
      </c>
      <c r="AC385">
        <v>0</v>
      </c>
      <c r="AD385">
        <v>0</v>
      </c>
      <c r="AE385">
        <v>5</v>
      </c>
      <c r="AF385">
        <v>1517.95</v>
      </c>
      <c r="AG385">
        <v>7.7</v>
      </c>
      <c r="AH385">
        <v>761.11</v>
      </c>
      <c r="AI385">
        <v>130.34</v>
      </c>
      <c r="AJ385">
        <v>301.16000000000003</v>
      </c>
      <c r="AK385">
        <v>0</v>
      </c>
      <c r="AL385">
        <v>0</v>
      </c>
      <c r="AM385">
        <v>0</v>
      </c>
      <c r="AN385">
        <v>0</v>
      </c>
      <c r="AO385">
        <v>0</v>
      </c>
      <c r="AP385">
        <v>325.33999999999997</v>
      </c>
      <c r="AQ385">
        <v>0</v>
      </c>
      <c r="AR385">
        <v>0</v>
      </c>
      <c r="AS385">
        <v>0</v>
      </c>
      <c r="AT385">
        <v>325.33999999999997</v>
      </c>
    </row>
    <row r="386" spans="1:46" ht="15.75" customHeight="1" x14ac:dyDescent="0.6">
      <c r="A386" t="s">
        <v>131</v>
      </c>
      <c r="B386">
        <v>746.8</v>
      </c>
      <c r="C386">
        <v>0</v>
      </c>
      <c r="D386">
        <v>97.09</v>
      </c>
      <c r="E386">
        <v>0</v>
      </c>
      <c r="F386">
        <v>843.89</v>
      </c>
      <c r="G386">
        <v>746.8</v>
      </c>
      <c r="H386">
        <v>38</v>
      </c>
      <c r="I386">
        <v>19.649999999999999</v>
      </c>
      <c r="J386">
        <v>746.8</v>
      </c>
      <c r="K386">
        <v>0</v>
      </c>
      <c r="L386">
        <v>0</v>
      </c>
      <c r="M386">
        <v>0</v>
      </c>
      <c r="N386">
        <v>0</v>
      </c>
      <c r="O386">
        <v>843.89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76.150000000000006</v>
      </c>
      <c r="Y386">
        <v>11</v>
      </c>
      <c r="Z386">
        <v>10.199999999999999</v>
      </c>
      <c r="AA386">
        <v>5</v>
      </c>
      <c r="AB386">
        <v>0</v>
      </c>
      <c r="AC386">
        <v>0</v>
      </c>
      <c r="AD386">
        <v>0</v>
      </c>
      <c r="AE386">
        <v>3</v>
      </c>
      <c r="AF386">
        <v>843.89</v>
      </c>
      <c r="AG386">
        <v>10.199999999999999</v>
      </c>
      <c r="AH386">
        <v>480.49</v>
      </c>
      <c r="AI386">
        <v>52.32</v>
      </c>
      <c r="AJ386">
        <v>171.98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139.1</v>
      </c>
      <c r="AQ386">
        <v>0</v>
      </c>
      <c r="AR386">
        <v>0</v>
      </c>
      <c r="AS386">
        <v>0</v>
      </c>
      <c r="AT386">
        <v>139.1</v>
      </c>
    </row>
    <row r="387" spans="1:46" ht="15.75" customHeight="1" x14ac:dyDescent="0.6">
      <c r="A387" t="s">
        <v>132</v>
      </c>
      <c r="B387">
        <v>632.9</v>
      </c>
      <c r="C387">
        <v>0.15</v>
      </c>
      <c r="D387">
        <v>81.89</v>
      </c>
      <c r="E387">
        <v>0</v>
      </c>
      <c r="F387">
        <v>714.94</v>
      </c>
      <c r="G387">
        <v>632.9</v>
      </c>
      <c r="H387">
        <v>50</v>
      </c>
      <c r="I387">
        <v>12.66</v>
      </c>
      <c r="J387">
        <v>632.9</v>
      </c>
      <c r="K387">
        <v>0</v>
      </c>
      <c r="L387">
        <v>0</v>
      </c>
      <c r="M387">
        <v>0</v>
      </c>
      <c r="N387">
        <v>0</v>
      </c>
      <c r="O387">
        <v>714.94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28.35</v>
      </c>
      <c r="Y387">
        <v>4</v>
      </c>
      <c r="Z387">
        <v>4.5</v>
      </c>
      <c r="AA387">
        <v>0</v>
      </c>
      <c r="AB387">
        <v>0</v>
      </c>
      <c r="AC387">
        <v>0</v>
      </c>
      <c r="AD387">
        <v>0</v>
      </c>
      <c r="AE387">
        <v>2</v>
      </c>
      <c r="AF387">
        <v>714.94</v>
      </c>
      <c r="AG387">
        <v>4.5</v>
      </c>
      <c r="AH387">
        <v>371.76</v>
      </c>
      <c r="AI387">
        <v>50.18</v>
      </c>
      <c r="AJ387">
        <v>103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190</v>
      </c>
      <c r="AQ387">
        <v>0</v>
      </c>
      <c r="AR387">
        <v>0</v>
      </c>
      <c r="AS387">
        <v>0</v>
      </c>
      <c r="AT387">
        <v>190</v>
      </c>
    </row>
    <row r="388" spans="1:46" ht="15.75" customHeight="1" x14ac:dyDescent="0.6">
      <c r="A388" t="s">
        <v>133</v>
      </c>
      <c r="B388">
        <v>888.55</v>
      </c>
      <c r="C388">
        <v>0.1</v>
      </c>
      <c r="D388">
        <v>111.81</v>
      </c>
      <c r="E388">
        <v>-26.35</v>
      </c>
      <c r="F388">
        <v>974.11</v>
      </c>
      <c r="G388">
        <v>862.2</v>
      </c>
      <c r="H388">
        <v>65</v>
      </c>
      <c r="I388">
        <v>13.67</v>
      </c>
      <c r="J388">
        <v>862.2</v>
      </c>
      <c r="K388">
        <v>0</v>
      </c>
      <c r="L388">
        <v>0</v>
      </c>
      <c r="M388">
        <v>0</v>
      </c>
      <c r="N388">
        <v>0</v>
      </c>
      <c r="O388">
        <v>974.11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10.5</v>
      </c>
      <c r="Y388">
        <v>1</v>
      </c>
      <c r="Z388">
        <v>1.2</v>
      </c>
      <c r="AA388">
        <v>0</v>
      </c>
      <c r="AB388">
        <v>0.5</v>
      </c>
      <c r="AC388">
        <v>1</v>
      </c>
      <c r="AD388">
        <v>0.1</v>
      </c>
      <c r="AE388">
        <v>2</v>
      </c>
      <c r="AF388">
        <v>974.11</v>
      </c>
      <c r="AG388">
        <v>1.2</v>
      </c>
      <c r="AH388">
        <v>559.01</v>
      </c>
      <c r="AI388">
        <v>72.260000000000005</v>
      </c>
      <c r="AJ388">
        <v>108.59</v>
      </c>
      <c r="AK388">
        <v>12.43</v>
      </c>
      <c r="AL388">
        <v>0</v>
      </c>
      <c r="AM388">
        <v>0</v>
      </c>
      <c r="AN388">
        <v>0</v>
      </c>
      <c r="AO388">
        <v>0</v>
      </c>
      <c r="AP388">
        <v>221.82</v>
      </c>
      <c r="AQ388">
        <v>0</v>
      </c>
      <c r="AR388">
        <v>0</v>
      </c>
      <c r="AS388">
        <v>0</v>
      </c>
      <c r="AT388">
        <v>221.82</v>
      </c>
    </row>
    <row r="389" spans="1:46" ht="15.75" customHeight="1" x14ac:dyDescent="0.6">
      <c r="A389" t="s">
        <v>134</v>
      </c>
      <c r="B389">
        <v>1148.5</v>
      </c>
      <c r="C389">
        <v>0.2</v>
      </c>
      <c r="D389">
        <v>146.91</v>
      </c>
      <c r="E389">
        <v>-14.45</v>
      </c>
      <c r="F389">
        <v>1281.1600000000001</v>
      </c>
      <c r="G389">
        <v>1134.05</v>
      </c>
      <c r="H389">
        <v>74</v>
      </c>
      <c r="I389">
        <v>15.52</v>
      </c>
      <c r="J389">
        <v>1134.05</v>
      </c>
      <c r="K389">
        <v>0</v>
      </c>
      <c r="L389">
        <v>0</v>
      </c>
      <c r="M389">
        <v>0</v>
      </c>
      <c r="N389">
        <v>0</v>
      </c>
      <c r="O389">
        <v>1281.1600000000001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45.8</v>
      </c>
      <c r="Y389">
        <v>6</v>
      </c>
      <c r="Z389">
        <v>4</v>
      </c>
      <c r="AA389">
        <v>1</v>
      </c>
      <c r="AB389">
        <v>0</v>
      </c>
      <c r="AC389">
        <v>0</v>
      </c>
      <c r="AD389">
        <v>0</v>
      </c>
      <c r="AE389">
        <v>3</v>
      </c>
      <c r="AF389">
        <v>1281.1600000000001</v>
      </c>
      <c r="AG389">
        <v>4</v>
      </c>
      <c r="AH389">
        <v>599.03</v>
      </c>
      <c r="AI389">
        <v>175.93</v>
      </c>
      <c r="AJ389">
        <v>230.07</v>
      </c>
      <c r="AK389">
        <v>0</v>
      </c>
      <c r="AL389">
        <v>0</v>
      </c>
      <c r="AM389">
        <v>0</v>
      </c>
      <c r="AN389">
        <v>0</v>
      </c>
      <c r="AO389">
        <v>0</v>
      </c>
      <c r="AP389">
        <v>276.13</v>
      </c>
      <c r="AQ389">
        <v>0</v>
      </c>
      <c r="AR389">
        <v>0</v>
      </c>
      <c r="AS389">
        <v>0</v>
      </c>
      <c r="AT389">
        <v>276.13</v>
      </c>
    </row>
    <row r="390" spans="1:46" ht="15.75" customHeight="1" x14ac:dyDescent="0.6">
      <c r="A390" t="s">
        <v>135</v>
      </c>
      <c r="B390">
        <v>1102.75</v>
      </c>
      <c r="C390">
        <v>7.0000000000000007E-2</v>
      </c>
      <c r="D390">
        <v>142.94999999999999</v>
      </c>
      <c r="E390">
        <v>-1.48</v>
      </c>
      <c r="F390">
        <v>1244.29</v>
      </c>
      <c r="G390">
        <v>1101.27</v>
      </c>
      <c r="H390">
        <v>80</v>
      </c>
      <c r="I390">
        <v>13.78</v>
      </c>
      <c r="J390">
        <v>1101.27</v>
      </c>
      <c r="K390">
        <v>0</v>
      </c>
      <c r="L390">
        <v>0</v>
      </c>
      <c r="M390">
        <v>0</v>
      </c>
      <c r="N390">
        <v>0</v>
      </c>
      <c r="O390">
        <v>1244.29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68.400000000000006</v>
      </c>
      <c r="Y390">
        <v>13</v>
      </c>
      <c r="Z390">
        <v>6.2</v>
      </c>
      <c r="AA390">
        <v>6</v>
      </c>
      <c r="AB390">
        <v>42.75</v>
      </c>
      <c r="AC390">
        <v>9</v>
      </c>
      <c r="AD390">
        <v>3.9</v>
      </c>
      <c r="AE390">
        <v>3</v>
      </c>
      <c r="AF390">
        <v>1244.29</v>
      </c>
      <c r="AG390">
        <v>10.1</v>
      </c>
      <c r="AH390">
        <v>423.85</v>
      </c>
      <c r="AI390">
        <v>239.22</v>
      </c>
      <c r="AJ390">
        <v>240.19</v>
      </c>
      <c r="AK390">
        <v>0</v>
      </c>
      <c r="AL390">
        <v>0</v>
      </c>
      <c r="AM390">
        <v>0</v>
      </c>
      <c r="AN390">
        <v>0</v>
      </c>
      <c r="AO390">
        <v>10.11</v>
      </c>
      <c r="AP390">
        <v>330.92</v>
      </c>
      <c r="AQ390">
        <v>0</v>
      </c>
      <c r="AR390">
        <v>0</v>
      </c>
      <c r="AS390">
        <v>0</v>
      </c>
      <c r="AT390">
        <v>330.92</v>
      </c>
    </row>
    <row r="391" spans="1:46" ht="15.75" customHeight="1" x14ac:dyDescent="0.6">
      <c r="A391" t="s">
        <v>136</v>
      </c>
      <c r="B391">
        <v>1731.1</v>
      </c>
      <c r="C391">
        <v>0.23</v>
      </c>
      <c r="D391">
        <v>219.49</v>
      </c>
      <c r="E391">
        <v>-38.14</v>
      </c>
      <c r="F391">
        <v>1912.68</v>
      </c>
      <c r="G391">
        <v>1692.96</v>
      </c>
      <c r="H391">
        <v>107</v>
      </c>
      <c r="I391">
        <v>16.18</v>
      </c>
      <c r="J391">
        <v>1692.96</v>
      </c>
      <c r="K391">
        <v>0</v>
      </c>
      <c r="L391">
        <v>0</v>
      </c>
      <c r="M391">
        <v>0</v>
      </c>
      <c r="N391">
        <v>0</v>
      </c>
      <c r="O391">
        <v>1912.68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66.95</v>
      </c>
      <c r="Y391">
        <v>10</v>
      </c>
      <c r="Z391">
        <v>3.9</v>
      </c>
      <c r="AA391">
        <v>4</v>
      </c>
      <c r="AB391">
        <v>0</v>
      </c>
      <c r="AC391">
        <v>0</v>
      </c>
      <c r="AD391">
        <v>0</v>
      </c>
      <c r="AE391">
        <v>4</v>
      </c>
      <c r="AF391">
        <v>1912.68</v>
      </c>
      <c r="AG391">
        <v>3.9</v>
      </c>
      <c r="AH391">
        <v>1070.78</v>
      </c>
      <c r="AI391">
        <v>179.27</v>
      </c>
      <c r="AJ391">
        <v>399.4</v>
      </c>
      <c r="AK391">
        <v>0</v>
      </c>
      <c r="AL391">
        <v>0</v>
      </c>
      <c r="AM391">
        <v>0</v>
      </c>
      <c r="AN391">
        <v>0</v>
      </c>
      <c r="AO391">
        <v>0</v>
      </c>
      <c r="AP391">
        <v>263.23</v>
      </c>
      <c r="AQ391">
        <v>0</v>
      </c>
      <c r="AR391">
        <v>0</v>
      </c>
      <c r="AS391">
        <v>0</v>
      </c>
      <c r="AT391">
        <v>263.23</v>
      </c>
    </row>
    <row r="392" spans="1:46" ht="15.75" customHeight="1" x14ac:dyDescent="0.6">
      <c r="A392" t="s">
        <v>137</v>
      </c>
      <c r="B392">
        <v>1240.55</v>
      </c>
      <c r="C392">
        <v>0.23</v>
      </c>
      <c r="D392">
        <v>160.32</v>
      </c>
      <c r="E392">
        <v>-2.5</v>
      </c>
      <c r="F392">
        <v>1398.6</v>
      </c>
      <c r="G392">
        <v>1238.05</v>
      </c>
      <c r="H392">
        <v>73</v>
      </c>
      <c r="I392">
        <v>16.989999999999998</v>
      </c>
      <c r="J392">
        <v>1238.05</v>
      </c>
      <c r="K392">
        <v>0</v>
      </c>
      <c r="L392">
        <v>0</v>
      </c>
      <c r="M392">
        <v>0</v>
      </c>
      <c r="N392">
        <v>0</v>
      </c>
      <c r="O392">
        <v>1398.6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74.150000000000006</v>
      </c>
      <c r="Y392">
        <v>9</v>
      </c>
      <c r="Z392">
        <v>6</v>
      </c>
      <c r="AA392">
        <v>4</v>
      </c>
      <c r="AB392">
        <v>0</v>
      </c>
      <c r="AC392">
        <v>0</v>
      </c>
      <c r="AD392">
        <v>0</v>
      </c>
      <c r="AE392">
        <v>2</v>
      </c>
      <c r="AF392">
        <v>1398.6</v>
      </c>
      <c r="AG392">
        <v>6</v>
      </c>
      <c r="AH392">
        <v>712.39</v>
      </c>
      <c r="AI392">
        <v>145.88</v>
      </c>
      <c r="AJ392">
        <v>156.88999999999999</v>
      </c>
      <c r="AK392">
        <v>38.119999999999997</v>
      </c>
      <c r="AL392">
        <v>0</v>
      </c>
      <c r="AM392">
        <v>0</v>
      </c>
      <c r="AN392">
        <v>0</v>
      </c>
      <c r="AO392">
        <v>0</v>
      </c>
      <c r="AP392">
        <v>345.32</v>
      </c>
      <c r="AQ392">
        <v>0</v>
      </c>
      <c r="AR392">
        <v>0</v>
      </c>
      <c r="AS392">
        <v>0</v>
      </c>
      <c r="AT392">
        <v>345.32</v>
      </c>
    </row>
    <row r="393" spans="1:46" ht="15.75" customHeight="1" x14ac:dyDescent="0.6">
      <c r="A393" t="s">
        <v>138</v>
      </c>
      <c r="B393">
        <v>640.4</v>
      </c>
      <c r="C393">
        <v>0</v>
      </c>
      <c r="D393">
        <v>83.23</v>
      </c>
      <c r="E393">
        <v>0</v>
      </c>
      <c r="F393">
        <v>723.63</v>
      </c>
      <c r="G393">
        <v>640.4</v>
      </c>
      <c r="H393">
        <v>35</v>
      </c>
      <c r="I393">
        <v>18.3</v>
      </c>
      <c r="J393">
        <v>640.4</v>
      </c>
      <c r="K393">
        <v>0</v>
      </c>
      <c r="L393">
        <v>0</v>
      </c>
      <c r="M393">
        <v>0</v>
      </c>
      <c r="N393">
        <v>0</v>
      </c>
      <c r="O393">
        <v>723.63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27.85</v>
      </c>
      <c r="Y393">
        <v>7</v>
      </c>
      <c r="Z393">
        <v>4.3</v>
      </c>
      <c r="AA393">
        <v>1</v>
      </c>
      <c r="AB393">
        <v>0</v>
      </c>
      <c r="AC393">
        <v>0</v>
      </c>
      <c r="AD393">
        <v>0</v>
      </c>
      <c r="AE393">
        <v>2</v>
      </c>
      <c r="AF393">
        <v>723.63</v>
      </c>
      <c r="AG393">
        <v>4.3</v>
      </c>
      <c r="AH393">
        <v>412.55</v>
      </c>
      <c r="AI393">
        <v>10.11</v>
      </c>
      <c r="AJ393">
        <v>170.17</v>
      </c>
      <c r="AK393">
        <v>0</v>
      </c>
      <c r="AL393">
        <v>0</v>
      </c>
      <c r="AM393">
        <v>0</v>
      </c>
      <c r="AN393">
        <v>0</v>
      </c>
      <c r="AO393">
        <v>0</v>
      </c>
      <c r="AP393">
        <v>130.80000000000001</v>
      </c>
      <c r="AQ393">
        <v>0</v>
      </c>
      <c r="AR393">
        <v>0</v>
      </c>
      <c r="AS393">
        <v>0</v>
      </c>
      <c r="AT393">
        <v>130.80000000000001</v>
      </c>
    </row>
    <row r="394" spans="1:46" ht="15.75" customHeight="1" x14ac:dyDescent="0.6">
      <c r="A394" t="s">
        <v>147</v>
      </c>
      <c r="B394">
        <v>91270.15</v>
      </c>
      <c r="C394">
        <v>10.63</v>
      </c>
      <c r="D394">
        <v>11674.03</v>
      </c>
      <c r="E394">
        <v>-1036.58</v>
      </c>
      <c r="F394">
        <v>101918.23</v>
      </c>
      <c r="G394">
        <v>90233.57</v>
      </c>
      <c r="H394">
        <v>5707</v>
      </c>
      <c r="I394">
        <v>15.99</v>
      </c>
      <c r="J394">
        <v>90520.37</v>
      </c>
      <c r="K394">
        <v>0</v>
      </c>
      <c r="L394">
        <v>0</v>
      </c>
      <c r="M394">
        <v>0</v>
      </c>
      <c r="N394">
        <v>0</v>
      </c>
      <c r="O394">
        <v>101918.23</v>
      </c>
      <c r="P394">
        <v>0</v>
      </c>
      <c r="Q394">
        <v>0</v>
      </c>
      <c r="R394">
        <v>-286.8</v>
      </c>
      <c r="S394">
        <v>24</v>
      </c>
      <c r="T394">
        <v>0.3</v>
      </c>
      <c r="U394">
        <v>-195.95</v>
      </c>
      <c r="V394">
        <v>-40</v>
      </c>
      <c r="W394">
        <v>-0.2</v>
      </c>
      <c r="X394">
        <v>9155.4</v>
      </c>
      <c r="Y394">
        <v>1551</v>
      </c>
      <c r="Z394">
        <v>10</v>
      </c>
      <c r="AA394">
        <v>322</v>
      </c>
      <c r="AB394">
        <v>1240.72</v>
      </c>
      <c r="AC394">
        <v>192</v>
      </c>
      <c r="AD394">
        <v>1.4</v>
      </c>
      <c r="AE394">
        <v>275</v>
      </c>
      <c r="AF394">
        <v>101918.23</v>
      </c>
      <c r="AG394">
        <v>11.5</v>
      </c>
      <c r="AH394">
        <v>46933.66</v>
      </c>
      <c r="AI394">
        <v>11218.24</v>
      </c>
      <c r="AJ394">
        <v>21158.16</v>
      </c>
      <c r="AK394">
        <v>1144.6300000000001</v>
      </c>
      <c r="AL394">
        <v>0</v>
      </c>
      <c r="AM394">
        <v>0</v>
      </c>
      <c r="AN394">
        <v>0</v>
      </c>
      <c r="AO394">
        <v>232.6</v>
      </c>
      <c r="AP394">
        <v>21230.94</v>
      </c>
      <c r="AQ394">
        <v>0</v>
      </c>
      <c r="AR394">
        <v>0</v>
      </c>
      <c r="AS394">
        <v>0</v>
      </c>
      <c r="AT394">
        <v>21230.94</v>
      </c>
    </row>
    <row r="395" spans="1:46" ht="15.75" customHeight="1" x14ac:dyDescent="0.6"/>
    <row r="396" spans="1:46" ht="15.75" customHeight="1" x14ac:dyDescent="0.6"/>
    <row r="397" spans="1:46" ht="15.75" customHeight="1" x14ac:dyDescent="0.6">
      <c r="A397" t="s">
        <v>0</v>
      </c>
    </row>
    <row r="398" spans="1:46" ht="15.75" customHeight="1" x14ac:dyDescent="0.6"/>
    <row r="399" spans="1:46" ht="15.75" customHeight="1" x14ac:dyDescent="0.6">
      <c r="A399" t="s">
        <v>148</v>
      </c>
      <c r="B399" t="s">
        <v>2</v>
      </c>
    </row>
    <row r="400" spans="1:46" ht="15.75" customHeight="1" x14ac:dyDescent="0.6">
      <c r="A400" t="s">
        <v>3</v>
      </c>
    </row>
    <row r="401" spans="1:46" ht="15.75" customHeight="1" x14ac:dyDescent="0.6"/>
    <row r="402" spans="1:46" ht="15.75" customHeight="1" x14ac:dyDescent="0.6"/>
    <row r="403" spans="1:46" ht="15.75" customHeight="1" x14ac:dyDescent="0.6">
      <c r="A403" t="s">
        <v>4</v>
      </c>
      <c r="B403" t="s">
        <v>5</v>
      </c>
      <c r="C403" t="s">
        <v>6</v>
      </c>
      <c r="D403" t="s">
        <v>7</v>
      </c>
      <c r="E403" t="s">
        <v>8</v>
      </c>
      <c r="F403" t="s">
        <v>9</v>
      </c>
      <c r="G403" t="s">
        <v>10</v>
      </c>
      <c r="H403" t="s">
        <v>11</v>
      </c>
      <c r="I403" t="s">
        <v>12</v>
      </c>
      <c r="J403" t="s">
        <v>13</v>
      </c>
      <c r="K403" t="s">
        <v>14</v>
      </c>
      <c r="L403" t="s">
        <v>15</v>
      </c>
      <c r="M403" t="s">
        <v>16</v>
      </c>
      <c r="N403" t="s">
        <v>17</v>
      </c>
      <c r="O403" t="s">
        <v>18</v>
      </c>
      <c r="P403" t="s">
        <v>19</v>
      </c>
      <c r="Q403" t="s">
        <v>20</v>
      </c>
      <c r="R403" t="s">
        <v>21</v>
      </c>
      <c r="S403" t="s">
        <v>22</v>
      </c>
      <c r="T403" t="s">
        <v>23</v>
      </c>
      <c r="U403" t="s">
        <v>24</v>
      </c>
      <c r="V403" t="s">
        <v>25</v>
      </c>
      <c r="W403" t="s">
        <v>26</v>
      </c>
      <c r="X403" t="s">
        <v>27</v>
      </c>
      <c r="Y403" t="s">
        <v>28</v>
      </c>
      <c r="Z403" t="s">
        <v>29</v>
      </c>
      <c r="AA403" t="s">
        <v>30</v>
      </c>
      <c r="AB403" t="s">
        <v>31</v>
      </c>
      <c r="AC403" t="s">
        <v>32</v>
      </c>
      <c r="AD403" t="s">
        <v>33</v>
      </c>
      <c r="AE403" t="s">
        <v>34</v>
      </c>
      <c r="AF403" t="s">
        <v>35</v>
      </c>
      <c r="AG403" t="s">
        <v>36</v>
      </c>
      <c r="AH403" t="s">
        <v>37</v>
      </c>
      <c r="AI403" t="s">
        <v>38</v>
      </c>
      <c r="AJ403" t="s">
        <v>39</v>
      </c>
      <c r="AK403" t="s">
        <v>40</v>
      </c>
      <c r="AL403" t="s">
        <v>41</v>
      </c>
      <c r="AM403" t="s">
        <v>42</v>
      </c>
      <c r="AN403" t="s">
        <v>43</v>
      </c>
      <c r="AO403" t="s">
        <v>44</v>
      </c>
      <c r="AP403" t="s">
        <v>45</v>
      </c>
      <c r="AQ403" t="s">
        <v>46</v>
      </c>
      <c r="AR403" t="s">
        <v>47</v>
      </c>
      <c r="AS403" t="s">
        <v>48</v>
      </c>
      <c r="AT403" t="s">
        <v>49</v>
      </c>
    </row>
    <row r="404" spans="1:46" ht="15.75" customHeight="1" x14ac:dyDescent="0.6">
      <c r="A404" t="s">
        <v>50</v>
      </c>
      <c r="B404">
        <v>1436.95</v>
      </c>
      <c r="C404">
        <v>0.33</v>
      </c>
      <c r="D404">
        <v>185.75</v>
      </c>
      <c r="E404">
        <v>-2</v>
      </c>
      <c r="F404">
        <v>1621.03</v>
      </c>
      <c r="G404">
        <v>1434.95</v>
      </c>
      <c r="H404">
        <v>99</v>
      </c>
      <c r="I404">
        <v>14.51</v>
      </c>
      <c r="J404">
        <v>1434.95</v>
      </c>
      <c r="K404">
        <v>0</v>
      </c>
      <c r="L404">
        <v>0</v>
      </c>
      <c r="M404">
        <v>0</v>
      </c>
      <c r="N404">
        <v>0</v>
      </c>
      <c r="O404">
        <v>1621.03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192.55</v>
      </c>
      <c r="Y404">
        <v>34</v>
      </c>
      <c r="Z404">
        <v>13.4</v>
      </c>
      <c r="AA404">
        <v>2</v>
      </c>
      <c r="AB404">
        <v>0</v>
      </c>
      <c r="AC404">
        <v>0</v>
      </c>
      <c r="AD404">
        <v>0</v>
      </c>
      <c r="AE404">
        <v>0</v>
      </c>
      <c r="AF404">
        <v>1621.03</v>
      </c>
      <c r="AG404">
        <v>13.4</v>
      </c>
      <c r="AH404">
        <v>795.94</v>
      </c>
      <c r="AI404">
        <v>229.64</v>
      </c>
      <c r="AJ404">
        <v>215.49</v>
      </c>
      <c r="AK404">
        <v>0</v>
      </c>
      <c r="AL404">
        <v>0</v>
      </c>
      <c r="AM404">
        <v>0</v>
      </c>
      <c r="AN404">
        <v>0</v>
      </c>
      <c r="AO404">
        <v>0</v>
      </c>
      <c r="AP404">
        <v>379.96</v>
      </c>
      <c r="AQ404">
        <v>0</v>
      </c>
      <c r="AR404">
        <v>0</v>
      </c>
      <c r="AS404">
        <v>0</v>
      </c>
      <c r="AT404">
        <v>379.96</v>
      </c>
    </row>
    <row r="405" spans="1:46" ht="15.75" customHeight="1" x14ac:dyDescent="0.6">
      <c r="A405" t="s">
        <v>51</v>
      </c>
      <c r="B405">
        <v>1178.5</v>
      </c>
      <c r="C405">
        <v>0.28999999999999998</v>
      </c>
      <c r="D405">
        <v>151.44</v>
      </c>
      <c r="E405">
        <v>-7.81</v>
      </c>
      <c r="F405">
        <v>1322.42</v>
      </c>
      <c r="G405">
        <v>1170.69</v>
      </c>
      <c r="H405">
        <v>95</v>
      </c>
      <c r="I405">
        <v>12.41</v>
      </c>
      <c r="J405">
        <v>1170.69</v>
      </c>
      <c r="K405">
        <v>0</v>
      </c>
      <c r="L405">
        <v>0</v>
      </c>
      <c r="M405">
        <v>0</v>
      </c>
      <c r="N405">
        <v>0</v>
      </c>
      <c r="O405">
        <v>1322.42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295</v>
      </c>
      <c r="Y405">
        <v>29</v>
      </c>
      <c r="Z405">
        <v>25</v>
      </c>
      <c r="AA405">
        <v>2</v>
      </c>
      <c r="AB405">
        <v>38.799999999999997</v>
      </c>
      <c r="AC405">
        <v>4</v>
      </c>
      <c r="AD405">
        <v>3.3</v>
      </c>
      <c r="AE405">
        <v>0</v>
      </c>
      <c r="AF405">
        <v>1322.42</v>
      </c>
      <c r="AG405">
        <v>28.3</v>
      </c>
      <c r="AH405">
        <v>770.05</v>
      </c>
      <c r="AI405">
        <v>111.37</v>
      </c>
      <c r="AJ405">
        <v>270.32</v>
      </c>
      <c r="AK405">
        <v>0</v>
      </c>
      <c r="AL405">
        <v>0</v>
      </c>
      <c r="AM405">
        <v>0</v>
      </c>
      <c r="AN405">
        <v>0</v>
      </c>
      <c r="AO405">
        <v>0</v>
      </c>
      <c r="AP405">
        <v>170.68</v>
      </c>
      <c r="AQ405">
        <v>0</v>
      </c>
      <c r="AR405">
        <v>0</v>
      </c>
      <c r="AS405">
        <v>0</v>
      </c>
      <c r="AT405">
        <v>170.68</v>
      </c>
    </row>
    <row r="406" spans="1:46" ht="15.75" customHeight="1" x14ac:dyDescent="0.6">
      <c r="A406" t="s">
        <v>52</v>
      </c>
      <c r="B406">
        <v>2115.5</v>
      </c>
      <c r="C406">
        <v>0.18</v>
      </c>
      <c r="D406">
        <v>274.16000000000003</v>
      </c>
      <c r="E406">
        <v>-3.94</v>
      </c>
      <c r="F406">
        <v>2385.9</v>
      </c>
      <c r="G406">
        <v>2111.56</v>
      </c>
      <c r="H406">
        <v>142</v>
      </c>
      <c r="I406">
        <v>14.9</v>
      </c>
      <c r="J406">
        <v>2102.61</v>
      </c>
      <c r="K406">
        <v>0</v>
      </c>
      <c r="L406">
        <v>0</v>
      </c>
      <c r="M406">
        <v>0</v>
      </c>
      <c r="N406">
        <v>0</v>
      </c>
      <c r="O406">
        <v>2385.9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267.25</v>
      </c>
      <c r="Y406">
        <v>44</v>
      </c>
      <c r="Z406">
        <v>12.6</v>
      </c>
      <c r="AA406">
        <v>20</v>
      </c>
      <c r="AB406">
        <v>186.75</v>
      </c>
      <c r="AC406">
        <v>26</v>
      </c>
      <c r="AD406">
        <v>8.8000000000000007</v>
      </c>
      <c r="AE406">
        <v>1</v>
      </c>
      <c r="AF406">
        <v>2385.9</v>
      </c>
      <c r="AG406">
        <v>21.5</v>
      </c>
      <c r="AH406">
        <v>1191.33</v>
      </c>
      <c r="AI406">
        <v>241.36</v>
      </c>
      <c r="AJ406">
        <v>384.94</v>
      </c>
      <c r="AK406">
        <v>0</v>
      </c>
      <c r="AL406">
        <v>0</v>
      </c>
      <c r="AM406">
        <v>0</v>
      </c>
      <c r="AN406">
        <v>0</v>
      </c>
      <c r="AO406">
        <v>0</v>
      </c>
      <c r="AP406">
        <v>568.27</v>
      </c>
      <c r="AQ406">
        <v>0</v>
      </c>
      <c r="AR406">
        <v>0</v>
      </c>
      <c r="AS406">
        <v>-554.5</v>
      </c>
      <c r="AT406">
        <v>13.77</v>
      </c>
    </row>
    <row r="407" spans="1:46" ht="15.75" customHeight="1" x14ac:dyDescent="0.6">
      <c r="A407" t="s">
        <v>53</v>
      </c>
      <c r="B407">
        <v>1363</v>
      </c>
      <c r="C407">
        <v>0.03</v>
      </c>
      <c r="D407">
        <v>176.32</v>
      </c>
      <c r="E407">
        <v>-6.25</v>
      </c>
      <c r="F407">
        <v>1533.1</v>
      </c>
      <c r="G407">
        <v>1356.75</v>
      </c>
      <c r="H407">
        <v>88</v>
      </c>
      <c r="I407">
        <v>15.49</v>
      </c>
      <c r="J407">
        <v>1356.75</v>
      </c>
      <c r="K407">
        <v>0</v>
      </c>
      <c r="L407">
        <v>0</v>
      </c>
      <c r="M407">
        <v>0</v>
      </c>
      <c r="N407">
        <v>0</v>
      </c>
      <c r="O407">
        <v>1533.1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84.2</v>
      </c>
      <c r="Y407">
        <v>14</v>
      </c>
      <c r="Z407">
        <v>6.2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1533.1</v>
      </c>
      <c r="AG407">
        <v>6.2</v>
      </c>
      <c r="AH407">
        <v>881.53</v>
      </c>
      <c r="AI407">
        <v>208.6</v>
      </c>
      <c r="AJ407">
        <v>161.53</v>
      </c>
      <c r="AK407">
        <v>0</v>
      </c>
      <c r="AL407">
        <v>0</v>
      </c>
      <c r="AM407">
        <v>0</v>
      </c>
      <c r="AN407">
        <v>0</v>
      </c>
      <c r="AO407">
        <v>0</v>
      </c>
      <c r="AP407">
        <v>281.44</v>
      </c>
      <c r="AQ407">
        <v>0</v>
      </c>
      <c r="AR407">
        <v>0</v>
      </c>
      <c r="AS407">
        <v>0</v>
      </c>
      <c r="AT407">
        <v>281.44</v>
      </c>
    </row>
    <row r="408" spans="1:46" ht="15.75" customHeight="1" x14ac:dyDescent="0.6">
      <c r="A408" t="s">
        <v>54</v>
      </c>
      <c r="B408">
        <v>893.2</v>
      </c>
      <c r="C408">
        <v>0.03</v>
      </c>
      <c r="D408">
        <v>112.91</v>
      </c>
      <c r="E408">
        <v>-24.35</v>
      </c>
      <c r="F408">
        <v>981.79</v>
      </c>
      <c r="G408">
        <v>868.85</v>
      </c>
      <c r="H408">
        <v>59</v>
      </c>
      <c r="I408">
        <v>15.14</v>
      </c>
      <c r="J408">
        <v>868.85</v>
      </c>
      <c r="K408">
        <v>0</v>
      </c>
      <c r="L408">
        <v>0</v>
      </c>
      <c r="M408">
        <v>0</v>
      </c>
      <c r="N408">
        <v>0</v>
      </c>
      <c r="O408">
        <v>981.79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73.650000000000006</v>
      </c>
      <c r="Y408">
        <v>12</v>
      </c>
      <c r="Z408">
        <v>8.1999999999999993</v>
      </c>
      <c r="AA408">
        <v>3</v>
      </c>
      <c r="AB408">
        <v>0</v>
      </c>
      <c r="AC408">
        <v>0</v>
      </c>
      <c r="AD408">
        <v>0</v>
      </c>
      <c r="AE408">
        <v>1</v>
      </c>
      <c r="AF408">
        <v>981.79</v>
      </c>
      <c r="AG408">
        <v>8.1999999999999993</v>
      </c>
      <c r="AH408">
        <v>353.46</v>
      </c>
      <c r="AI408">
        <v>225.11</v>
      </c>
      <c r="AJ408">
        <v>170.42</v>
      </c>
      <c r="AK408">
        <v>31.58</v>
      </c>
      <c r="AL408">
        <v>0</v>
      </c>
      <c r="AM408">
        <v>0</v>
      </c>
      <c r="AN408">
        <v>0</v>
      </c>
      <c r="AO408">
        <v>0</v>
      </c>
      <c r="AP408">
        <v>201.22</v>
      </c>
      <c r="AQ408">
        <v>0</v>
      </c>
      <c r="AR408">
        <v>0</v>
      </c>
      <c r="AS408">
        <v>-306.5</v>
      </c>
      <c r="AT408">
        <v>-105.28</v>
      </c>
    </row>
    <row r="409" spans="1:46" ht="15.75" customHeight="1" x14ac:dyDescent="0.6">
      <c r="A409" t="s">
        <v>55</v>
      </c>
      <c r="B409">
        <v>1098.75</v>
      </c>
      <c r="C409">
        <v>0.33</v>
      </c>
      <c r="D409">
        <v>141.81</v>
      </c>
      <c r="E409">
        <v>-1.35</v>
      </c>
      <c r="F409">
        <v>1239.54</v>
      </c>
      <c r="G409">
        <v>1097.4000000000001</v>
      </c>
      <c r="H409">
        <v>100</v>
      </c>
      <c r="I409">
        <v>10.99</v>
      </c>
      <c r="J409">
        <v>1097.4000000000001</v>
      </c>
      <c r="K409">
        <v>0</v>
      </c>
      <c r="L409">
        <v>0</v>
      </c>
      <c r="M409">
        <v>0</v>
      </c>
      <c r="N409">
        <v>0</v>
      </c>
      <c r="O409">
        <v>1239.54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112</v>
      </c>
      <c r="Y409">
        <v>18</v>
      </c>
      <c r="Z409">
        <v>10.199999999999999</v>
      </c>
      <c r="AA409">
        <v>2</v>
      </c>
      <c r="AB409">
        <v>0</v>
      </c>
      <c r="AC409">
        <v>0</v>
      </c>
      <c r="AD409">
        <v>0</v>
      </c>
      <c r="AE409">
        <v>2</v>
      </c>
      <c r="AF409">
        <v>1239.54</v>
      </c>
      <c r="AG409">
        <v>10.199999999999999</v>
      </c>
      <c r="AH409">
        <v>533.46</v>
      </c>
      <c r="AI409">
        <v>58.1</v>
      </c>
      <c r="AJ409">
        <v>239.1</v>
      </c>
      <c r="AK409">
        <v>38.25</v>
      </c>
      <c r="AL409">
        <v>0</v>
      </c>
      <c r="AM409">
        <v>0</v>
      </c>
      <c r="AN409">
        <v>0</v>
      </c>
      <c r="AO409">
        <v>0</v>
      </c>
      <c r="AP409">
        <v>370.63</v>
      </c>
      <c r="AQ409">
        <v>0</v>
      </c>
      <c r="AR409">
        <v>0</v>
      </c>
      <c r="AS409">
        <v>-294.25</v>
      </c>
      <c r="AT409">
        <v>76.38</v>
      </c>
    </row>
    <row r="410" spans="1:46" ht="15.75" customHeight="1" x14ac:dyDescent="0.6">
      <c r="A410" t="s">
        <v>56</v>
      </c>
      <c r="B410">
        <v>804.75</v>
      </c>
      <c r="C410">
        <v>0.16</v>
      </c>
      <c r="D410">
        <v>103.79</v>
      </c>
      <c r="E410">
        <v>-3.18</v>
      </c>
      <c r="F410">
        <v>905.52</v>
      </c>
      <c r="G410">
        <v>801.57</v>
      </c>
      <c r="H410">
        <v>58</v>
      </c>
      <c r="I410">
        <v>13.87</v>
      </c>
      <c r="J410">
        <v>801.57</v>
      </c>
      <c r="K410">
        <v>0</v>
      </c>
      <c r="L410">
        <v>0</v>
      </c>
      <c r="M410">
        <v>0</v>
      </c>
      <c r="N410">
        <v>0</v>
      </c>
      <c r="O410">
        <v>905.52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32.35</v>
      </c>
      <c r="Y410">
        <v>5</v>
      </c>
      <c r="Z410">
        <v>4</v>
      </c>
      <c r="AA410">
        <v>3</v>
      </c>
      <c r="AB410">
        <v>43.9</v>
      </c>
      <c r="AC410">
        <v>8</v>
      </c>
      <c r="AD410">
        <v>5.5</v>
      </c>
      <c r="AE410">
        <v>1</v>
      </c>
      <c r="AF410">
        <v>905.52</v>
      </c>
      <c r="AG410">
        <v>9.5</v>
      </c>
      <c r="AH410">
        <v>366.79</v>
      </c>
      <c r="AI410">
        <v>100.74</v>
      </c>
      <c r="AJ410">
        <v>186.64</v>
      </c>
      <c r="AK410">
        <v>0</v>
      </c>
      <c r="AL410">
        <v>0</v>
      </c>
      <c r="AM410">
        <v>0</v>
      </c>
      <c r="AN410">
        <v>0</v>
      </c>
      <c r="AO410">
        <v>0</v>
      </c>
      <c r="AP410">
        <v>251.35</v>
      </c>
      <c r="AQ410">
        <v>0</v>
      </c>
      <c r="AR410">
        <v>0</v>
      </c>
      <c r="AS410">
        <v>-162.15</v>
      </c>
      <c r="AT410">
        <v>89.2</v>
      </c>
    </row>
    <row r="411" spans="1:46" ht="15.75" customHeight="1" x14ac:dyDescent="0.6">
      <c r="A411" t="s">
        <v>57</v>
      </c>
      <c r="B411">
        <v>1224.25</v>
      </c>
      <c r="C411">
        <v>0.4</v>
      </c>
      <c r="D411">
        <v>155.41</v>
      </c>
      <c r="E411">
        <v>-21.5</v>
      </c>
      <c r="F411">
        <v>1358.56</v>
      </c>
      <c r="G411">
        <v>1202.75</v>
      </c>
      <c r="H411">
        <v>101</v>
      </c>
      <c r="I411">
        <v>12.12</v>
      </c>
      <c r="J411">
        <v>1202.75</v>
      </c>
      <c r="K411">
        <v>0</v>
      </c>
      <c r="L411">
        <v>0</v>
      </c>
      <c r="M411">
        <v>0</v>
      </c>
      <c r="N411">
        <v>0</v>
      </c>
      <c r="O411">
        <v>1358.56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7</v>
      </c>
      <c r="Y411">
        <v>1</v>
      </c>
      <c r="Z411">
        <v>0.6</v>
      </c>
      <c r="AA411">
        <v>0</v>
      </c>
      <c r="AB411">
        <v>0.95</v>
      </c>
      <c r="AC411">
        <v>1</v>
      </c>
      <c r="AD411">
        <v>0.1</v>
      </c>
      <c r="AE411">
        <v>5</v>
      </c>
      <c r="AF411">
        <v>1358.56</v>
      </c>
      <c r="AG411">
        <v>0.6</v>
      </c>
      <c r="AH411">
        <v>536.05999999999995</v>
      </c>
      <c r="AI411">
        <v>56.23</v>
      </c>
      <c r="AJ411">
        <v>230.01</v>
      </c>
      <c r="AK411">
        <v>20.23</v>
      </c>
      <c r="AL411">
        <v>0</v>
      </c>
      <c r="AM411">
        <v>0</v>
      </c>
      <c r="AN411">
        <v>0</v>
      </c>
      <c r="AO411">
        <v>16.61</v>
      </c>
      <c r="AP411">
        <v>499.42</v>
      </c>
      <c r="AQ411">
        <v>0</v>
      </c>
      <c r="AR411">
        <v>0</v>
      </c>
      <c r="AS411">
        <v>-340.25</v>
      </c>
      <c r="AT411">
        <v>159.16999999999999</v>
      </c>
    </row>
    <row r="412" spans="1:46" ht="15.75" customHeight="1" x14ac:dyDescent="0.6">
      <c r="A412" t="s">
        <v>58</v>
      </c>
      <c r="B412">
        <v>1258.4000000000001</v>
      </c>
      <c r="C412">
        <v>0.43</v>
      </c>
      <c r="D412">
        <v>160.63999999999999</v>
      </c>
      <c r="E412">
        <v>-13.78</v>
      </c>
      <c r="F412">
        <v>1405.69</v>
      </c>
      <c r="G412">
        <v>1244.6199999999999</v>
      </c>
      <c r="H412">
        <v>99</v>
      </c>
      <c r="I412">
        <v>12.71</v>
      </c>
      <c r="J412">
        <v>1244.6199999999999</v>
      </c>
      <c r="K412">
        <v>0</v>
      </c>
      <c r="L412">
        <v>0</v>
      </c>
      <c r="M412">
        <v>0</v>
      </c>
      <c r="N412">
        <v>0</v>
      </c>
      <c r="O412">
        <v>1405.69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39.6</v>
      </c>
      <c r="Y412">
        <v>11</v>
      </c>
      <c r="Z412">
        <v>3.1</v>
      </c>
      <c r="AA412">
        <v>1</v>
      </c>
      <c r="AB412">
        <v>0</v>
      </c>
      <c r="AC412">
        <v>2</v>
      </c>
      <c r="AD412">
        <v>0</v>
      </c>
      <c r="AE412">
        <v>6</v>
      </c>
      <c r="AF412">
        <v>1405.69</v>
      </c>
      <c r="AG412">
        <v>3.1</v>
      </c>
      <c r="AH412">
        <v>725.88</v>
      </c>
      <c r="AI412">
        <v>156.74</v>
      </c>
      <c r="AJ412">
        <v>174.02</v>
      </c>
      <c r="AK412">
        <v>0</v>
      </c>
      <c r="AL412">
        <v>0</v>
      </c>
      <c r="AM412">
        <v>0</v>
      </c>
      <c r="AN412">
        <v>0</v>
      </c>
      <c r="AO412">
        <v>0</v>
      </c>
      <c r="AP412">
        <v>349.05</v>
      </c>
      <c r="AQ412">
        <v>0</v>
      </c>
      <c r="AR412">
        <v>0</v>
      </c>
      <c r="AS412">
        <v>-246.65</v>
      </c>
      <c r="AT412">
        <v>102.4</v>
      </c>
    </row>
    <row r="413" spans="1:46" ht="15.75" customHeight="1" x14ac:dyDescent="0.6">
      <c r="A413" t="s">
        <v>59</v>
      </c>
      <c r="B413">
        <v>1910.55</v>
      </c>
      <c r="C413">
        <v>0.28000000000000003</v>
      </c>
      <c r="D413">
        <v>245.49</v>
      </c>
      <c r="E413">
        <v>-17.149999999999999</v>
      </c>
      <c r="F413">
        <v>2139.17</v>
      </c>
      <c r="G413">
        <v>1893.4</v>
      </c>
      <c r="H413">
        <v>135</v>
      </c>
      <c r="I413">
        <v>14.15</v>
      </c>
      <c r="J413">
        <v>1893.4</v>
      </c>
      <c r="K413">
        <v>0</v>
      </c>
      <c r="L413">
        <v>0</v>
      </c>
      <c r="M413">
        <v>0</v>
      </c>
      <c r="N413">
        <v>0</v>
      </c>
      <c r="O413">
        <v>2139.17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206.55</v>
      </c>
      <c r="Y413">
        <v>34</v>
      </c>
      <c r="Z413">
        <v>10.8</v>
      </c>
      <c r="AA413">
        <v>5</v>
      </c>
      <c r="AB413">
        <v>0</v>
      </c>
      <c r="AC413">
        <v>0</v>
      </c>
      <c r="AD413">
        <v>0</v>
      </c>
      <c r="AE413">
        <v>1</v>
      </c>
      <c r="AF413">
        <v>2139.17</v>
      </c>
      <c r="AG413">
        <v>10.8</v>
      </c>
      <c r="AH413">
        <v>975.57</v>
      </c>
      <c r="AI413">
        <v>325.79000000000002</v>
      </c>
      <c r="AJ413">
        <v>439.49</v>
      </c>
      <c r="AK413">
        <v>0</v>
      </c>
      <c r="AL413">
        <v>0</v>
      </c>
      <c r="AM413">
        <v>0</v>
      </c>
      <c r="AN413">
        <v>0</v>
      </c>
      <c r="AO413">
        <v>0</v>
      </c>
      <c r="AP413">
        <v>398.32</v>
      </c>
      <c r="AQ413">
        <v>0</v>
      </c>
      <c r="AR413">
        <v>0</v>
      </c>
      <c r="AS413">
        <v>-197.65</v>
      </c>
      <c r="AT413">
        <v>200.67</v>
      </c>
    </row>
    <row r="414" spans="1:46" ht="15.75" customHeight="1" x14ac:dyDescent="0.6">
      <c r="A414" t="s">
        <v>60</v>
      </c>
      <c r="B414">
        <v>1195.95</v>
      </c>
      <c r="C414">
        <v>0</v>
      </c>
      <c r="D414">
        <v>153.27000000000001</v>
      </c>
      <c r="E414">
        <v>-16.8</v>
      </c>
      <c r="F414">
        <v>1332.42</v>
      </c>
      <c r="G414">
        <v>1179.1500000000001</v>
      </c>
      <c r="H414">
        <v>81</v>
      </c>
      <c r="I414">
        <v>14.76</v>
      </c>
      <c r="J414">
        <v>1179.1500000000001</v>
      </c>
      <c r="K414">
        <v>0</v>
      </c>
      <c r="L414">
        <v>0</v>
      </c>
      <c r="M414">
        <v>0</v>
      </c>
      <c r="N414">
        <v>0</v>
      </c>
      <c r="O414">
        <v>1332.42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81.099999999999994</v>
      </c>
      <c r="Y414">
        <v>12</v>
      </c>
      <c r="Z414">
        <v>6.8</v>
      </c>
      <c r="AA414">
        <v>4</v>
      </c>
      <c r="AB414">
        <v>10.5</v>
      </c>
      <c r="AC414">
        <v>1</v>
      </c>
      <c r="AD414">
        <v>0.9</v>
      </c>
      <c r="AE414">
        <v>0</v>
      </c>
      <c r="AF414">
        <v>1332.42</v>
      </c>
      <c r="AG414">
        <v>7.7</v>
      </c>
      <c r="AH414">
        <v>678.94</v>
      </c>
      <c r="AI414">
        <v>94.93</v>
      </c>
      <c r="AJ414">
        <v>268.24</v>
      </c>
      <c r="AK414">
        <v>0</v>
      </c>
      <c r="AL414">
        <v>0</v>
      </c>
      <c r="AM414">
        <v>0</v>
      </c>
      <c r="AN414">
        <v>0</v>
      </c>
      <c r="AO414">
        <v>0</v>
      </c>
      <c r="AP414">
        <v>290.31</v>
      </c>
      <c r="AQ414">
        <v>0</v>
      </c>
      <c r="AR414">
        <v>0</v>
      </c>
      <c r="AS414">
        <v>-290</v>
      </c>
      <c r="AT414">
        <v>0.31</v>
      </c>
    </row>
    <row r="415" spans="1:46" ht="15.75" customHeight="1" x14ac:dyDescent="0.6">
      <c r="A415" t="s">
        <v>61</v>
      </c>
      <c r="B415">
        <v>764.8</v>
      </c>
      <c r="C415">
        <v>0</v>
      </c>
      <c r="D415">
        <v>97.32</v>
      </c>
      <c r="E415">
        <v>-16.350000000000001</v>
      </c>
      <c r="F415">
        <v>845.77</v>
      </c>
      <c r="G415">
        <v>748.45</v>
      </c>
      <c r="H415">
        <v>46</v>
      </c>
      <c r="I415">
        <v>16.63</v>
      </c>
      <c r="J415">
        <v>748.45</v>
      </c>
      <c r="K415">
        <v>0</v>
      </c>
      <c r="L415">
        <v>0</v>
      </c>
      <c r="M415">
        <v>0</v>
      </c>
      <c r="N415">
        <v>0</v>
      </c>
      <c r="O415">
        <v>845.77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72.650000000000006</v>
      </c>
      <c r="Y415">
        <v>9</v>
      </c>
      <c r="Z415">
        <v>9.5</v>
      </c>
      <c r="AA415">
        <v>2</v>
      </c>
      <c r="AB415">
        <v>7.95</v>
      </c>
      <c r="AC415">
        <v>1</v>
      </c>
      <c r="AD415">
        <v>1</v>
      </c>
      <c r="AE415">
        <v>1</v>
      </c>
      <c r="AF415">
        <v>845.77</v>
      </c>
      <c r="AG415">
        <v>10.5</v>
      </c>
      <c r="AH415">
        <v>384.6</v>
      </c>
      <c r="AI415">
        <v>147.69999999999999</v>
      </c>
      <c r="AJ415">
        <v>146.94</v>
      </c>
      <c r="AK415">
        <v>16.329999999999998</v>
      </c>
      <c r="AL415">
        <v>0</v>
      </c>
      <c r="AM415">
        <v>0</v>
      </c>
      <c r="AN415">
        <v>0</v>
      </c>
      <c r="AO415">
        <v>0</v>
      </c>
      <c r="AP415">
        <v>150.19999999999999</v>
      </c>
      <c r="AQ415">
        <v>0</v>
      </c>
      <c r="AR415">
        <v>0</v>
      </c>
      <c r="AS415">
        <v>-125</v>
      </c>
      <c r="AT415">
        <v>25.2</v>
      </c>
    </row>
    <row r="416" spans="1:46" ht="15.75" customHeight="1" x14ac:dyDescent="0.6">
      <c r="A416" t="s">
        <v>62</v>
      </c>
      <c r="B416">
        <v>1348.55</v>
      </c>
      <c r="C416">
        <v>0.36</v>
      </c>
      <c r="D416">
        <v>171.31</v>
      </c>
      <c r="E416">
        <v>-3.59</v>
      </c>
      <c r="F416">
        <v>1516.63</v>
      </c>
      <c r="G416">
        <v>1344.96</v>
      </c>
      <c r="H416">
        <v>107</v>
      </c>
      <c r="I416">
        <v>12.6</v>
      </c>
      <c r="J416">
        <v>1344.96</v>
      </c>
      <c r="K416">
        <v>0</v>
      </c>
      <c r="L416">
        <v>0</v>
      </c>
      <c r="M416">
        <v>0</v>
      </c>
      <c r="N416">
        <v>0</v>
      </c>
      <c r="O416">
        <v>1516.63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1576.3</v>
      </c>
      <c r="Y416">
        <v>9</v>
      </c>
      <c r="Z416">
        <v>116.9</v>
      </c>
      <c r="AA416">
        <v>4</v>
      </c>
      <c r="AB416">
        <v>0</v>
      </c>
      <c r="AC416">
        <v>0</v>
      </c>
      <c r="AD416">
        <v>0</v>
      </c>
      <c r="AE416">
        <v>2</v>
      </c>
      <c r="AF416">
        <v>1516.63</v>
      </c>
      <c r="AG416">
        <v>116.9</v>
      </c>
      <c r="AH416">
        <v>765.83</v>
      </c>
      <c r="AI416">
        <v>107.98</v>
      </c>
      <c r="AJ416">
        <v>297.45</v>
      </c>
      <c r="AK416">
        <v>56.28</v>
      </c>
      <c r="AL416">
        <v>0</v>
      </c>
      <c r="AM416">
        <v>0</v>
      </c>
      <c r="AN416">
        <v>0</v>
      </c>
      <c r="AO416">
        <v>0</v>
      </c>
      <c r="AP416">
        <v>289.08999999999997</v>
      </c>
      <c r="AQ416">
        <v>0</v>
      </c>
      <c r="AR416">
        <v>0</v>
      </c>
      <c r="AS416">
        <v>0</v>
      </c>
      <c r="AT416">
        <v>289.08999999999997</v>
      </c>
    </row>
    <row r="417" spans="1:46" ht="15.75" customHeight="1" x14ac:dyDescent="0.6">
      <c r="A417" t="s">
        <v>63</v>
      </c>
      <c r="B417">
        <v>1337.2</v>
      </c>
      <c r="C417">
        <v>0.04</v>
      </c>
      <c r="D417">
        <v>172.69</v>
      </c>
      <c r="E417">
        <v>-7.75</v>
      </c>
      <c r="F417">
        <v>1502.18</v>
      </c>
      <c r="G417">
        <v>1329.45</v>
      </c>
      <c r="H417">
        <v>104</v>
      </c>
      <c r="I417">
        <v>12.86</v>
      </c>
      <c r="J417">
        <v>1329.45</v>
      </c>
      <c r="K417">
        <v>0</v>
      </c>
      <c r="L417">
        <v>0</v>
      </c>
      <c r="M417">
        <v>0</v>
      </c>
      <c r="N417">
        <v>0</v>
      </c>
      <c r="O417">
        <v>1502.18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23.6</v>
      </c>
      <c r="Y417">
        <v>7</v>
      </c>
      <c r="Z417">
        <v>1.8</v>
      </c>
      <c r="AA417">
        <v>1</v>
      </c>
      <c r="AB417">
        <v>4.45</v>
      </c>
      <c r="AC417">
        <v>2</v>
      </c>
      <c r="AD417">
        <v>0.3</v>
      </c>
      <c r="AE417">
        <v>1</v>
      </c>
      <c r="AF417">
        <v>1502.18</v>
      </c>
      <c r="AG417">
        <v>2.1</v>
      </c>
      <c r="AH417">
        <v>732.69</v>
      </c>
      <c r="AI417">
        <v>140.07</v>
      </c>
      <c r="AJ417">
        <v>216.52</v>
      </c>
      <c r="AK417">
        <v>12.66</v>
      </c>
      <c r="AL417">
        <v>0</v>
      </c>
      <c r="AM417">
        <v>0</v>
      </c>
      <c r="AN417">
        <v>0</v>
      </c>
      <c r="AO417">
        <v>0</v>
      </c>
      <c r="AP417">
        <v>400.24</v>
      </c>
      <c r="AQ417">
        <v>0</v>
      </c>
      <c r="AR417">
        <v>0</v>
      </c>
      <c r="AS417">
        <v>0</v>
      </c>
      <c r="AT417">
        <v>400.24</v>
      </c>
    </row>
    <row r="418" spans="1:46" ht="15.75" customHeight="1" x14ac:dyDescent="0.6">
      <c r="A418" t="s">
        <v>64</v>
      </c>
      <c r="B418">
        <v>1546.95</v>
      </c>
      <c r="C418">
        <v>0.35</v>
      </c>
      <c r="D418">
        <v>196.74</v>
      </c>
      <c r="E418">
        <v>-26.09</v>
      </c>
      <c r="F418">
        <v>1717.95</v>
      </c>
      <c r="G418">
        <v>1520.86</v>
      </c>
      <c r="H418">
        <v>111</v>
      </c>
      <c r="I418">
        <v>13.94</v>
      </c>
      <c r="J418">
        <v>1520.86</v>
      </c>
      <c r="K418">
        <v>0</v>
      </c>
      <c r="L418">
        <v>0</v>
      </c>
      <c r="M418">
        <v>0</v>
      </c>
      <c r="N418">
        <v>0</v>
      </c>
      <c r="O418">
        <v>1717.95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881.2</v>
      </c>
      <c r="Y418">
        <v>29</v>
      </c>
      <c r="Z418">
        <v>57</v>
      </c>
      <c r="AA418">
        <v>4</v>
      </c>
      <c r="AB418">
        <v>10</v>
      </c>
      <c r="AC418">
        <v>1</v>
      </c>
      <c r="AD418">
        <v>0.6</v>
      </c>
      <c r="AE418">
        <v>1</v>
      </c>
      <c r="AF418">
        <v>1717.95</v>
      </c>
      <c r="AG418">
        <v>57.6</v>
      </c>
      <c r="AH418">
        <v>888.87</v>
      </c>
      <c r="AI418">
        <v>131.57</v>
      </c>
      <c r="AJ418">
        <v>273.52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423.99</v>
      </c>
      <c r="AQ418">
        <v>0</v>
      </c>
      <c r="AR418">
        <v>0</v>
      </c>
      <c r="AS418">
        <v>-423.2</v>
      </c>
      <c r="AT418">
        <v>0.79</v>
      </c>
    </row>
    <row r="419" spans="1:46" ht="15.75" customHeight="1" x14ac:dyDescent="0.6">
      <c r="A419" t="s">
        <v>65</v>
      </c>
      <c r="B419">
        <v>1341.25</v>
      </c>
      <c r="C419">
        <v>0</v>
      </c>
      <c r="D419">
        <v>172.9</v>
      </c>
      <c r="E419">
        <v>-10.45</v>
      </c>
      <c r="F419">
        <v>1503.7</v>
      </c>
      <c r="G419">
        <v>1330.8</v>
      </c>
      <c r="H419">
        <v>97</v>
      </c>
      <c r="I419">
        <v>13.83</v>
      </c>
      <c r="J419">
        <v>1330.8</v>
      </c>
      <c r="K419">
        <v>0</v>
      </c>
      <c r="L419">
        <v>0</v>
      </c>
      <c r="M419">
        <v>0</v>
      </c>
      <c r="N419">
        <v>0</v>
      </c>
      <c r="O419">
        <v>1503.7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25.82</v>
      </c>
      <c r="Y419">
        <v>7</v>
      </c>
      <c r="Z419">
        <v>1.9</v>
      </c>
      <c r="AA419">
        <v>1</v>
      </c>
      <c r="AB419">
        <v>0</v>
      </c>
      <c r="AC419">
        <v>0</v>
      </c>
      <c r="AD419">
        <v>0</v>
      </c>
      <c r="AE419">
        <v>1</v>
      </c>
      <c r="AF419">
        <v>1503.7</v>
      </c>
      <c r="AG419">
        <v>1.9</v>
      </c>
      <c r="AH419">
        <v>630.13</v>
      </c>
      <c r="AI419">
        <v>215.78</v>
      </c>
      <c r="AJ419">
        <v>157.63</v>
      </c>
      <c r="AK419">
        <v>50.23</v>
      </c>
      <c r="AL419">
        <v>0</v>
      </c>
      <c r="AM419">
        <v>0</v>
      </c>
      <c r="AN419">
        <v>0</v>
      </c>
      <c r="AO419">
        <v>0</v>
      </c>
      <c r="AP419">
        <v>449.93</v>
      </c>
      <c r="AQ419">
        <v>0</v>
      </c>
      <c r="AR419">
        <v>0</v>
      </c>
      <c r="AS419">
        <v>-237</v>
      </c>
      <c r="AT419">
        <v>212.93</v>
      </c>
    </row>
    <row r="420" spans="1:46" ht="15.75" customHeight="1" x14ac:dyDescent="0.6">
      <c r="A420" t="s">
        <v>66</v>
      </c>
      <c r="B420">
        <v>1842.25</v>
      </c>
      <c r="C420">
        <v>0.69</v>
      </c>
      <c r="D420">
        <v>235.82</v>
      </c>
      <c r="E420">
        <v>-14.78</v>
      </c>
      <c r="F420">
        <v>2063.98</v>
      </c>
      <c r="G420">
        <v>1827.47</v>
      </c>
      <c r="H420">
        <v>132</v>
      </c>
      <c r="I420">
        <v>13.96</v>
      </c>
      <c r="J420">
        <v>1827.47</v>
      </c>
      <c r="K420">
        <v>0</v>
      </c>
      <c r="L420">
        <v>0</v>
      </c>
      <c r="M420">
        <v>0</v>
      </c>
      <c r="N420">
        <v>0</v>
      </c>
      <c r="O420">
        <v>2063.98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132.52000000000001</v>
      </c>
      <c r="Y420">
        <v>29</v>
      </c>
      <c r="Z420">
        <v>7.2</v>
      </c>
      <c r="AA420">
        <v>6</v>
      </c>
      <c r="AB420">
        <v>0</v>
      </c>
      <c r="AC420">
        <v>0</v>
      </c>
      <c r="AD420">
        <v>0</v>
      </c>
      <c r="AE420">
        <v>2</v>
      </c>
      <c r="AF420">
        <v>2063.98</v>
      </c>
      <c r="AG420">
        <v>7.2</v>
      </c>
      <c r="AH420">
        <v>944.02</v>
      </c>
      <c r="AI420">
        <v>299.70999999999998</v>
      </c>
      <c r="AJ420">
        <v>310.08</v>
      </c>
      <c r="AK420">
        <v>15.71</v>
      </c>
      <c r="AL420">
        <v>0</v>
      </c>
      <c r="AM420">
        <v>0</v>
      </c>
      <c r="AN420">
        <v>0</v>
      </c>
      <c r="AO420">
        <v>0</v>
      </c>
      <c r="AP420">
        <v>494.46</v>
      </c>
      <c r="AQ420">
        <v>0</v>
      </c>
      <c r="AR420">
        <v>0</v>
      </c>
      <c r="AS420">
        <v>-490.8</v>
      </c>
      <c r="AT420">
        <v>3.66</v>
      </c>
    </row>
    <row r="421" spans="1:46" ht="15.75" customHeight="1" x14ac:dyDescent="0.6">
      <c r="A421" t="s">
        <v>67</v>
      </c>
      <c r="B421">
        <v>1783.65</v>
      </c>
      <c r="C421">
        <v>0.23</v>
      </c>
      <c r="D421">
        <v>230.8</v>
      </c>
      <c r="E421">
        <v>-3.85</v>
      </c>
      <c r="F421">
        <v>2010.83</v>
      </c>
      <c r="G421">
        <v>1779.8</v>
      </c>
      <c r="H421">
        <v>114</v>
      </c>
      <c r="I421">
        <v>15.65</v>
      </c>
      <c r="J421">
        <v>1779.8</v>
      </c>
      <c r="K421">
        <v>0</v>
      </c>
      <c r="L421">
        <v>0</v>
      </c>
      <c r="M421">
        <v>0</v>
      </c>
      <c r="N421">
        <v>0</v>
      </c>
      <c r="O421">
        <v>2010.83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110.1</v>
      </c>
      <c r="Y421">
        <v>15</v>
      </c>
      <c r="Z421">
        <v>6.2</v>
      </c>
      <c r="AA421">
        <v>8</v>
      </c>
      <c r="AB421">
        <v>3.25</v>
      </c>
      <c r="AC421">
        <v>1</v>
      </c>
      <c r="AD421">
        <v>0.2</v>
      </c>
      <c r="AE421">
        <v>0</v>
      </c>
      <c r="AF421">
        <v>2010.83</v>
      </c>
      <c r="AG421">
        <v>6.4</v>
      </c>
      <c r="AH421">
        <v>1162.5999999999999</v>
      </c>
      <c r="AI421">
        <v>143.9</v>
      </c>
      <c r="AJ421">
        <v>340.59</v>
      </c>
      <c r="AK421">
        <v>0</v>
      </c>
      <c r="AL421">
        <v>0</v>
      </c>
      <c r="AM421">
        <v>0</v>
      </c>
      <c r="AN421">
        <v>0</v>
      </c>
      <c r="AO421">
        <v>0</v>
      </c>
      <c r="AP421">
        <v>363.74</v>
      </c>
      <c r="AQ421">
        <v>0</v>
      </c>
      <c r="AR421">
        <v>0</v>
      </c>
      <c r="AS421">
        <v>0</v>
      </c>
      <c r="AT421">
        <v>363.74</v>
      </c>
    </row>
    <row r="422" spans="1:46" ht="15.75" customHeight="1" x14ac:dyDescent="0.6">
      <c r="A422" t="s">
        <v>68</v>
      </c>
      <c r="B422">
        <v>1058.75</v>
      </c>
      <c r="C422">
        <v>0</v>
      </c>
      <c r="D422">
        <v>137.5</v>
      </c>
      <c r="E422">
        <v>-1.1499999999999999</v>
      </c>
      <c r="F422">
        <v>1195.0999999999999</v>
      </c>
      <c r="G422">
        <v>1057.5999999999999</v>
      </c>
      <c r="H422">
        <v>67</v>
      </c>
      <c r="I422">
        <v>15.8</v>
      </c>
      <c r="J422">
        <v>1057.5999999999999</v>
      </c>
      <c r="K422">
        <v>0</v>
      </c>
      <c r="L422">
        <v>0</v>
      </c>
      <c r="M422">
        <v>0</v>
      </c>
      <c r="N422">
        <v>0</v>
      </c>
      <c r="O422">
        <v>1195.0999999999999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38.75</v>
      </c>
      <c r="Y422">
        <v>6</v>
      </c>
      <c r="Z422">
        <v>3.7</v>
      </c>
      <c r="AA422">
        <v>2</v>
      </c>
      <c r="AB422">
        <v>40.049999999999997</v>
      </c>
      <c r="AC422">
        <v>6</v>
      </c>
      <c r="AD422">
        <v>3.8</v>
      </c>
      <c r="AE422">
        <v>0</v>
      </c>
      <c r="AF422">
        <v>1195.0999999999999</v>
      </c>
      <c r="AG422">
        <v>7.4</v>
      </c>
      <c r="AH422">
        <v>634.54999999999995</v>
      </c>
      <c r="AI422">
        <v>50.56</v>
      </c>
      <c r="AJ422">
        <v>243.08</v>
      </c>
      <c r="AK422">
        <v>0</v>
      </c>
      <c r="AL422">
        <v>0</v>
      </c>
      <c r="AM422">
        <v>0</v>
      </c>
      <c r="AN422">
        <v>0</v>
      </c>
      <c r="AO422">
        <v>0</v>
      </c>
      <c r="AP422">
        <v>266.91000000000003</v>
      </c>
      <c r="AQ422">
        <v>0</v>
      </c>
      <c r="AR422">
        <v>0</v>
      </c>
      <c r="AS422">
        <v>-833.05</v>
      </c>
      <c r="AT422">
        <v>-566.14</v>
      </c>
    </row>
    <row r="423" spans="1:46" ht="15.75" customHeight="1" x14ac:dyDescent="0.6">
      <c r="A423" t="s">
        <v>69</v>
      </c>
      <c r="B423">
        <v>592.65</v>
      </c>
      <c r="C423">
        <v>0</v>
      </c>
      <c r="D423">
        <v>76.45</v>
      </c>
      <c r="E423">
        <v>-4.53</v>
      </c>
      <c r="F423">
        <v>664.57</v>
      </c>
      <c r="G423">
        <v>588.12</v>
      </c>
      <c r="H423">
        <v>34</v>
      </c>
      <c r="I423">
        <v>17.43</v>
      </c>
      <c r="J423">
        <v>588.12</v>
      </c>
      <c r="K423">
        <v>0</v>
      </c>
      <c r="L423">
        <v>0</v>
      </c>
      <c r="M423">
        <v>0</v>
      </c>
      <c r="N423">
        <v>0</v>
      </c>
      <c r="O423">
        <v>664.57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102.5</v>
      </c>
      <c r="Y423">
        <v>15</v>
      </c>
      <c r="Z423">
        <v>17.3</v>
      </c>
      <c r="AA423">
        <v>8</v>
      </c>
      <c r="AB423">
        <v>0</v>
      </c>
      <c r="AC423">
        <v>0</v>
      </c>
      <c r="AD423">
        <v>0</v>
      </c>
      <c r="AE423">
        <v>0</v>
      </c>
      <c r="AF423">
        <v>664.57</v>
      </c>
      <c r="AG423">
        <v>17.3</v>
      </c>
      <c r="AH423">
        <v>332.58</v>
      </c>
      <c r="AI423">
        <v>82.15</v>
      </c>
      <c r="AJ423">
        <v>112.93</v>
      </c>
      <c r="AK423">
        <v>15.71</v>
      </c>
      <c r="AL423">
        <v>0</v>
      </c>
      <c r="AM423">
        <v>0</v>
      </c>
      <c r="AN423">
        <v>0</v>
      </c>
      <c r="AO423">
        <v>0</v>
      </c>
      <c r="AP423">
        <v>121.2</v>
      </c>
      <c r="AQ423">
        <v>0</v>
      </c>
      <c r="AR423">
        <v>0</v>
      </c>
      <c r="AS423">
        <v>-426.15</v>
      </c>
      <c r="AT423">
        <v>-304.95</v>
      </c>
    </row>
    <row r="424" spans="1:46" ht="15.75" customHeight="1" x14ac:dyDescent="0.6">
      <c r="A424" t="s">
        <v>70</v>
      </c>
      <c r="B424">
        <v>1066.45</v>
      </c>
      <c r="C424">
        <v>0</v>
      </c>
      <c r="D424">
        <v>138.5</v>
      </c>
      <c r="E424">
        <v>-1.05</v>
      </c>
      <c r="F424">
        <v>1203.9000000000001</v>
      </c>
      <c r="G424">
        <v>1065.4000000000001</v>
      </c>
      <c r="H424">
        <v>79</v>
      </c>
      <c r="I424">
        <v>13.5</v>
      </c>
      <c r="J424">
        <v>1065.4000000000001</v>
      </c>
      <c r="K424">
        <v>0</v>
      </c>
      <c r="L424">
        <v>0</v>
      </c>
      <c r="M424">
        <v>0</v>
      </c>
      <c r="N424">
        <v>0</v>
      </c>
      <c r="O424">
        <v>1203.9000000000001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48.25</v>
      </c>
      <c r="Y424">
        <v>8</v>
      </c>
      <c r="Z424">
        <v>4.5</v>
      </c>
      <c r="AA424">
        <v>3</v>
      </c>
      <c r="AB424">
        <v>0</v>
      </c>
      <c r="AC424">
        <v>0</v>
      </c>
      <c r="AD424">
        <v>0</v>
      </c>
      <c r="AE424">
        <v>1</v>
      </c>
      <c r="AF424">
        <v>1203.9000000000001</v>
      </c>
      <c r="AG424">
        <v>4.5</v>
      </c>
      <c r="AH424">
        <v>659.14</v>
      </c>
      <c r="AI424">
        <v>50.57</v>
      </c>
      <c r="AJ424">
        <v>158.08000000000001</v>
      </c>
      <c r="AK424">
        <v>0</v>
      </c>
      <c r="AL424">
        <v>0</v>
      </c>
      <c r="AM424">
        <v>0</v>
      </c>
      <c r="AN424">
        <v>0</v>
      </c>
      <c r="AO424">
        <v>0</v>
      </c>
      <c r="AP424">
        <v>336.11</v>
      </c>
      <c r="AQ424">
        <v>0</v>
      </c>
      <c r="AR424">
        <v>0</v>
      </c>
      <c r="AS424">
        <v>0</v>
      </c>
      <c r="AT424">
        <v>336.11</v>
      </c>
    </row>
    <row r="425" spans="1:46" ht="15.75" customHeight="1" x14ac:dyDescent="0.6">
      <c r="A425" t="s">
        <v>71</v>
      </c>
      <c r="B425">
        <v>1251.75</v>
      </c>
      <c r="C425">
        <v>0.53</v>
      </c>
      <c r="D425">
        <v>160.94</v>
      </c>
      <c r="E425">
        <v>-3.15</v>
      </c>
      <c r="F425">
        <v>1410.07</v>
      </c>
      <c r="G425">
        <v>1248.5999999999999</v>
      </c>
      <c r="H425">
        <v>97</v>
      </c>
      <c r="I425">
        <v>12.9</v>
      </c>
      <c r="J425">
        <v>1248.5999999999999</v>
      </c>
      <c r="K425">
        <v>0</v>
      </c>
      <c r="L425">
        <v>0</v>
      </c>
      <c r="M425">
        <v>0</v>
      </c>
      <c r="N425">
        <v>0</v>
      </c>
      <c r="O425">
        <v>1410.07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47.25</v>
      </c>
      <c r="Y425">
        <v>10</v>
      </c>
      <c r="Z425">
        <v>3.8</v>
      </c>
      <c r="AA425">
        <v>3</v>
      </c>
      <c r="AB425">
        <v>1.5</v>
      </c>
      <c r="AC425">
        <v>1</v>
      </c>
      <c r="AD425">
        <v>0.1</v>
      </c>
      <c r="AE425">
        <v>0</v>
      </c>
      <c r="AF425">
        <v>1410.07</v>
      </c>
      <c r="AG425">
        <v>3.9</v>
      </c>
      <c r="AH425">
        <v>744.5</v>
      </c>
      <c r="AI425">
        <v>152.54</v>
      </c>
      <c r="AJ425">
        <v>207.37</v>
      </c>
      <c r="AK425">
        <v>39.950000000000003</v>
      </c>
      <c r="AL425">
        <v>0</v>
      </c>
      <c r="AM425">
        <v>0</v>
      </c>
      <c r="AN425">
        <v>0</v>
      </c>
      <c r="AO425">
        <v>0</v>
      </c>
      <c r="AP425">
        <v>265.70999999999998</v>
      </c>
      <c r="AQ425">
        <v>0</v>
      </c>
      <c r="AR425">
        <v>0</v>
      </c>
      <c r="AS425">
        <v>-280.14999999999998</v>
      </c>
      <c r="AT425">
        <v>-14.44</v>
      </c>
    </row>
    <row r="426" spans="1:46" ht="15.75" customHeight="1" x14ac:dyDescent="0.6">
      <c r="A426" t="s">
        <v>72</v>
      </c>
      <c r="B426">
        <v>1581.2</v>
      </c>
      <c r="C426">
        <v>0</v>
      </c>
      <c r="D426">
        <v>202.88</v>
      </c>
      <c r="E426">
        <v>-20.25</v>
      </c>
      <c r="F426">
        <v>1763.83</v>
      </c>
      <c r="G426">
        <v>1560.95</v>
      </c>
      <c r="H426">
        <v>117</v>
      </c>
      <c r="I426">
        <v>13.51</v>
      </c>
      <c r="J426">
        <v>1560.95</v>
      </c>
      <c r="K426">
        <v>0</v>
      </c>
      <c r="L426">
        <v>0</v>
      </c>
      <c r="M426">
        <v>0</v>
      </c>
      <c r="N426">
        <v>0</v>
      </c>
      <c r="O426">
        <v>1763.83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42.25</v>
      </c>
      <c r="Y426">
        <v>12</v>
      </c>
      <c r="Z426">
        <v>2.7</v>
      </c>
      <c r="AA426">
        <v>1</v>
      </c>
      <c r="AB426">
        <v>3.5</v>
      </c>
      <c r="AC426">
        <v>2</v>
      </c>
      <c r="AD426">
        <v>0.2</v>
      </c>
      <c r="AE426">
        <v>0</v>
      </c>
      <c r="AF426">
        <v>1763.83</v>
      </c>
      <c r="AG426">
        <v>2.9</v>
      </c>
      <c r="AH426">
        <v>961.51</v>
      </c>
      <c r="AI426">
        <v>99.66</v>
      </c>
      <c r="AJ426">
        <v>287.48</v>
      </c>
      <c r="AK426">
        <v>25.09</v>
      </c>
      <c r="AL426">
        <v>0</v>
      </c>
      <c r="AM426">
        <v>0</v>
      </c>
      <c r="AN426">
        <v>0</v>
      </c>
      <c r="AO426">
        <v>0</v>
      </c>
      <c r="AP426">
        <v>390.09</v>
      </c>
      <c r="AQ426">
        <v>0</v>
      </c>
      <c r="AR426">
        <v>0</v>
      </c>
      <c r="AS426">
        <v>-123.45</v>
      </c>
      <c r="AT426">
        <v>266.64</v>
      </c>
    </row>
    <row r="427" spans="1:46" ht="15.75" customHeight="1" x14ac:dyDescent="0.6">
      <c r="A427" t="s">
        <v>73</v>
      </c>
      <c r="B427">
        <v>1810.75</v>
      </c>
      <c r="C427">
        <v>0.28000000000000003</v>
      </c>
      <c r="D427">
        <v>231.03</v>
      </c>
      <c r="E427">
        <v>-27.48</v>
      </c>
      <c r="F427">
        <v>2014.58</v>
      </c>
      <c r="G427">
        <v>1783.27</v>
      </c>
      <c r="H427">
        <v>130</v>
      </c>
      <c r="I427">
        <v>13.93</v>
      </c>
      <c r="J427">
        <v>1783.27</v>
      </c>
      <c r="K427">
        <v>0</v>
      </c>
      <c r="L427">
        <v>0</v>
      </c>
      <c r="M427">
        <v>0</v>
      </c>
      <c r="N427">
        <v>0</v>
      </c>
      <c r="O427">
        <v>2014.58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84.55</v>
      </c>
      <c r="Y427">
        <v>17</v>
      </c>
      <c r="Z427">
        <v>4.7</v>
      </c>
      <c r="AA427">
        <v>0</v>
      </c>
      <c r="AB427">
        <v>2.5</v>
      </c>
      <c r="AC427">
        <v>1</v>
      </c>
      <c r="AD427">
        <v>0.1</v>
      </c>
      <c r="AE427">
        <v>0</v>
      </c>
      <c r="AF427">
        <v>2014.58</v>
      </c>
      <c r="AG427">
        <v>4.8</v>
      </c>
      <c r="AH427">
        <v>1151.74</v>
      </c>
      <c r="AI427">
        <v>157.79</v>
      </c>
      <c r="AJ427">
        <v>263.33</v>
      </c>
      <c r="AK427">
        <v>0</v>
      </c>
      <c r="AL427">
        <v>0</v>
      </c>
      <c r="AM427">
        <v>0</v>
      </c>
      <c r="AN427">
        <v>0</v>
      </c>
      <c r="AO427">
        <v>0</v>
      </c>
      <c r="AP427">
        <v>441.72</v>
      </c>
      <c r="AQ427">
        <v>0</v>
      </c>
      <c r="AR427">
        <v>0</v>
      </c>
      <c r="AS427">
        <v>-676.9</v>
      </c>
      <c r="AT427">
        <v>-235.18</v>
      </c>
    </row>
    <row r="428" spans="1:46" ht="15.75" customHeight="1" x14ac:dyDescent="0.6">
      <c r="A428" t="s">
        <v>74</v>
      </c>
      <c r="B428">
        <v>1422.45</v>
      </c>
      <c r="C428">
        <v>0.1</v>
      </c>
      <c r="D428">
        <v>181.27</v>
      </c>
      <c r="E428">
        <v>-26.05</v>
      </c>
      <c r="F428">
        <v>1577.77</v>
      </c>
      <c r="G428">
        <v>1396.4</v>
      </c>
      <c r="H428">
        <v>93</v>
      </c>
      <c r="I428">
        <v>15.3</v>
      </c>
      <c r="J428">
        <v>1396.4</v>
      </c>
      <c r="K428">
        <v>0</v>
      </c>
      <c r="L428">
        <v>0</v>
      </c>
      <c r="M428">
        <v>0</v>
      </c>
      <c r="N428">
        <v>0</v>
      </c>
      <c r="O428">
        <v>1577.77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8.9499999999999993</v>
      </c>
      <c r="Y428">
        <v>7</v>
      </c>
      <c r="Z428">
        <v>0.6</v>
      </c>
      <c r="AA428">
        <v>2</v>
      </c>
      <c r="AB428">
        <v>13.45</v>
      </c>
      <c r="AC428">
        <v>2</v>
      </c>
      <c r="AD428">
        <v>0.9</v>
      </c>
      <c r="AE428">
        <v>0</v>
      </c>
      <c r="AF428">
        <v>1577.77</v>
      </c>
      <c r="AG428">
        <v>1.6</v>
      </c>
      <c r="AH428">
        <v>664.32</v>
      </c>
      <c r="AI428">
        <v>254.55</v>
      </c>
      <c r="AJ428">
        <v>200.13</v>
      </c>
      <c r="AK428">
        <v>32.15</v>
      </c>
      <c r="AL428">
        <v>0</v>
      </c>
      <c r="AM428">
        <v>0</v>
      </c>
      <c r="AN428">
        <v>0</v>
      </c>
      <c r="AO428">
        <v>13.5</v>
      </c>
      <c r="AP428">
        <v>413.12</v>
      </c>
      <c r="AQ428">
        <v>0</v>
      </c>
      <c r="AR428">
        <v>0</v>
      </c>
      <c r="AS428">
        <v>-267.10000000000002</v>
      </c>
      <c r="AT428">
        <v>146.02000000000001</v>
      </c>
    </row>
    <row r="429" spans="1:46" ht="15.75" customHeight="1" x14ac:dyDescent="0.6">
      <c r="A429" t="s">
        <v>75</v>
      </c>
      <c r="B429">
        <v>995</v>
      </c>
      <c r="C429">
        <v>0.15</v>
      </c>
      <c r="D429">
        <v>128.05000000000001</v>
      </c>
      <c r="E429">
        <v>-7.1</v>
      </c>
      <c r="F429">
        <v>1116.0999999999999</v>
      </c>
      <c r="G429">
        <v>987.9</v>
      </c>
      <c r="H429">
        <v>65</v>
      </c>
      <c r="I429">
        <v>15.31</v>
      </c>
      <c r="J429">
        <v>987.9</v>
      </c>
      <c r="K429">
        <v>0</v>
      </c>
      <c r="L429">
        <v>0</v>
      </c>
      <c r="M429">
        <v>0</v>
      </c>
      <c r="N429">
        <v>0</v>
      </c>
      <c r="O429">
        <v>1116.0999999999999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34.75</v>
      </c>
      <c r="Y429">
        <v>7</v>
      </c>
      <c r="Z429">
        <v>3.5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1116.0999999999999</v>
      </c>
      <c r="AG429">
        <v>3.5</v>
      </c>
      <c r="AH429">
        <v>512.34</v>
      </c>
      <c r="AI429">
        <v>138.36000000000001</v>
      </c>
      <c r="AJ429">
        <v>217.08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248.32</v>
      </c>
      <c r="AQ429">
        <v>0</v>
      </c>
      <c r="AR429">
        <v>0</v>
      </c>
      <c r="AS429">
        <v>-170.05</v>
      </c>
      <c r="AT429">
        <v>78.27</v>
      </c>
    </row>
    <row r="430" spans="1:46" ht="15.75" customHeight="1" x14ac:dyDescent="0.6">
      <c r="A430" t="s">
        <v>76</v>
      </c>
      <c r="B430">
        <v>1623</v>
      </c>
      <c r="C430">
        <v>0.44</v>
      </c>
      <c r="D430">
        <v>206.76</v>
      </c>
      <c r="E430">
        <v>-23.5</v>
      </c>
      <c r="F430">
        <v>1806.7</v>
      </c>
      <c r="G430">
        <v>1599.5</v>
      </c>
      <c r="H430">
        <v>126</v>
      </c>
      <c r="I430">
        <v>12.88</v>
      </c>
      <c r="J430">
        <v>1599.5</v>
      </c>
      <c r="K430">
        <v>0</v>
      </c>
      <c r="L430">
        <v>0</v>
      </c>
      <c r="M430">
        <v>0</v>
      </c>
      <c r="N430">
        <v>0</v>
      </c>
      <c r="O430">
        <v>1806.7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75.7</v>
      </c>
      <c r="Y430">
        <v>15</v>
      </c>
      <c r="Z430">
        <v>4.7</v>
      </c>
      <c r="AA430">
        <v>7</v>
      </c>
      <c r="AB430">
        <v>15.3</v>
      </c>
      <c r="AC430">
        <v>2</v>
      </c>
      <c r="AD430">
        <v>0.9</v>
      </c>
      <c r="AE430">
        <v>1</v>
      </c>
      <c r="AF430">
        <v>1806.7</v>
      </c>
      <c r="AG430">
        <v>5.6</v>
      </c>
      <c r="AH430">
        <v>801.42</v>
      </c>
      <c r="AI430">
        <v>247.26</v>
      </c>
      <c r="AJ430">
        <v>209.67</v>
      </c>
      <c r="AK430">
        <v>0</v>
      </c>
      <c r="AL430">
        <v>0</v>
      </c>
      <c r="AM430">
        <v>0</v>
      </c>
      <c r="AN430">
        <v>0</v>
      </c>
      <c r="AO430">
        <v>0</v>
      </c>
      <c r="AP430">
        <v>548.35</v>
      </c>
      <c r="AQ430">
        <v>0</v>
      </c>
      <c r="AR430">
        <v>0</v>
      </c>
      <c r="AS430">
        <v>-543.6</v>
      </c>
      <c r="AT430">
        <v>4.75</v>
      </c>
    </row>
    <row r="431" spans="1:46" ht="15.75" customHeight="1" x14ac:dyDescent="0.6">
      <c r="A431" t="s">
        <v>77</v>
      </c>
      <c r="B431">
        <v>1113.0999999999999</v>
      </c>
      <c r="C431">
        <v>0.22</v>
      </c>
      <c r="D431">
        <v>141.19999999999999</v>
      </c>
      <c r="E431">
        <v>-22.55</v>
      </c>
      <c r="F431">
        <v>1231.97</v>
      </c>
      <c r="G431">
        <v>1090.55</v>
      </c>
      <c r="H431">
        <v>86</v>
      </c>
      <c r="I431">
        <v>12.94</v>
      </c>
      <c r="J431">
        <v>1090.55</v>
      </c>
      <c r="K431">
        <v>0</v>
      </c>
      <c r="L431">
        <v>0</v>
      </c>
      <c r="M431">
        <v>0</v>
      </c>
      <c r="N431">
        <v>0</v>
      </c>
      <c r="O431">
        <v>1231.97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46.7</v>
      </c>
      <c r="Y431">
        <v>10</v>
      </c>
      <c r="Z431">
        <v>4.2</v>
      </c>
      <c r="AA431">
        <v>3</v>
      </c>
      <c r="AB431">
        <v>11.95</v>
      </c>
      <c r="AC431">
        <v>1</v>
      </c>
      <c r="AD431">
        <v>1.1000000000000001</v>
      </c>
      <c r="AE431">
        <v>2</v>
      </c>
      <c r="AF431">
        <v>1231.97</v>
      </c>
      <c r="AG431">
        <v>5.3</v>
      </c>
      <c r="AH431">
        <v>485.83</v>
      </c>
      <c r="AI431">
        <v>82.66</v>
      </c>
      <c r="AJ431">
        <v>318.08999999999997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345.39</v>
      </c>
      <c r="AQ431">
        <v>0</v>
      </c>
      <c r="AR431">
        <v>0</v>
      </c>
      <c r="AS431">
        <v>-91.11</v>
      </c>
      <c r="AT431">
        <v>254.28</v>
      </c>
    </row>
    <row r="432" spans="1:46" ht="15.75" customHeight="1" x14ac:dyDescent="0.6">
      <c r="A432" t="s">
        <v>78</v>
      </c>
      <c r="B432">
        <v>1389.69</v>
      </c>
      <c r="C432">
        <v>0.03</v>
      </c>
      <c r="D432">
        <v>180.41</v>
      </c>
      <c r="E432">
        <v>-1.1299999999999999</v>
      </c>
      <c r="F432">
        <v>1569</v>
      </c>
      <c r="G432">
        <v>1388.56</v>
      </c>
      <c r="H432">
        <v>97</v>
      </c>
      <c r="I432">
        <v>14.33</v>
      </c>
      <c r="J432">
        <v>1388.56</v>
      </c>
      <c r="K432">
        <v>0</v>
      </c>
      <c r="L432">
        <v>0</v>
      </c>
      <c r="M432">
        <v>0</v>
      </c>
      <c r="N432">
        <v>0</v>
      </c>
      <c r="O432">
        <v>1569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61.7</v>
      </c>
      <c r="Y432">
        <v>10</v>
      </c>
      <c r="Z432">
        <v>4.4000000000000004</v>
      </c>
      <c r="AA432">
        <v>1</v>
      </c>
      <c r="AB432">
        <v>10</v>
      </c>
      <c r="AC432">
        <v>1</v>
      </c>
      <c r="AD432">
        <v>0.7</v>
      </c>
      <c r="AE432">
        <v>1</v>
      </c>
      <c r="AF432">
        <v>1569</v>
      </c>
      <c r="AG432">
        <v>5.2</v>
      </c>
      <c r="AH432">
        <v>659.19</v>
      </c>
      <c r="AI432">
        <v>233.17</v>
      </c>
      <c r="AJ432">
        <v>184.64</v>
      </c>
      <c r="AK432">
        <v>44.41</v>
      </c>
      <c r="AL432">
        <v>0</v>
      </c>
      <c r="AM432">
        <v>0</v>
      </c>
      <c r="AN432">
        <v>0</v>
      </c>
      <c r="AO432">
        <v>0</v>
      </c>
      <c r="AP432">
        <v>447.59</v>
      </c>
      <c r="AQ432">
        <v>0</v>
      </c>
      <c r="AR432">
        <v>0</v>
      </c>
      <c r="AS432">
        <v>-191.1</v>
      </c>
      <c r="AT432">
        <v>256.49</v>
      </c>
    </row>
    <row r="433" spans="1:46" ht="15.75" customHeight="1" x14ac:dyDescent="0.6">
      <c r="A433" t="s">
        <v>79</v>
      </c>
      <c r="B433">
        <v>1827.2</v>
      </c>
      <c r="C433">
        <v>0.31</v>
      </c>
      <c r="D433">
        <v>234</v>
      </c>
      <c r="E433">
        <v>-20.69</v>
      </c>
      <c r="F433">
        <v>2040.82</v>
      </c>
      <c r="G433">
        <v>1806.51</v>
      </c>
      <c r="H433">
        <v>138</v>
      </c>
      <c r="I433">
        <v>13.24</v>
      </c>
      <c r="J433">
        <v>1806.51</v>
      </c>
      <c r="K433">
        <v>0</v>
      </c>
      <c r="L433">
        <v>0</v>
      </c>
      <c r="M433">
        <v>0</v>
      </c>
      <c r="N433">
        <v>0</v>
      </c>
      <c r="O433">
        <v>2040.82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21.1</v>
      </c>
      <c r="Y433">
        <v>3</v>
      </c>
      <c r="Z433">
        <v>1.2</v>
      </c>
      <c r="AA433">
        <v>1</v>
      </c>
      <c r="AB433">
        <v>11.95</v>
      </c>
      <c r="AC433">
        <v>1</v>
      </c>
      <c r="AD433">
        <v>0.7</v>
      </c>
      <c r="AE433">
        <v>1</v>
      </c>
      <c r="AF433">
        <v>2040.82</v>
      </c>
      <c r="AG433">
        <v>1.8</v>
      </c>
      <c r="AH433">
        <v>1094.33</v>
      </c>
      <c r="AI433">
        <v>199.62</v>
      </c>
      <c r="AJ433">
        <v>246.09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500.78</v>
      </c>
      <c r="AQ433">
        <v>0</v>
      </c>
      <c r="AR433">
        <v>0</v>
      </c>
      <c r="AS433">
        <v>-500.35</v>
      </c>
      <c r="AT433">
        <v>0.43</v>
      </c>
    </row>
    <row r="434" spans="1:46" ht="15.75" customHeight="1" x14ac:dyDescent="0.6">
      <c r="A434" t="s">
        <v>80</v>
      </c>
      <c r="B434">
        <v>1747.5</v>
      </c>
      <c r="C434">
        <v>0.23</v>
      </c>
      <c r="D434">
        <v>224.41</v>
      </c>
      <c r="E434">
        <v>-16.399999999999999</v>
      </c>
      <c r="F434">
        <v>1955.74</v>
      </c>
      <c r="G434">
        <v>1731.1</v>
      </c>
      <c r="H434">
        <v>121</v>
      </c>
      <c r="I434">
        <v>14.44</v>
      </c>
      <c r="J434">
        <v>1731.1</v>
      </c>
      <c r="K434">
        <v>0</v>
      </c>
      <c r="L434">
        <v>0</v>
      </c>
      <c r="M434">
        <v>0</v>
      </c>
      <c r="N434">
        <v>0</v>
      </c>
      <c r="O434">
        <v>1955.74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86.6</v>
      </c>
      <c r="Y434">
        <v>11</v>
      </c>
      <c r="Z434">
        <v>5</v>
      </c>
      <c r="AA434">
        <v>2</v>
      </c>
      <c r="AB434">
        <v>0</v>
      </c>
      <c r="AC434">
        <v>0</v>
      </c>
      <c r="AD434">
        <v>0</v>
      </c>
      <c r="AE434">
        <v>4</v>
      </c>
      <c r="AF434">
        <v>1955.74</v>
      </c>
      <c r="AG434">
        <v>5</v>
      </c>
      <c r="AH434">
        <v>942.37</v>
      </c>
      <c r="AI434">
        <v>256.95999999999998</v>
      </c>
      <c r="AJ434">
        <v>352.96</v>
      </c>
      <c r="AK434">
        <v>0</v>
      </c>
      <c r="AL434">
        <v>0</v>
      </c>
      <c r="AM434">
        <v>0</v>
      </c>
      <c r="AN434">
        <v>0</v>
      </c>
      <c r="AO434">
        <v>0</v>
      </c>
      <c r="AP434">
        <v>403.45</v>
      </c>
      <c r="AQ434">
        <v>0</v>
      </c>
      <c r="AR434">
        <v>0</v>
      </c>
      <c r="AS434">
        <v>-397.5</v>
      </c>
      <c r="AT434">
        <v>5.95</v>
      </c>
    </row>
    <row r="435" spans="1:46" ht="15.75" customHeight="1" x14ac:dyDescent="0.6">
      <c r="A435" t="s">
        <v>81</v>
      </c>
      <c r="B435">
        <v>1586.1</v>
      </c>
      <c r="C435">
        <v>0.24</v>
      </c>
      <c r="D435">
        <v>203.55</v>
      </c>
      <c r="E435">
        <v>-15.23</v>
      </c>
      <c r="F435">
        <v>1774.66</v>
      </c>
      <c r="G435">
        <v>1570.87</v>
      </c>
      <c r="H435">
        <v>104</v>
      </c>
      <c r="I435">
        <v>15.25</v>
      </c>
      <c r="J435">
        <v>1570.87</v>
      </c>
      <c r="K435">
        <v>0</v>
      </c>
      <c r="L435">
        <v>0</v>
      </c>
      <c r="M435">
        <v>0</v>
      </c>
      <c r="N435">
        <v>0</v>
      </c>
      <c r="O435">
        <v>1774.66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80.2</v>
      </c>
      <c r="Y435">
        <v>12</v>
      </c>
      <c r="Z435">
        <v>5.0999999999999996</v>
      </c>
      <c r="AA435">
        <v>4</v>
      </c>
      <c r="AB435">
        <v>0</v>
      </c>
      <c r="AC435">
        <v>0</v>
      </c>
      <c r="AD435">
        <v>0</v>
      </c>
      <c r="AE435">
        <v>2</v>
      </c>
      <c r="AF435">
        <v>1774.66</v>
      </c>
      <c r="AG435">
        <v>5.0999999999999996</v>
      </c>
      <c r="AH435">
        <v>711.1</v>
      </c>
      <c r="AI435">
        <v>170.06</v>
      </c>
      <c r="AJ435">
        <v>423.7</v>
      </c>
      <c r="AK435">
        <v>0</v>
      </c>
      <c r="AL435">
        <v>0</v>
      </c>
      <c r="AM435">
        <v>0</v>
      </c>
      <c r="AN435">
        <v>0</v>
      </c>
      <c r="AO435">
        <v>0</v>
      </c>
      <c r="AP435">
        <v>469.8</v>
      </c>
      <c r="AQ435">
        <v>0</v>
      </c>
      <c r="AR435">
        <v>0</v>
      </c>
      <c r="AS435">
        <v>-459</v>
      </c>
      <c r="AT435">
        <v>10.8</v>
      </c>
    </row>
    <row r="436" spans="1:46" ht="15.75" customHeight="1" x14ac:dyDescent="0.6">
      <c r="A436" t="s">
        <v>82</v>
      </c>
      <c r="B436">
        <v>1391.25</v>
      </c>
      <c r="C436">
        <v>0.15</v>
      </c>
      <c r="D436">
        <v>180.3</v>
      </c>
      <c r="E436">
        <v>-1.32</v>
      </c>
      <c r="F436">
        <v>1570.38</v>
      </c>
      <c r="G436">
        <v>1389.93</v>
      </c>
      <c r="H436">
        <v>75</v>
      </c>
      <c r="I436">
        <v>18.55</v>
      </c>
      <c r="J436">
        <v>1389.93</v>
      </c>
      <c r="K436">
        <v>0</v>
      </c>
      <c r="L436">
        <v>0</v>
      </c>
      <c r="M436">
        <v>0</v>
      </c>
      <c r="N436">
        <v>0</v>
      </c>
      <c r="O436">
        <v>1570.38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48.85</v>
      </c>
      <c r="Y436">
        <v>8</v>
      </c>
      <c r="Z436">
        <v>3.5</v>
      </c>
      <c r="AA436">
        <v>0</v>
      </c>
      <c r="AB436">
        <v>12.45</v>
      </c>
      <c r="AC436">
        <v>3</v>
      </c>
      <c r="AD436">
        <v>0.9</v>
      </c>
      <c r="AE436">
        <v>0</v>
      </c>
      <c r="AF436">
        <v>1570.38</v>
      </c>
      <c r="AG436">
        <v>4.4000000000000004</v>
      </c>
      <c r="AH436">
        <v>709.22</v>
      </c>
      <c r="AI436">
        <v>163.44999999999999</v>
      </c>
      <c r="AJ436">
        <v>412.96</v>
      </c>
      <c r="AK436">
        <v>0</v>
      </c>
      <c r="AL436">
        <v>0</v>
      </c>
      <c r="AM436">
        <v>0</v>
      </c>
      <c r="AN436">
        <v>0</v>
      </c>
      <c r="AO436">
        <v>0</v>
      </c>
      <c r="AP436">
        <v>284.75</v>
      </c>
      <c r="AQ436">
        <v>0</v>
      </c>
      <c r="AR436">
        <v>0</v>
      </c>
      <c r="AS436">
        <v>0</v>
      </c>
      <c r="AT436">
        <v>284.75</v>
      </c>
    </row>
    <row r="437" spans="1:46" ht="15.75" customHeight="1" x14ac:dyDescent="0.6">
      <c r="A437" t="s">
        <v>83</v>
      </c>
      <c r="B437">
        <v>1325.55</v>
      </c>
      <c r="C437">
        <v>0</v>
      </c>
      <c r="D437">
        <v>172.05</v>
      </c>
      <c r="E437">
        <v>-1.85</v>
      </c>
      <c r="F437">
        <v>1495.75</v>
      </c>
      <c r="G437">
        <v>1323.7</v>
      </c>
      <c r="H437">
        <v>110</v>
      </c>
      <c r="I437">
        <v>12.05</v>
      </c>
      <c r="J437">
        <v>1323.7</v>
      </c>
      <c r="K437">
        <v>0</v>
      </c>
      <c r="L437">
        <v>0</v>
      </c>
      <c r="M437">
        <v>0</v>
      </c>
      <c r="N437">
        <v>0</v>
      </c>
      <c r="O437">
        <v>1495.75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53.15</v>
      </c>
      <c r="Y437">
        <v>10</v>
      </c>
      <c r="Z437">
        <v>4</v>
      </c>
      <c r="AA437">
        <v>1</v>
      </c>
      <c r="AB437">
        <v>10.95</v>
      </c>
      <c r="AC437">
        <v>1</v>
      </c>
      <c r="AD437">
        <v>0.8</v>
      </c>
      <c r="AE437">
        <v>4</v>
      </c>
      <c r="AF437">
        <v>1495.75</v>
      </c>
      <c r="AG437">
        <v>4.8</v>
      </c>
      <c r="AH437">
        <v>803.41</v>
      </c>
      <c r="AI437">
        <v>193.29</v>
      </c>
      <c r="AJ437">
        <v>185.01</v>
      </c>
      <c r="AK437">
        <v>19.72</v>
      </c>
      <c r="AL437">
        <v>0</v>
      </c>
      <c r="AM437">
        <v>0</v>
      </c>
      <c r="AN437">
        <v>0</v>
      </c>
      <c r="AO437">
        <v>0</v>
      </c>
      <c r="AP437">
        <v>294.32</v>
      </c>
      <c r="AQ437">
        <v>0</v>
      </c>
      <c r="AR437">
        <v>0</v>
      </c>
      <c r="AS437">
        <v>-294.60000000000002</v>
      </c>
      <c r="AT437">
        <v>-0.28000000000000003</v>
      </c>
    </row>
    <row r="438" spans="1:46" ht="15.75" customHeight="1" x14ac:dyDescent="0.6">
      <c r="A438" t="s">
        <v>84</v>
      </c>
      <c r="B438">
        <v>1292.2</v>
      </c>
      <c r="C438">
        <v>0</v>
      </c>
      <c r="D438">
        <v>167.57</v>
      </c>
      <c r="E438">
        <v>-3.35</v>
      </c>
      <c r="F438">
        <v>1456.42</v>
      </c>
      <c r="G438">
        <v>1288.8499999999999</v>
      </c>
      <c r="H438">
        <v>87</v>
      </c>
      <c r="I438">
        <v>14.85</v>
      </c>
      <c r="J438">
        <v>1288.8499999999999</v>
      </c>
      <c r="K438">
        <v>0</v>
      </c>
      <c r="L438">
        <v>0</v>
      </c>
      <c r="M438">
        <v>0</v>
      </c>
      <c r="N438">
        <v>0</v>
      </c>
      <c r="O438">
        <v>1456.42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17.95</v>
      </c>
      <c r="Y438">
        <v>7</v>
      </c>
      <c r="Z438">
        <v>1.4</v>
      </c>
      <c r="AA438">
        <v>1</v>
      </c>
      <c r="AB438">
        <v>7.65</v>
      </c>
      <c r="AC438">
        <v>1</v>
      </c>
      <c r="AD438">
        <v>0.6</v>
      </c>
      <c r="AE438">
        <v>3</v>
      </c>
      <c r="AF438">
        <v>1456.42</v>
      </c>
      <c r="AG438">
        <v>2</v>
      </c>
      <c r="AH438">
        <v>875.95</v>
      </c>
      <c r="AI438">
        <v>88.26</v>
      </c>
      <c r="AJ438">
        <v>176.96</v>
      </c>
      <c r="AK438">
        <v>32.6</v>
      </c>
      <c r="AL438">
        <v>0</v>
      </c>
      <c r="AM438">
        <v>0</v>
      </c>
      <c r="AN438">
        <v>0</v>
      </c>
      <c r="AO438">
        <v>0</v>
      </c>
      <c r="AP438">
        <v>282.64999999999998</v>
      </c>
      <c r="AQ438">
        <v>0</v>
      </c>
      <c r="AR438">
        <v>0</v>
      </c>
      <c r="AS438">
        <v>-280.3</v>
      </c>
      <c r="AT438">
        <v>2.35</v>
      </c>
    </row>
    <row r="439" spans="1:46" ht="15.75" customHeight="1" x14ac:dyDescent="0.6">
      <c r="A439" t="s">
        <v>85</v>
      </c>
      <c r="B439">
        <v>1664.76</v>
      </c>
      <c r="C439">
        <v>0</v>
      </c>
      <c r="D439">
        <v>216.06</v>
      </c>
      <c r="E439">
        <v>-2.08</v>
      </c>
      <c r="F439">
        <v>1878.74</v>
      </c>
      <c r="G439">
        <v>1662.68</v>
      </c>
      <c r="H439">
        <v>116</v>
      </c>
      <c r="I439">
        <v>14.35</v>
      </c>
      <c r="J439">
        <v>1662.68</v>
      </c>
      <c r="K439">
        <v>0</v>
      </c>
      <c r="L439">
        <v>0</v>
      </c>
      <c r="M439">
        <v>0</v>
      </c>
      <c r="N439">
        <v>0</v>
      </c>
      <c r="O439">
        <v>1878.74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788.85</v>
      </c>
      <c r="Y439">
        <v>7</v>
      </c>
      <c r="Z439">
        <v>47.4</v>
      </c>
      <c r="AA439">
        <v>1</v>
      </c>
      <c r="AB439">
        <v>41.06</v>
      </c>
      <c r="AC439">
        <v>6</v>
      </c>
      <c r="AD439">
        <v>2.5</v>
      </c>
      <c r="AE439">
        <v>2</v>
      </c>
      <c r="AF439">
        <v>1878.74</v>
      </c>
      <c r="AG439">
        <v>49.9</v>
      </c>
      <c r="AH439">
        <v>954.98</v>
      </c>
      <c r="AI439">
        <v>207.02</v>
      </c>
      <c r="AJ439">
        <v>218.77</v>
      </c>
      <c r="AK439">
        <v>30.34</v>
      </c>
      <c r="AL439">
        <v>0</v>
      </c>
      <c r="AM439">
        <v>0</v>
      </c>
      <c r="AN439">
        <v>0</v>
      </c>
      <c r="AO439">
        <v>0</v>
      </c>
      <c r="AP439">
        <v>467.63</v>
      </c>
      <c r="AQ439">
        <v>0</v>
      </c>
      <c r="AR439">
        <v>0</v>
      </c>
      <c r="AS439">
        <v>-470</v>
      </c>
      <c r="AT439">
        <v>-2.37</v>
      </c>
    </row>
    <row r="440" spans="1:46" ht="15.75" customHeight="1" x14ac:dyDescent="0.6">
      <c r="A440" t="s">
        <v>86</v>
      </c>
      <c r="B440">
        <v>1636.25</v>
      </c>
      <c r="C440">
        <v>0.15</v>
      </c>
      <c r="D440">
        <v>211.77</v>
      </c>
      <c r="E440">
        <v>-3.75</v>
      </c>
      <c r="F440">
        <v>1844.42</v>
      </c>
      <c r="G440">
        <v>1632.5</v>
      </c>
      <c r="H440">
        <v>116</v>
      </c>
      <c r="I440">
        <v>14.11</v>
      </c>
      <c r="J440">
        <v>1632.5</v>
      </c>
      <c r="K440">
        <v>0</v>
      </c>
      <c r="L440">
        <v>0</v>
      </c>
      <c r="M440">
        <v>0</v>
      </c>
      <c r="N440">
        <v>0</v>
      </c>
      <c r="O440">
        <v>1844.42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57.65</v>
      </c>
      <c r="Y440">
        <v>9</v>
      </c>
      <c r="Z440">
        <v>3.5</v>
      </c>
      <c r="AA440">
        <v>1</v>
      </c>
      <c r="AB440">
        <v>0</v>
      </c>
      <c r="AC440">
        <v>0</v>
      </c>
      <c r="AD440">
        <v>0</v>
      </c>
      <c r="AE440">
        <v>6</v>
      </c>
      <c r="AF440">
        <v>1844.42</v>
      </c>
      <c r="AG440">
        <v>3.5</v>
      </c>
      <c r="AH440">
        <v>787.9</v>
      </c>
      <c r="AI440">
        <v>259.68</v>
      </c>
      <c r="AJ440">
        <v>202.83</v>
      </c>
      <c r="AK440">
        <v>9.61</v>
      </c>
      <c r="AL440">
        <v>0</v>
      </c>
      <c r="AM440">
        <v>0</v>
      </c>
      <c r="AN440">
        <v>0</v>
      </c>
      <c r="AO440">
        <v>0</v>
      </c>
      <c r="AP440">
        <v>584.4</v>
      </c>
      <c r="AQ440">
        <v>0</v>
      </c>
      <c r="AR440">
        <v>0</v>
      </c>
      <c r="AS440">
        <v>-269.5</v>
      </c>
      <c r="AT440">
        <v>314.89999999999998</v>
      </c>
    </row>
    <row r="441" spans="1:46" ht="15.75" customHeight="1" x14ac:dyDescent="0.6">
      <c r="A441" t="s">
        <v>87</v>
      </c>
      <c r="B441">
        <v>1591.6</v>
      </c>
      <c r="C441">
        <v>0.18</v>
      </c>
      <c r="D441">
        <v>204.44</v>
      </c>
      <c r="E441">
        <v>-15.6</v>
      </c>
      <c r="F441">
        <v>1780.62</v>
      </c>
      <c r="G441">
        <v>1576</v>
      </c>
      <c r="H441">
        <v>102</v>
      </c>
      <c r="I441">
        <v>15.6</v>
      </c>
      <c r="J441">
        <v>1576</v>
      </c>
      <c r="K441">
        <v>0</v>
      </c>
      <c r="L441">
        <v>0</v>
      </c>
      <c r="M441">
        <v>0</v>
      </c>
      <c r="N441">
        <v>0</v>
      </c>
      <c r="O441">
        <v>1780.62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18.45</v>
      </c>
      <c r="Y441">
        <v>3</v>
      </c>
      <c r="Z441">
        <v>1.2</v>
      </c>
      <c r="AA441">
        <v>0</v>
      </c>
      <c r="AB441">
        <v>0</v>
      </c>
      <c r="AC441">
        <v>0</v>
      </c>
      <c r="AD441">
        <v>0</v>
      </c>
      <c r="AE441">
        <v>3</v>
      </c>
      <c r="AF441">
        <v>1780.62</v>
      </c>
      <c r="AG441">
        <v>1.2</v>
      </c>
      <c r="AH441">
        <v>959.5</v>
      </c>
      <c r="AI441">
        <v>166.28</v>
      </c>
      <c r="AJ441">
        <v>268.60000000000002</v>
      </c>
      <c r="AK441">
        <v>0</v>
      </c>
      <c r="AL441">
        <v>0</v>
      </c>
      <c r="AM441">
        <v>0</v>
      </c>
      <c r="AN441">
        <v>0</v>
      </c>
      <c r="AO441">
        <v>0</v>
      </c>
      <c r="AP441">
        <v>386.24</v>
      </c>
      <c r="AQ441">
        <v>0</v>
      </c>
      <c r="AR441">
        <v>0</v>
      </c>
      <c r="AS441">
        <v>-205.65</v>
      </c>
      <c r="AT441">
        <v>180.59</v>
      </c>
    </row>
    <row r="442" spans="1:46" ht="15.75" customHeight="1" x14ac:dyDescent="0.6">
      <c r="A442" t="s">
        <v>88</v>
      </c>
      <c r="B442">
        <v>1418.15</v>
      </c>
      <c r="C442">
        <v>0</v>
      </c>
      <c r="D442">
        <v>181.67</v>
      </c>
      <c r="E442">
        <v>-20.53</v>
      </c>
      <c r="F442">
        <v>1579.29</v>
      </c>
      <c r="G442">
        <v>1397.62</v>
      </c>
      <c r="H442">
        <v>90</v>
      </c>
      <c r="I442">
        <v>15.76</v>
      </c>
      <c r="J442">
        <v>1397.62</v>
      </c>
      <c r="K442">
        <v>0</v>
      </c>
      <c r="L442">
        <v>0</v>
      </c>
      <c r="M442">
        <v>0</v>
      </c>
      <c r="N442">
        <v>0</v>
      </c>
      <c r="O442">
        <v>1579.29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45.3</v>
      </c>
      <c r="Y442">
        <v>5</v>
      </c>
      <c r="Z442">
        <v>3.2</v>
      </c>
      <c r="AA442">
        <v>1</v>
      </c>
      <c r="AB442">
        <v>8.5</v>
      </c>
      <c r="AC442">
        <v>1</v>
      </c>
      <c r="AD442">
        <v>0.6</v>
      </c>
      <c r="AE442">
        <v>0</v>
      </c>
      <c r="AF442">
        <v>1579.29</v>
      </c>
      <c r="AG442">
        <v>3.8</v>
      </c>
      <c r="AH442">
        <v>758.71</v>
      </c>
      <c r="AI442">
        <v>302.56</v>
      </c>
      <c r="AJ442">
        <v>93.45</v>
      </c>
      <c r="AK442">
        <v>0</v>
      </c>
      <c r="AL442">
        <v>0</v>
      </c>
      <c r="AM442">
        <v>0</v>
      </c>
      <c r="AN442">
        <v>0</v>
      </c>
      <c r="AO442">
        <v>0</v>
      </c>
      <c r="AP442">
        <v>424.57</v>
      </c>
      <c r="AQ442">
        <v>0</v>
      </c>
      <c r="AR442">
        <v>0</v>
      </c>
      <c r="AS442">
        <v>-234.95</v>
      </c>
      <c r="AT442">
        <v>189.62</v>
      </c>
    </row>
    <row r="443" spans="1:46" ht="15.75" customHeight="1" x14ac:dyDescent="0.6">
      <c r="A443" t="s">
        <v>89</v>
      </c>
      <c r="B443">
        <v>849.15</v>
      </c>
      <c r="C443">
        <v>0</v>
      </c>
      <c r="D443">
        <v>108.19</v>
      </c>
      <c r="E443">
        <v>-17.05</v>
      </c>
      <c r="F443">
        <v>940.29</v>
      </c>
      <c r="G443">
        <v>832.1</v>
      </c>
      <c r="H443">
        <v>53</v>
      </c>
      <c r="I443">
        <v>16.02</v>
      </c>
      <c r="J443">
        <v>832.1</v>
      </c>
      <c r="K443">
        <v>0</v>
      </c>
      <c r="L443">
        <v>0</v>
      </c>
      <c r="M443">
        <v>0</v>
      </c>
      <c r="N443">
        <v>0</v>
      </c>
      <c r="O443">
        <v>940.29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102.95</v>
      </c>
      <c r="Y443">
        <v>26</v>
      </c>
      <c r="Z443">
        <v>12.1</v>
      </c>
      <c r="AA443">
        <v>1</v>
      </c>
      <c r="AB443">
        <v>0</v>
      </c>
      <c r="AC443">
        <v>0</v>
      </c>
      <c r="AD443">
        <v>0</v>
      </c>
      <c r="AE443">
        <v>1</v>
      </c>
      <c r="AF443">
        <v>940.29</v>
      </c>
      <c r="AG443">
        <v>12.1</v>
      </c>
      <c r="AH443">
        <v>468.41</v>
      </c>
      <c r="AI443">
        <v>108.59</v>
      </c>
      <c r="AJ443">
        <v>142.21</v>
      </c>
      <c r="AK443">
        <v>19.21</v>
      </c>
      <c r="AL443">
        <v>0</v>
      </c>
      <c r="AM443">
        <v>0</v>
      </c>
      <c r="AN443">
        <v>0</v>
      </c>
      <c r="AO443">
        <v>0</v>
      </c>
      <c r="AP443">
        <v>201.87</v>
      </c>
      <c r="AQ443">
        <v>0</v>
      </c>
      <c r="AR443">
        <v>0</v>
      </c>
      <c r="AS443">
        <v>-113.8</v>
      </c>
      <c r="AT443">
        <v>88.07</v>
      </c>
    </row>
    <row r="444" spans="1:46" ht="15.75" customHeight="1" x14ac:dyDescent="0.6">
      <c r="A444" t="s">
        <v>90</v>
      </c>
      <c r="B444">
        <v>874.6</v>
      </c>
      <c r="C444">
        <v>0.11</v>
      </c>
      <c r="D444">
        <v>112.28</v>
      </c>
      <c r="E444">
        <v>-8.4499999999999993</v>
      </c>
      <c r="F444">
        <v>978.54</v>
      </c>
      <c r="G444">
        <v>866.15</v>
      </c>
      <c r="H444">
        <v>55</v>
      </c>
      <c r="I444">
        <v>15.9</v>
      </c>
      <c r="J444">
        <v>866.15</v>
      </c>
      <c r="K444">
        <v>0</v>
      </c>
      <c r="L444">
        <v>0</v>
      </c>
      <c r="M444">
        <v>0</v>
      </c>
      <c r="N444">
        <v>0</v>
      </c>
      <c r="O444">
        <v>978.54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39.4</v>
      </c>
      <c r="Y444">
        <v>8</v>
      </c>
      <c r="Z444">
        <v>4.5</v>
      </c>
      <c r="AA444">
        <v>0</v>
      </c>
      <c r="AB444">
        <v>-4.25</v>
      </c>
      <c r="AC444">
        <v>1</v>
      </c>
      <c r="AD444">
        <v>-0.5</v>
      </c>
      <c r="AE444">
        <v>1</v>
      </c>
      <c r="AF444">
        <v>978.54</v>
      </c>
      <c r="AG444">
        <v>4</v>
      </c>
      <c r="AH444">
        <v>519.9</v>
      </c>
      <c r="AI444">
        <v>154.36000000000001</v>
      </c>
      <c r="AJ444">
        <v>110.05</v>
      </c>
      <c r="AK444">
        <v>8.64</v>
      </c>
      <c r="AL444">
        <v>0</v>
      </c>
      <c r="AM444">
        <v>0</v>
      </c>
      <c r="AN444">
        <v>0</v>
      </c>
      <c r="AO444">
        <v>0</v>
      </c>
      <c r="AP444">
        <v>185.59</v>
      </c>
      <c r="AQ444">
        <v>0</v>
      </c>
      <c r="AR444">
        <v>0</v>
      </c>
      <c r="AS444">
        <v>-186</v>
      </c>
      <c r="AT444">
        <v>-0.41</v>
      </c>
    </row>
    <row r="445" spans="1:46" ht="15.75" customHeight="1" x14ac:dyDescent="0.6">
      <c r="A445" t="s">
        <v>91</v>
      </c>
      <c r="B445">
        <v>913.3</v>
      </c>
      <c r="C445">
        <v>0</v>
      </c>
      <c r="D445">
        <v>118.51</v>
      </c>
      <c r="E445">
        <v>-1.5</v>
      </c>
      <c r="F445">
        <v>1030.31</v>
      </c>
      <c r="G445">
        <v>911.8</v>
      </c>
      <c r="H445">
        <v>56</v>
      </c>
      <c r="I445">
        <v>16.309999999999999</v>
      </c>
      <c r="J445">
        <v>911.8</v>
      </c>
      <c r="K445">
        <v>0</v>
      </c>
      <c r="L445">
        <v>0</v>
      </c>
      <c r="M445">
        <v>0</v>
      </c>
      <c r="N445">
        <v>0</v>
      </c>
      <c r="O445">
        <v>1030.31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45.3</v>
      </c>
      <c r="Y445">
        <v>8</v>
      </c>
      <c r="Z445">
        <v>5</v>
      </c>
      <c r="AA445">
        <v>0</v>
      </c>
      <c r="AB445">
        <v>0</v>
      </c>
      <c r="AC445">
        <v>2</v>
      </c>
      <c r="AD445">
        <v>0</v>
      </c>
      <c r="AE445">
        <v>1</v>
      </c>
      <c r="AF445">
        <v>1030.31</v>
      </c>
      <c r="AG445">
        <v>5</v>
      </c>
      <c r="AH445">
        <v>485.02</v>
      </c>
      <c r="AI445">
        <v>101.2</v>
      </c>
      <c r="AJ445">
        <v>205.27</v>
      </c>
      <c r="AK445">
        <v>0</v>
      </c>
      <c r="AL445">
        <v>0</v>
      </c>
      <c r="AM445">
        <v>0</v>
      </c>
      <c r="AN445">
        <v>0</v>
      </c>
      <c r="AO445">
        <v>0</v>
      </c>
      <c r="AP445">
        <v>238.82</v>
      </c>
      <c r="AQ445">
        <v>0</v>
      </c>
      <c r="AR445">
        <v>0</v>
      </c>
      <c r="AS445">
        <v>-228.5</v>
      </c>
      <c r="AT445">
        <v>10.32</v>
      </c>
    </row>
    <row r="446" spans="1:46" ht="15.75" customHeight="1" x14ac:dyDescent="0.6">
      <c r="A446" t="s">
        <v>92</v>
      </c>
      <c r="B446">
        <v>1344.95</v>
      </c>
      <c r="C446">
        <v>0.17</v>
      </c>
      <c r="D446">
        <v>172.98</v>
      </c>
      <c r="E446">
        <v>-10.75</v>
      </c>
      <c r="F446">
        <v>1507.35</v>
      </c>
      <c r="G446">
        <v>1334.2</v>
      </c>
      <c r="H446">
        <v>91</v>
      </c>
      <c r="I446">
        <v>14.78</v>
      </c>
      <c r="J446">
        <v>1334.2</v>
      </c>
      <c r="K446">
        <v>0</v>
      </c>
      <c r="L446">
        <v>0</v>
      </c>
      <c r="M446">
        <v>0</v>
      </c>
      <c r="N446">
        <v>0</v>
      </c>
      <c r="O446">
        <v>1507.35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43.3</v>
      </c>
      <c r="Y446">
        <v>8</v>
      </c>
      <c r="Z446">
        <v>3.2</v>
      </c>
      <c r="AA446">
        <v>2</v>
      </c>
      <c r="AB446">
        <v>3.95</v>
      </c>
      <c r="AC446">
        <v>2</v>
      </c>
      <c r="AD446">
        <v>0.3</v>
      </c>
      <c r="AE446">
        <v>3</v>
      </c>
      <c r="AF446">
        <v>1507.35</v>
      </c>
      <c r="AG446">
        <v>3.5</v>
      </c>
      <c r="AH446">
        <v>725.17</v>
      </c>
      <c r="AI446">
        <v>201.59</v>
      </c>
      <c r="AJ446">
        <v>310.24</v>
      </c>
      <c r="AK446">
        <v>0</v>
      </c>
      <c r="AL446">
        <v>0</v>
      </c>
      <c r="AM446">
        <v>0</v>
      </c>
      <c r="AN446">
        <v>0</v>
      </c>
      <c r="AO446">
        <v>10.11</v>
      </c>
      <c r="AP446">
        <v>260.24</v>
      </c>
      <c r="AQ446">
        <v>0</v>
      </c>
      <c r="AR446">
        <v>0</v>
      </c>
      <c r="AS446">
        <v>-25.15</v>
      </c>
      <c r="AT446">
        <v>235.09</v>
      </c>
    </row>
    <row r="447" spans="1:46" ht="15.75" customHeight="1" x14ac:dyDescent="0.6">
      <c r="A447" t="s">
        <v>93</v>
      </c>
      <c r="B447">
        <v>1242.5999999999999</v>
      </c>
      <c r="C447">
        <v>0.19</v>
      </c>
      <c r="D447">
        <v>160.02000000000001</v>
      </c>
      <c r="E447">
        <v>-8.1</v>
      </c>
      <c r="F447">
        <v>1394.71</v>
      </c>
      <c r="G447">
        <v>1234.5</v>
      </c>
      <c r="H447">
        <v>84</v>
      </c>
      <c r="I447">
        <v>14.79</v>
      </c>
      <c r="J447">
        <v>1234.5</v>
      </c>
      <c r="K447">
        <v>0</v>
      </c>
      <c r="L447">
        <v>0</v>
      </c>
      <c r="M447">
        <v>0</v>
      </c>
      <c r="N447">
        <v>0</v>
      </c>
      <c r="O447">
        <v>1394.71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36.799999999999997</v>
      </c>
      <c r="Y447">
        <v>7</v>
      </c>
      <c r="Z447">
        <v>3</v>
      </c>
      <c r="AA447">
        <v>2</v>
      </c>
      <c r="AB447">
        <v>0</v>
      </c>
      <c r="AC447">
        <v>0</v>
      </c>
      <c r="AD447">
        <v>0</v>
      </c>
      <c r="AE447">
        <v>1</v>
      </c>
      <c r="AF447">
        <v>1394.71</v>
      </c>
      <c r="AG447">
        <v>3</v>
      </c>
      <c r="AH447">
        <v>634.67999999999995</v>
      </c>
      <c r="AI447">
        <v>250.81</v>
      </c>
      <c r="AJ447">
        <v>263.52999999999997</v>
      </c>
      <c r="AK447">
        <v>18.649999999999999</v>
      </c>
      <c r="AL447">
        <v>0</v>
      </c>
      <c r="AM447">
        <v>0</v>
      </c>
      <c r="AN447">
        <v>0</v>
      </c>
      <c r="AO447">
        <v>0</v>
      </c>
      <c r="AP447">
        <v>227.04</v>
      </c>
      <c r="AQ447">
        <v>0</v>
      </c>
      <c r="AR447">
        <v>0</v>
      </c>
      <c r="AS447">
        <v>-226.85</v>
      </c>
      <c r="AT447">
        <v>0.19</v>
      </c>
    </row>
    <row r="448" spans="1:46" ht="15.75" customHeight="1" x14ac:dyDescent="0.6">
      <c r="A448" t="s">
        <v>94</v>
      </c>
      <c r="B448">
        <v>1995.55</v>
      </c>
      <c r="C448">
        <v>0.13</v>
      </c>
      <c r="D448">
        <v>257.02</v>
      </c>
      <c r="E448">
        <v>-16.350000000000001</v>
      </c>
      <c r="F448">
        <v>2236.35</v>
      </c>
      <c r="G448">
        <v>1979.2</v>
      </c>
      <c r="H448">
        <v>134</v>
      </c>
      <c r="I448">
        <v>14.89</v>
      </c>
      <c r="J448">
        <v>1979.2</v>
      </c>
      <c r="K448">
        <v>0</v>
      </c>
      <c r="L448">
        <v>0</v>
      </c>
      <c r="M448">
        <v>0</v>
      </c>
      <c r="N448">
        <v>0</v>
      </c>
      <c r="O448">
        <v>2236.35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45.8</v>
      </c>
      <c r="Y448">
        <v>8</v>
      </c>
      <c r="Z448">
        <v>2.2999999999999998</v>
      </c>
      <c r="AA448">
        <v>2</v>
      </c>
      <c r="AB448">
        <v>0</v>
      </c>
      <c r="AC448">
        <v>0</v>
      </c>
      <c r="AD448">
        <v>0</v>
      </c>
      <c r="AE448">
        <v>4</v>
      </c>
      <c r="AF448">
        <v>2236.35</v>
      </c>
      <c r="AG448">
        <v>2.2999999999999998</v>
      </c>
      <c r="AH448">
        <v>1239.78</v>
      </c>
      <c r="AI448">
        <v>227.08</v>
      </c>
      <c r="AJ448">
        <v>339.8</v>
      </c>
      <c r="AK448">
        <v>0</v>
      </c>
      <c r="AL448">
        <v>0</v>
      </c>
      <c r="AM448">
        <v>0</v>
      </c>
      <c r="AN448">
        <v>0</v>
      </c>
      <c r="AO448">
        <v>0</v>
      </c>
      <c r="AP448">
        <v>429.69</v>
      </c>
      <c r="AQ448">
        <v>0</v>
      </c>
      <c r="AR448">
        <v>0</v>
      </c>
      <c r="AS448">
        <v>-427.75</v>
      </c>
      <c r="AT448">
        <v>1.94</v>
      </c>
    </row>
    <row r="449" spans="1:46" ht="15.75" customHeight="1" x14ac:dyDescent="0.6">
      <c r="A449" t="s">
        <v>95</v>
      </c>
      <c r="B449">
        <v>1967.3</v>
      </c>
      <c r="C449">
        <v>0.36</v>
      </c>
      <c r="D449">
        <v>254.41</v>
      </c>
      <c r="E449">
        <v>-3.5</v>
      </c>
      <c r="F449">
        <v>2218.5700000000002</v>
      </c>
      <c r="G449">
        <v>1963.8</v>
      </c>
      <c r="H449">
        <v>131</v>
      </c>
      <c r="I449">
        <v>15.02</v>
      </c>
      <c r="J449">
        <v>1963.8</v>
      </c>
      <c r="K449">
        <v>0</v>
      </c>
      <c r="L449">
        <v>0</v>
      </c>
      <c r="M449">
        <v>0</v>
      </c>
      <c r="N449">
        <v>0</v>
      </c>
      <c r="O449">
        <v>2218.5700000000002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53.3</v>
      </c>
      <c r="Y449">
        <v>6</v>
      </c>
      <c r="Z449">
        <v>2.7</v>
      </c>
      <c r="AA449">
        <v>6</v>
      </c>
      <c r="AB449">
        <v>0</v>
      </c>
      <c r="AC449">
        <v>0</v>
      </c>
      <c r="AD449">
        <v>0</v>
      </c>
      <c r="AE449">
        <v>3</v>
      </c>
      <c r="AF449">
        <v>2218.5700000000002</v>
      </c>
      <c r="AG449">
        <v>2.7</v>
      </c>
      <c r="AH449">
        <v>1035.9000000000001</v>
      </c>
      <c r="AI449">
        <v>146.15</v>
      </c>
      <c r="AJ449">
        <v>265.32</v>
      </c>
      <c r="AK449">
        <v>0</v>
      </c>
      <c r="AL449">
        <v>0</v>
      </c>
      <c r="AM449">
        <v>0</v>
      </c>
      <c r="AN449">
        <v>0</v>
      </c>
      <c r="AO449">
        <v>0</v>
      </c>
      <c r="AP449">
        <v>771.2</v>
      </c>
      <c r="AQ449">
        <v>0</v>
      </c>
      <c r="AR449">
        <v>0</v>
      </c>
      <c r="AS449">
        <v>-322.5</v>
      </c>
      <c r="AT449">
        <v>448.7</v>
      </c>
    </row>
    <row r="450" spans="1:46" ht="15.75" customHeight="1" x14ac:dyDescent="0.6">
      <c r="A450" t="s">
        <v>96</v>
      </c>
      <c r="B450">
        <v>1464.9</v>
      </c>
      <c r="C450">
        <v>0</v>
      </c>
      <c r="D450">
        <v>190.14</v>
      </c>
      <c r="E450">
        <v>-2.19</v>
      </c>
      <c r="F450">
        <v>1652.85</v>
      </c>
      <c r="G450">
        <v>1462.71</v>
      </c>
      <c r="H450">
        <v>84</v>
      </c>
      <c r="I450">
        <v>17.440000000000001</v>
      </c>
      <c r="J450">
        <v>1462.71</v>
      </c>
      <c r="K450">
        <v>0</v>
      </c>
      <c r="L450">
        <v>0</v>
      </c>
      <c r="M450">
        <v>0</v>
      </c>
      <c r="N450">
        <v>0</v>
      </c>
      <c r="O450">
        <v>1652.85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14.45</v>
      </c>
      <c r="Y450">
        <v>5</v>
      </c>
      <c r="Z450">
        <v>1</v>
      </c>
      <c r="AA450">
        <v>0</v>
      </c>
      <c r="AB450">
        <v>11.95</v>
      </c>
      <c r="AC450">
        <v>1</v>
      </c>
      <c r="AD450">
        <v>0.8</v>
      </c>
      <c r="AE450">
        <v>9</v>
      </c>
      <c r="AF450">
        <v>1652.85</v>
      </c>
      <c r="AG450">
        <v>1.8</v>
      </c>
      <c r="AH450">
        <v>743.57</v>
      </c>
      <c r="AI450">
        <v>262.66000000000003</v>
      </c>
      <c r="AJ450">
        <v>343.09</v>
      </c>
      <c r="AK450">
        <v>0</v>
      </c>
      <c r="AL450">
        <v>0</v>
      </c>
      <c r="AM450">
        <v>0</v>
      </c>
      <c r="AN450">
        <v>0</v>
      </c>
      <c r="AO450">
        <v>0</v>
      </c>
      <c r="AP450">
        <v>303.52999999999997</v>
      </c>
      <c r="AQ450">
        <v>0</v>
      </c>
      <c r="AR450">
        <v>0</v>
      </c>
      <c r="AS450">
        <v>-301.60000000000002</v>
      </c>
      <c r="AT450">
        <v>1.93</v>
      </c>
    </row>
    <row r="451" spans="1:46" ht="15.75" customHeight="1" x14ac:dyDescent="0.6">
      <c r="A451" t="s">
        <v>97</v>
      </c>
      <c r="B451">
        <v>1221.96</v>
      </c>
      <c r="C451">
        <v>0</v>
      </c>
      <c r="D451">
        <v>158.05000000000001</v>
      </c>
      <c r="E451">
        <v>-6.08</v>
      </c>
      <c r="F451">
        <v>1373.93</v>
      </c>
      <c r="G451">
        <v>1215.8800000000001</v>
      </c>
      <c r="H451">
        <v>97</v>
      </c>
      <c r="I451">
        <v>12.6</v>
      </c>
      <c r="J451">
        <v>1215.8800000000001</v>
      </c>
      <c r="K451">
        <v>0</v>
      </c>
      <c r="L451">
        <v>0</v>
      </c>
      <c r="M451">
        <v>0</v>
      </c>
      <c r="N451">
        <v>0</v>
      </c>
      <c r="O451">
        <v>1373.93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26.82</v>
      </c>
      <c r="Y451">
        <v>9</v>
      </c>
      <c r="Z451">
        <v>2.2000000000000002</v>
      </c>
      <c r="AA451">
        <v>2</v>
      </c>
      <c r="AB451">
        <v>9.9499999999999993</v>
      </c>
      <c r="AC451">
        <v>2</v>
      </c>
      <c r="AD451">
        <v>0.8</v>
      </c>
      <c r="AE451">
        <v>2</v>
      </c>
      <c r="AF451">
        <v>1373.93</v>
      </c>
      <c r="AG451">
        <v>3</v>
      </c>
      <c r="AH451">
        <v>582.78</v>
      </c>
      <c r="AI451">
        <v>116.84</v>
      </c>
      <c r="AJ451">
        <v>134.58000000000001</v>
      </c>
      <c r="AK451">
        <v>0</v>
      </c>
      <c r="AL451">
        <v>0</v>
      </c>
      <c r="AM451">
        <v>0</v>
      </c>
      <c r="AN451">
        <v>0</v>
      </c>
      <c r="AO451">
        <v>0</v>
      </c>
      <c r="AP451">
        <v>539.73</v>
      </c>
      <c r="AQ451">
        <v>0</v>
      </c>
      <c r="AR451">
        <v>0</v>
      </c>
      <c r="AS451">
        <v>-526.85</v>
      </c>
      <c r="AT451">
        <v>12.88</v>
      </c>
    </row>
    <row r="452" spans="1:46" ht="15.75" customHeight="1" x14ac:dyDescent="0.6">
      <c r="A452" t="s">
        <v>98</v>
      </c>
      <c r="B452">
        <v>1445.75</v>
      </c>
      <c r="C452">
        <v>0</v>
      </c>
      <c r="D452">
        <v>187.77</v>
      </c>
      <c r="E452">
        <v>-1.05</v>
      </c>
      <c r="F452">
        <v>1632.47</v>
      </c>
      <c r="G452">
        <v>1444.7</v>
      </c>
      <c r="H452">
        <v>98</v>
      </c>
      <c r="I452">
        <v>14.75</v>
      </c>
      <c r="J452">
        <v>1444.7</v>
      </c>
      <c r="K452">
        <v>0</v>
      </c>
      <c r="L452">
        <v>0</v>
      </c>
      <c r="M452">
        <v>0</v>
      </c>
      <c r="N452">
        <v>0</v>
      </c>
      <c r="O452">
        <v>1632.47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117.25</v>
      </c>
      <c r="Y452">
        <v>19</v>
      </c>
      <c r="Z452">
        <v>8.1</v>
      </c>
      <c r="AA452">
        <v>3</v>
      </c>
      <c r="AB452">
        <v>0</v>
      </c>
      <c r="AC452">
        <v>0</v>
      </c>
      <c r="AD452">
        <v>0</v>
      </c>
      <c r="AE452">
        <v>1</v>
      </c>
      <c r="AF452">
        <v>1632.47</v>
      </c>
      <c r="AG452">
        <v>8.1</v>
      </c>
      <c r="AH452">
        <v>707.39</v>
      </c>
      <c r="AI452">
        <v>207.17</v>
      </c>
      <c r="AJ452">
        <v>420.84</v>
      </c>
      <c r="AK452">
        <v>11.81</v>
      </c>
      <c r="AL452">
        <v>0</v>
      </c>
      <c r="AM452">
        <v>0</v>
      </c>
      <c r="AN452">
        <v>0</v>
      </c>
      <c r="AO452">
        <v>0</v>
      </c>
      <c r="AP452">
        <v>285.26</v>
      </c>
      <c r="AQ452">
        <v>0</v>
      </c>
      <c r="AR452">
        <v>0</v>
      </c>
      <c r="AS452">
        <v>-199.85</v>
      </c>
      <c r="AT452">
        <v>85.41</v>
      </c>
    </row>
    <row r="453" spans="1:46" ht="15.75" customHeight="1" x14ac:dyDescent="0.6">
      <c r="A453" t="s">
        <v>99</v>
      </c>
      <c r="B453">
        <v>1376.7</v>
      </c>
      <c r="C453">
        <v>0.13</v>
      </c>
      <c r="D453">
        <v>178.07</v>
      </c>
      <c r="E453">
        <v>-4.2</v>
      </c>
      <c r="F453">
        <v>1550.7</v>
      </c>
      <c r="G453">
        <v>1372.5</v>
      </c>
      <c r="H453">
        <v>103</v>
      </c>
      <c r="I453">
        <v>13.37</v>
      </c>
      <c r="J453">
        <v>1372.5</v>
      </c>
      <c r="K453">
        <v>0</v>
      </c>
      <c r="L453">
        <v>0</v>
      </c>
      <c r="M453">
        <v>0</v>
      </c>
      <c r="N453">
        <v>0</v>
      </c>
      <c r="O453">
        <v>1550.7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79.59</v>
      </c>
      <c r="Y453">
        <v>13</v>
      </c>
      <c r="Z453">
        <v>5.8</v>
      </c>
      <c r="AA453">
        <v>3</v>
      </c>
      <c r="AB453">
        <v>0</v>
      </c>
      <c r="AC453">
        <v>0</v>
      </c>
      <c r="AD453">
        <v>0</v>
      </c>
      <c r="AE453">
        <v>2</v>
      </c>
      <c r="AF453">
        <v>1550.7</v>
      </c>
      <c r="AG453">
        <v>5.8</v>
      </c>
      <c r="AH453">
        <v>541.13</v>
      </c>
      <c r="AI453">
        <v>278.93</v>
      </c>
      <c r="AJ453">
        <v>230.87</v>
      </c>
      <c r="AK453">
        <v>51.19</v>
      </c>
      <c r="AL453">
        <v>0</v>
      </c>
      <c r="AM453">
        <v>0</v>
      </c>
      <c r="AN453">
        <v>0</v>
      </c>
      <c r="AO453">
        <v>0</v>
      </c>
      <c r="AP453">
        <v>448.58</v>
      </c>
      <c r="AQ453">
        <v>0</v>
      </c>
      <c r="AR453">
        <v>0</v>
      </c>
      <c r="AS453">
        <v>-448.5</v>
      </c>
      <c r="AT453">
        <v>0.08</v>
      </c>
    </row>
    <row r="454" spans="1:46" ht="15.75" customHeight="1" x14ac:dyDescent="0.6">
      <c r="A454" t="s">
        <v>100</v>
      </c>
      <c r="B454">
        <v>1672.45</v>
      </c>
      <c r="C454">
        <v>0.48</v>
      </c>
      <c r="D454">
        <v>215.2</v>
      </c>
      <c r="E454">
        <v>-7.25</v>
      </c>
      <c r="F454">
        <v>1880.88</v>
      </c>
      <c r="G454">
        <v>1665.2</v>
      </c>
      <c r="H454">
        <v>118</v>
      </c>
      <c r="I454">
        <v>14.17</v>
      </c>
      <c r="J454">
        <v>1665.2</v>
      </c>
      <c r="K454">
        <v>0</v>
      </c>
      <c r="L454">
        <v>0</v>
      </c>
      <c r="M454">
        <v>0</v>
      </c>
      <c r="N454">
        <v>0</v>
      </c>
      <c r="O454">
        <v>1880.88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49.3</v>
      </c>
      <c r="Y454">
        <v>7</v>
      </c>
      <c r="Z454">
        <v>2.9</v>
      </c>
      <c r="AA454">
        <v>2</v>
      </c>
      <c r="AB454">
        <v>0</v>
      </c>
      <c r="AC454">
        <v>0</v>
      </c>
      <c r="AD454">
        <v>0</v>
      </c>
      <c r="AE454">
        <v>4</v>
      </c>
      <c r="AF454">
        <v>1880.88</v>
      </c>
      <c r="AG454">
        <v>2.9</v>
      </c>
      <c r="AH454">
        <v>1146.28</v>
      </c>
      <c r="AI454">
        <v>181.38</v>
      </c>
      <c r="AJ454">
        <v>202.16</v>
      </c>
      <c r="AK454">
        <v>28.65</v>
      </c>
      <c r="AL454">
        <v>0</v>
      </c>
      <c r="AM454">
        <v>0</v>
      </c>
      <c r="AN454">
        <v>0</v>
      </c>
      <c r="AO454">
        <v>0</v>
      </c>
      <c r="AP454">
        <v>322.41000000000003</v>
      </c>
      <c r="AQ454">
        <v>0</v>
      </c>
      <c r="AR454">
        <v>0</v>
      </c>
      <c r="AS454">
        <v>-295.2</v>
      </c>
      <c r="AT454">
        <v>27.21</v>
      </c>
    </row>
    <row r="455" spans="1:46" ht="15.75" customHeight="1" x14ac:dyDescent="0.6">
      <c r="A455" t="s">
        <v>101</v>
      </c>
      <c r="B455">
        <v>2083.0500000000002</v>
      </c>
      <c r="C455">
        <v>0.28999999999999998</v>
      </c>
      <c r="D455">
        <v>269.49</v>
      </c>
      <c r="E455">
        <v>-4.2300000000000004</v>
      </c>
      <c r="F455">
        <v>2348.6</v>
      </c>
      <c r="G455">
        <v>2078.8200000000002</v>
      </c>
      <c r="H455">
        <v>148</v>
      </c>
      <c r="I455">
        <v>14.07</v>
      </c>
      <c r="J455">
        <v>2078.8200000000002</v>
      </c>
      <c r="K455">
        <v>0</v>
      </c>
      <c r="L455">
        <v>0</v>
      </c>
      <c r="M455">
        <v>0</v>
      </c>
      <c r="N455">
        <v>0</v>
      </c>
      <c r="O455">
        <v>2348.6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93.05</v>
      </c>
      <c r="Y455">
        <v>14</v>
      </c>
      <c r="Z455">
        <v>4.5</v>
      </c>
      <c r="AA455">
        <v>7</v>
      </c>
      <c r="AB455">
        <v>0</v>
      </c>
      <c r="AC455">
        <v>0</v>
      </c>
      <c r="AD455">
        <v>0</v>
      </c>
      <c r="AE455">
        <v>6</v>
      </c>
      <c r="AF455">
        <v>2348.6</v>
      </c>
      <c r="AG455">
        <v>4.5</v>
      </c>
      <c r="AH455">
        <v>1292.17</v>
      </c>
      <c r="AI455">
        <v>211.31</v>
      </c>
      <c r="AJ455">
        <v>256.3</v>
      </c>
      <c r="AK455">
        <v>10.06</v>
      </c>
      <c r="AL455">
        <v>0</v>
      </c>
      <c r="AM455">
        <v>0</v>
      </c>
      <c r="AN455">
        <v>0</v>
      </c>
      <c r="AO455">
        <v>0</v>
      </c>
      <c r="AP455">
        <v>578.76</v>
      </c>
      <c r="AQ455">
        <v>0</v>
      </c>
      <c r="AR455">
        <v>0</v>
      </c>
      <c r="AS455">
        <v>-563.65</v>
      </c>
      <c r="AT455">
        <v>15.11</v>
      </c>
    </row>
    <row r="456" spans="1:46" ht="15.75" customHeight="1" x14ac:dyDescent="0.6">
      <c r="A456" t="s">
        <v>102</v>
      </c>
      <c r="B456">
        <v>1671.9</v>
      </c>
      <c r="C456">
        <v>0.18</v>
      </c>
      <c r="D456">
        <v>212.53</v>
      </c>
      <c r="E456">
        <v>-20.75</v>
      </c>
      <c r="F456">
        <v>1863.86</v>
      </c>
      <c r="G456">
        <v>1651.15</v>
      </c>
      <c r="H456">
        <v>109</v>
      </c>
      <c r="I456">
        <v>15.34</v>
      </c>
      <c r="J456">
        <v>1651.15</v>
      </c>
      <c r="K456">
        <v>0</v>
      </c>
      <c r="L456">
        <v>0</v>
      </c>
      <c r="M456">
        <v>0</v>
      </c>
      <c r="N456">
        <v>0</v>
      </c>
      <c r="O456">
        <v>1863.86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52.05</v>
      </c>
      <c r="Y456">
        <v>7</v>
      </c>
      <c r="Z456">
        <v>3.1</v>
      </c>
      <c r="AA456">
        <v>1</v>
      </c>
      <c r="AB456">
        <v>0</v>
      </c>
      <c r="AC456">
        <v>0</v>
      </c>
      <c r="AD456">
        <v>0</v>
      </c>
      <c r="AE456">
        <v>1</v>
      </c>
      <c r="AF456">
        <v>1863.86</v>
      </c>
      <c r="AG456">
        <v>3.1</v>
      </c>
      <c r="AH456">
        <v>731.56</v>
      </c>
      <c r="AI456">
        <v>186.68</v>
      </c>
      <c r="AJ456">
        <v>385.41</v>
      </c>
      <c r="AK456">
        <v>0</v>
      </c>
      <c r="AL456">
        <v>0</v>
      </c>
      <c r="AM456">
        <v>0</v>
      </c>
      <c r="AN456">
        <v>0</v>
      </c>
      <c r="AO456">
        <v>0</v>
      </c>
      <c r="AP456">
        <v>560.21</v>
      </c>
      <c r="AQ456">
        <v>0</v>
      </c>
      <c r="AR456">
        <v>0</v>
      </c>
      <c r="AS456">
        <v>-8.4700000000000006</v>
      </c>
      <c r="AT456">
        <v>551.74</v>
      </c>
    </row>
    <row r="457" spans="1:46" ht="15.75" customHeight="1" x14ac:dyDescent="0.6">
      <c r="A457" t="s">
        <v>103</v>
      </c>
      <c r="B457">
        <v>1258.9000000000001</v>
      </c>
      <c r="C457">
        <v>0.33</v>
      </c>
      <c r="D457">
        <v>162.68</v>
      </c>
      <c r="E457">
        <v>-1.1000000000000001</v>
      </c>
      <c r="F457">
        <v>1420.81</v>
      </c>
      <c r="G457">
        <v>1257.8</v>
      </c>
      <c r="H457">
        <v>80</v>
      </c>
      <c r="I457">
        <v>15.74</v>
      </c>
      <c r="J457">
        <v>1257.8</v>
      </c>
      <c r="K457">
        <v>0</v>
      </c>
      <c r="L457">
        <v>0</v>
      </c>
      <c r="M457">
        <v>0</v>
      </c>
      <c r="N457">
        <v>0</v>
      </c>
      <c r="O457">
        <v>1420.81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59.65</v>
      </c>
      <c r="Y457">
        <v>8</v>
      </c>
      <c r="Z457">
        <v>4.7</v>
      </c>
      <c r="AA457">
        <v>3</v>
      </c>
      <c r="AB457">
        <v>5</v>
      </c>
      <c r="AC457">
        <v>2</v>
      </c>
      <c r="AD457">
        <v>0.4</v>
      </c>
      <c r="AE457">
        <v>2</v>
      </c>
      <c r="AF457">
        <v>1420.81</v>
      </c>
      <c r="AG457">
        <v>5.0999999999999996</v>
      </c>
      <c r="AH457">
        <v>693.59</v>
      </c>
      <c r="AI457">
        <v>87.12</v>
      </c>
      <c r="AJ457">
        <v>351.81</v>
      </c>
      <c r="AK457">
        <v>0</v>
      </c>
      <c r="AL457">
        <v>0</v>
      </c>
      <c r="AM457">
        <v>0</v>
      </c>
      <c r="AN457">
        <v>0</v>
      </c>
      <c r="AO457">
        <v>0</v>
      </c>
      <c r="AP457">
        <v>288.29000000000002</v>
      </c>
      <c r="AQ457">
        <v>0</v>
      </c>
      <c r="AR457">
        <v>0</v>
      </c>
      <c r="AS457">
        <v>-9.5</v>
      </c>
      <c r="AT457">
        <v>278.79000000000002</v>
      </c>
    </row>
    <row r="458" spans="1:46" ht="15.75" customHeight="1" x14ac:dyDescent="0.6">
      <c r="A458" t="s">
        <v>104</v>
      </c>
      <c r="B458">
        <v>1187.5</v>
      </c>
      <c r="C458">
        <v>0.17</v>
      </c>
      <c r="D458">
        <v>153.24</v>
      </c>
      <c r="E458">
        <v>-5.3</v>
      </c>
      <c r="F458">
        <v>1335.61</v>
      </c>
      <c r="G458">
        <v>1182.2</v>
      </c>
      <c r="H458">
        <v>94</v>
      </c>
      <c r="I458">
        <v>12.63</v>
      </c>
      <c r="J458">
        <v>1182.2</v>
      </c>
      <c r="K458">
        <v>0</v>
      </c>
      <c r="L458">
        <v>0</v>
      </c>
      <c r="M458">
        <v>0</v>
      </c>
      <c r="N458">
        <v>0</v>
      </c>
      <c r="O458">
        <v>1335.61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913.3</v>
      </c>
      <c r="Y458">
        <v>23</v>
      </c>
      <c r="Z458">
        <v>76.900000000000006</v>
      </c>
      <c r="AA458">
        <v>6</v>
      </c>
      <c r="AB458">
        <v>0</v>
      </c>
      <c r="AC458">
        <v>0</v>
      </c>
      <c r="AD458">
        <v>0</v>
      </c>
      <c r="AE458">
        <v>3</v>
      </c>
      <c r="AF458">
        <v>1335.61</v>
      </c>
      <c r="AG458">
        <v>76.900000000000006</v>
      </c>
      <c r="AH458">
        <v>652.83000000000004</v>
      </c>
      <c r="AI458">
        <v>132.88999999999999</v>
      </c>
      <c r="AJ458">
        <v>114.87</v>
      </c>
      <c r="AK458">
        <v>0</v>
      </c>
      <c r="AL458">
        <v>0</v>
      </c>
      <c r="AM458">
        <v>0</v>
      </c>
      <c r="AN458">
        <v>0</v>
      </c>
      <c r="AO458">
        <v>0</v>
      </c>
      <c r="AP458">
        <v>435.02</v>
      </c>
      <c r="AQ458">
        <v>0</v>
      </c>
      <c r="AR458">
        <v>0</v>
      </c>
      <c r="AS458">
        <v>-413.45</v>
      </c>
      <c r="AT458">
        <v>21.57</v>
      </c>
    </row>
    <row r="459" spans="1:46" ht="15.75" customHeight="1" x14ac:dyDescent="0.6">
      <c r="A459" t="s">
        <v>105</v>
      </c>
      <c r="B459">
        <v>1235.75</v>
      </c>
      <c r="C459">
        <v>0.28999999999999998</v>
      </c>
      <c r="D459">
        <v>159.49</v>
      </c>
      <c r="E459">
        <v>-2.75</v>
      </c>
      <c r="F459">
        <v>1392.78</v>
      </c>
      <c r="G459">
        <v>1233</v>
      </c>
      <c r="H459">
        <v>105</v>
      </c>
      <c r="I459">
        <v>11.77</v>
      </c>
      <c r="J459">
        <v>1233</v>
      </c>
      <c r="K459">
        <v>0</v>
      </c>
      <c r="L459">
        <v>0</v>
      </c>
      <c r="M459">
        <v>0</v>
      </c>
      <c r="N459">
        <v>0</v>
      </c>
      <c r="O459">
        <v>1392.78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1589.7</v>
      </c>
      <c r="Y459">
        <v>8</v>
      </c>
      <c r="Z459">
        <v>128.6</v>
      </c>
      <c r="AA459">
        <v>1</v>
      </c>
      <c r="AB459">
        <v>8.9499999999999993</v>
      </c>
      <c r="AC459">
        <v>1</v>
      </c>
      <c r="AD459">
        <v>0.7</v>
      </c>
      <c r="AE459">
        <v>2</v>
      </c>
      <c r="AF459">
        <v>1392.78</v>
      </c>
      <c r="AG459">
        <v>129.4</v>
      </c>
      <c r="AH459">
        <v>739.14</v>
      </c>
      <c r="AI459">
        <v>52.32</v>
      </c>
      <c r="AJ459">
        <v>200.38</v>
      </c>
      <c r="AK459">
        <v>30.34</v>
      </c>
      <c r="AL459">
        <v>0</v>
      </c>
      <c r="AM459">
        <v>0</v>
      </c>
      <c r="AN459">
        <v>0</v>
      </c>
      <c r="AO459">
        <v>0</v>
      </c>
      <c r="AP459">
        <v>370.6</v>
      </c>
      <c r="AQ459">
        <v>0</v>
      </c>
      <c r="AR459">
        <v>0</v>
      </c>
      <c r="AS459">
        <v>-20</v>
      </c>
      <c r="AT459">
        <v>350.6</v>
      </c>
    </row>
    <row r="460" spans="1:46" ht="15.75" customHeight="1" x14ac:dyDescent="0.6">
      <c r="A460" t="s">
        <v>106</v>
      </c>
      <c r="B460">
        <v>1592.8</v>
      </c>
      <c r="C460">
        <v>0</v>
      </c>
      <c r="D460">
        <v>204.66</v>
      </c>
      <c r="E460">
        <v>-18.45</v>
      </c>
      <c r="F460">
        <v>1779.01</v>
      </c>
      <c r="G460">
        <v>1574.35</v>
      </c>
      <c r="H460">
        <v>113</v>
      </c>
      <c r="I460">
        <v>14.1</v>
      </c>
      <c r="J460">
        <v>1574.35</v>
      </c>
      <c r="K460">
        <v>0</v>
      </c>
      <c r="L460">
        <v>0</v>
      </c>
      <c r="M460">
        <v>0</v>
      </c>
      <c r="N460">
        <v>0</v>
      </c>
      <c r="O460">
        <v>1779.01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41.55</v>
      </c>
      <c r="Y460">
        <v>6</v>
      </c>
      <c r="Z460">
        <v>2.6</v>
      </c>
      <c r="AA460">
        <v>4</v>
      </c>
      <c r="AB460">
        <v>14.95</v>
      </c>
      <c r="AC460">
        <v>4</v>
      </c>
      <c r="AD460">
        <v>0.9</v>
      </c>
      <c r="AE460">
        <v>3</v>
      </c>
      <c r="AF460">
        <v>1779.01</v>
      </c>
      <c r="AG460">
        <v>3.5</v>
      </c>
      <c r="AH460">
        <v>820.65</v>
      </c>
      <c r="AI460">
        <v>214.47</v>
      </c>
      <c r="AJ460">
        <v>307.11</v>
      </c>
      <c r="AK460">
        <v>20.23</v>
      </c>
      <c r="AL460">
        <v>0</v>
      </c>
      <c r="AM460">
        <v>0</v>
      </c>
      <c r="AN460">
        <v>0</v>
      </c>
      <c r="AO460">
        <v>0</v>
      </c>
      <c r="AP460">
        <v>416.55</v>
      </c>
      <c r="AQ460">
        <v>0</v>
      </c>
      <c r="AR460">
        <v>0</v>
      </c>
      <c r="AS460">
        <v>-416.55</v>
      </c>
      <c r="AT460">
        <v>0</v>
      </c>
    </row>
    <row r="461" spans="1:46" ht="15.75" customHeight="1" x14ac:dyDescent="0.6">
      <c r="A461" t="s">
        <v>107</v>
      </c>
      <c r="B461">
        <v>1360.45</v>
      </c>
      <c r="C461">
        <v>0.32</v>
      </c>
      <c r="D461">
        <v>173.81</v>
      </c>
      <c r="E461">
        <v>-16.96</v>
      </c>
      <c r="F461">
        <v>1517.62</v>
      </c>
      <c r="G461">
        <v>1343.49</v>
      </c>
      <c r="H461">
        <v>101</v>
      </c>
      <c r="I461">
        <v>13.47</v>
      </c>
      <c r="J461">
        <v>1343.49</v>
      </c>
      <c r="K461">
        <v>0</v>
      </c>
      <c r="L461">
        <v>0</v>
      </c>
      <c r="M461">
        <v>0</v>
      </c>
      <c r="N461">
        <v>0</v>
      </c>
      <c r="O461">
        <v>1517.62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94.5</v>
      </c>
      <c r="Y461">
        <v>14</v>
      </c>
      <c r="Z461">
        <v>6.9</v>
      </c>
      <c r="AA461">
        <v>4</v>
      </c>
      <c r="AB461">
        <v>0</v>
      </c>
      <c r="AC461">
        <v>0</v>
      </c>
      <c r="AD461">
        <v>0</v>
      </c>
      <c r="AE461">
        <v>3</v>
      </c>
      <c r="AF461">
        <v>1517.62</v>
      </c>
      <c r="AG461">
        <v>6.9</v>
      </c>
      <c r="AH461">
        <v>704.94</v>
      </c>
      <c r="AI461">
        <v>195.95</v>
      </c>
      <c r="AJ461">
        <v>194.04</v>
      </c>
      <c r="AK461">
        <v>0</v>
      </c>
      <c r="AL461">
        <v>0</v>
      </c>
      <c r="AM461">
        <v>0</v>
      </c>
      <c r="AN461">
        <v>0</v>
      </c>
      <c r="AO461">
        <v>0</v>
      </c>
      <c r="AP461">
        <v>422.69</v>
      </c>
      <c r="AQ461">
        <v>0</v>
      </c>
      <c r="AR461">
        <v>0</v>
      </c>
      <c r="AS461">
        <v>0</v>
      </c>
      <c r="AT461">
        <v>422.69</v>
      </c>
    </row>
    <row r="462" spans="1:46" ht="15.75" customHeight="1" x14ac:dyDescent="0.6">
      <c r="A462" t="s">
        <v>108</v>
      </c>
      <c r="B462">
        <v>2064.1999999999998</v>
      </c>
      <c r="C462">
        <v>0.08</v>
      </c>
      <c r="D462">
        <v>265.05</v>
      </c>
      <c r="E462">
        <v>-12</v>
      </c>
      <c r="F462">
        <v>2317.33</v>
      </c>
      <c r="G462">
        <v>2052.1999999999998</v>
      </c>
      <c r="H462">
        <v>133</v>
      </c>
      <c r="I462">
        <v>15.52</v>
      </c>
      <c r="J462">
        <v>2052.1999999999998</v>
      </c>
      <c r="K462">
        <v>0</v>
      </c>
      <c r="L462">
        <v>0</v>
      </c>
      <c r="M462">
        <v>0</v>
      </c>
      <c r="N462">
        <v>0</v>
      </c>
      <c r="O462">
        <v>2317.33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174.4</v>
      </c>
      <c r="Y462">
        <v>33</v>
      </c>
      <c r="Z462">
        <v>8.4</v>
      </c>
      <c r="AA462">
        <v>8</v>
      </c>
      <c r="AB462">
        <v>55.75</v>
      </c>
      <c r="AC462">
        <v>8</v>
      </c>
      <c r="AD462">
        <v>2.7</v>
      </c>
      <c r="AE462">
        <v>4</v>
      </c>
      <c r="AF462">
        <v>2317.33</v>
      </c>
      <c r="AG462">
        <v>11.1</v>
      </c>
      <c r="AH462">
        <v>987.02</v>
      </c>
      <c r="AI462">
        <v>215.49</v>
      </c>
      <c r="AJ462">
        <v>416.29</v>
      </c>
      <c r="AK462">
        <v>23.05</v>
      </c>
      <c r="AL462">
        <v>0</v>
      </c>
      <c r="AM462">
        <v>0</v>
      </c>
      <c r="AN462">
        <v>0</v>
      </c>
      <c r="AO462">
        <v>0</v>
      </c>
      <c r="AP462">
        <v>675.48</v>
      </c>
      <c r="AQ462">
        <v>0</v>
      </c>
      <c r="AR462">
        <v>0</v>
      </c>
      <c r="AS462">
        <v>-675.5</v>
      </c>
      <c r="AT462">
        <v>-0.02</v>
      </c>
    </row>
    <row r="463" spans="1:46" ht="15.75" customHeight="1" x14ac:dyDescent="0.6">
      <c r="A463" t="s">
        <v>109</v>
      </c>
      <c r="B463">
        <v>1657.95</v>
      </c>
      <c r="C463">
        <v>0.34</v>
      </c>
      <c r="D463">
        <v>213.99</v>
      </c>
      <c r="E463">
        <v>-4.9000000000000004</v>
      </c>
      <c r="F463">
        <v>1867.38</v>
      </c>
      <c r="G463">
        <v>1653.05</v>
      </c>
      <c r="H463">
        <v>100</v>
      </c>
      <c r="I463">
        <v>16.579999999999998</v>
      </c>
      <c r="J463">
        <v>1653.05</v>
      </c>
      <c r="K463">
        <v>0</v>
      </c>
      <c r="L463">
        <v>0</v>
      </c>
      <c r="M463">
        <v>0</v>
      </c>
      <c r="N463">
        <v>0</v>
      </c>
      <c r="O463">
        <v>1867.38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79.400000000000006</v>
      </c>
      <c r="Y463">
        <v>19</v>
      </c>
      <c r="Z463">
        <v>4.8</v>
      </c>
      <c r="AA463">
        <v>3</v>
      </c>
      <c r="AB463">
        <v>0</v>
      </c>
      <c r="AC463">
        <v>0</v>
      </c>
      <c r="AD463">
        <v>0</v>
      </c>
      <c r="AE463">
        <v>3</v>
      </c>
      <c r="AF463">
        <v>1867.38</v>
      </c>
      <c r="AG463">
        <v>4.8</v>
      </c>
      <c r="AH463">
        <v>834.89</v>
      </c>
      <c r="AI463">
        <v>304.20999999999998</v>
      </c>
      <c r="AJ463">
        <v>365.64</v>
      </c>
      <c r="AK463">
        <v>0</v>
      </c>
      <c r="AL463">
        <v>0</v>
      </c>
      <c r="AM463">
        <v>0</v>
      </c>
      <c r="AN463">
        <v>0</v>
      </c>
      <c r="AO463">
        <v>0</v>
      </c>
      <c r="AP463">
        <v>362.64</v>
      </c>
      <c r="AQ463">
        <v>0</v>
      </c>
      <c r="AR463">
        <v>0</v>
      </c>
      <c r="AS463">
        <v>-134.25</v>
      </c>
      <c r="AT463">
        <v>228.39</v>
      </c>
    </row>
    <row r="464" spans="1:46" ht="15.75" customHeight="1" x14ac:dyDescent="0.6">
      <c r="A464" t="s">
        <v>110</v>
      </c>
      <c r="B464">
        <v>1452.95</v>
      </c>
      <c r="C464">
        <v>0.15</v>
      </c>
      <c r="D464">
        <v>186.59</v>
      </c>
      <c r="E464">
        <v>-14.37</v>
      </c>
      <c r="F464">
        <v>1625.32</v>
      </c>
      <c r="G464">
        <v>1438.58</v>
      </c>
      <c r="H464">
        <v>92</v>
      </c>
      <c r="I464">
        <v>15.79</v>
      </c>
      <c r="J464">
        <v>1438.58</v>
      </c>
      <c r="K464">
        <v>0</v>
      </c>
      <c r="L464">
        <v>0</v>
      </c>
      <c r="M464">
        <v>0</v>
      </c>
      <c r="N464">
        <v>0</v>
      </c>
      <c r="O464">
        <v>1625.32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24.35</v>
      </c>
      <c r="Y464">
        <v>7</v>
      </c>
      <c r="Z464">
        <v>1.7</v>
      </c>
      <c r="AA464">
        <v>1</v>
      </c>
      <c r="AB464">
        <v>0</v>
      </c>
      <c r="AC464">
        <v>0</v>
      </c>
      <c r="AD464">
        <v>0</v>
      </c>
      <c r="AE464">
        <v>5</v>
      </c>
      <c r="AF464">
        <v>1625.32</v>
      </c>
      <c r="AG464">
        <v>1.7</v>
      </c>
      <c r="AH464">
        <v>798.16</v>
      </c>
      <c r="AI464">
        <v>121.01</v>
      </c>
      <c r="AJ464">
        <v>330.08</v>
      </c>
      <c r="AK464">
        <v>0</v>
      </c>
      <c r="AL464">
        <v>0</v>
      </c>
      <c r="AM464">
        <v>0</v>
      </c>
      <c r="AN464">
        <v>0</v>
      </c>
      <c r="AO464">
        <v>0</v>
      </c>
      <c r="AP464">
        <v>376.07</v>
      </c>
      <c r="AQ464">
        <v>0</v>
      </c>
      <c r="AR464">
        <v>0</v>
      </c>
      <c r="AS464">
        <v>-236.2</v>
      </c>
      <c r="AT464">
        <v>139.87</v>
      </c>
    </row>
    <row r="465" spans="1:46" ht="15.75" customHeight="1" x14ac:dyDescent="0.6">
      <c r="A465" t="s">
        <v>111</v>
      </c>
      <c r="B465">
        <v>1318.2</v>
      </c>
      <c r="C465">
        <v>0.24</v>
      </c>
      <c r="D465">
        <v>169.81</v>
      </c>
      <c r="E465">
        <v>-6.45</v>
      </c>
      <c r="F465">
        <v>1481.8</v>
      </c>
      <c r="G465">
        <v>1311.75</v>
      </c>
      <c r="H465">
        <v>105</v>
      </c>
      <c r="I465">
        <v>12.55</v>
      </c>
      <c r="J465">
        <v>1311.75</v>
      </c>
      <c r="K465">
        <v>0</v>
      </c>
      <c r="L465">
        <v>0</v>
      </c>
      <c r="M465">
        <v>0</v>
      </c>
      <c r="N465">
        <v>0</v>
      </c>
      <c r="O465">
        <v>1481.8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57</v>
      </c>
      <c r="Y465">
        <v>10</v>
      </c>
      <c r="Z465">
        <v>4.3</v>
      </c>
      <c r="AA465">
        <v>4</v>
      </c>
      <c r="AB465">
        <v>0</v>
      </c>
      <c r="AC465">
        <v>0</v>
      </c>
      <c r="AD465">
        <v>0</v>
      </c>
      <c r="AE465">
        <v>1</v>
      </c>
      <c r="AF465">
        <v>1481.8</v>
      </c>
      <c r="AG465">
        <v>4.3</v>
      </c>
      <c r="AH465">
        <v>676.26</v>
      </c>
      <c r="AI465">
        <v>182.55</v>
      </c>
      <c r="AJ465">
        <v>146.33000000000001</v>
      </c>
      <c r="AK465">
        <v>25.88</v>
      </c>
      <c r="AL465">
        <v>0</v>
      </c>
      <c r="AM465">
        <v>0</v>
      </c>
      <c r="AN465">
        <v>0</v>
      </c>
      <c r="AO465">
        <v>0</v>
      </c>
      <c r="AP465">
        <v>450.78</v>
      </c>
      <c r="AQ465">
        <v>0</v>
      </c>
      <c r="AR465">
        <v>0</v>
      </c>
      <c r="AS465">
        <v>0</v>
      </c>
      <c r="AT465">
        <v>450.78</v>
      </c>
    </row>
    <row r="466" spans="1:46" ht="15.75" customHeight="1" x14ac:dyDescent="0.6">
      <c r="A466" t="s">
        <v>112</v>
      </c>
      <c r="B466">
        <v>1427.35</v>
      </c>
      <c r="C466">
        <v>0.32</v>
      </c>
      <c r="D466">
        <v>183.91</v>
      </c>
      <c r="E466">
        <v>-6.12</v>
      </c>
      <c r="F466">
        <v>1605.46</v>
      </c>
      <c r="G466">
        <v>1421.23</v>
      </c>
      <c r="H466">
        <v>101</v>
      </c>
      <c r="I466">
        <v>14.13</v>
      </c>
      <c r="J466">
        <v>1421.23</v>
      </c>
      <c r="K466">
        <v>0</v>
      </c>
      <c r="L466">
        <v>0</v>
      </c>
      <c r="M466">
        <v>0</v>
      </c>
      <c r="N466">
        <v>0</v>
      </c>
      <c r="O466">
        <v>1605.46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41.07</v>
      </c>
      <c r="Y466">
        <v>9</v>
      </c>
      <c r="Z466">
        <v>2.9</v>
      </c>
      <c r="AA466">
        <v>1</v>
      </c>
      <c r="AB466">
        <v>0</v>
      </c>
      <c r="AC466">
        <v>0</v>
      </c>
      <c r="AD466">
        <v>0</v>
      </c>
      <c r="AE466">
        <v>2</v>
      </c>
      <c r="AF466">
        <v>1605.46</v>
      </c>
      <c r="AG466">
        <v>2.9</v>
      </c>
      <c r="AH466">
        <v>712.89</v>
      </c>
      <c r="AI466">
        <v>146.05000000000001</v>
      </c>
      <c r="AJ466">
        <v>236.08</v>
      </c>
      <c r="AK466">
        <v>0</v>
      </c>
      <c r="AL466">
        <v>0</v>
      </c>
      <c r="AM466">
        <v>0</v>
      </c>
      <c r="AN466">
        <v>0</v>
      </c>
      <c r="AO466">
        <v>9.77</v>
      </c>
      <c r="AP466">
        <v>500.67</v>
      </c>
      <c r="AQ466">
        <v>0</v>
      </c>
      <c r="AR466">
        <v>0</v>
      </c>
      <c r="AS466">
        <v>-482.4</v>
      </c>
      <c r="AT466">
        <v>18.27</v>
      </c>
    </row>
    <row r="467" spans="1:46" ht="15.75" customHeight="1" x14ac:dyDescent="0.6">
      <c r="A467" t="s">
        <v>113</v>
      </c>
      <c r="B467">
        <v>1564.45</v>
      </c>
      <c r="C467">
        <v>0.52</v>
      </c>
      <c r="D467">
        <v>201.19</v>
      </c>
      <c r="E467">
        <v>-6.07</v>
      </c>
      <c r="F467">
        <v>1760.09</v>
      </c>
      <c r="G467">
        <v>1558.38</v>
      </c>
      <c r="H467">
        <v>119</v>
      </c>
      <c r="I467">
        <v>13.15</v>
      </c>
      <c r="J467">
        <v>1558.38</v>
      </c>
      <c r="K467">
        <v>0</v>
      </c>
      <c r="L467">
        <v>0</v>
      </c>
      <c r="M467">
        <v>0</v>
      </c>
      <c r="N467">
        <v>0</v>
      </c>
      <c r="O467">
        <v>1760.09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150.55000000000001</v>
      </c>
      <c r="Y467">
        <v>27</v>
      </c>
      <c r="Z467">
        <v>9.6</v>
      </c>
      <c r="AA467">
        <v>6</v>
      </c>
      <c r="AB467">
        <v>0</v>
      </c>
      <c r="AC467">
        <v>0</v>
      </c>
      <c r="AD467">
        <v>0</v>
      </c>
      <c r="AE467">
        <v>2</v>
      </c>
      <c r="AF467">
        <v>1760.09</v>
      </c>
      <c r="AG467">
        <v>9.6</v>
      </c>
      <c r="AH467">
        <v>899.93</v>
      </c>
      <c r="AI467">
        <v>151.88999999999999</v>
      </c>
      <c r="AJ467">
        <v>215.36</v>
      </c>
      <c r="AK467">
        <v>64.7</v>
      </c>
      <c r="AL467">
        <v>0</v>
      </c>
      <c r="AM467">
        <v>0</v>
      </c>
      <c r="AN467">
        <v>0</v>
      </c>
      <c r="AO467">
        <v>0</v>
      </c>
      <c r="AP467">
        <v>428.21</v>
      </c>
      <c r="AQ467">
        <v>0</v>
      </c>
      <c r="AR467">
        <v>0</v>
      </c>
      <c r="AS467">
        <v>-417.3</v>
      </c>
      <c r="AT467">
        <v>10.91</v>
      </c>
    </row>
    <row r="468" spans="1:46" ht="15.75" customHeight="1" x14ac:dyDescent="0.6">
      <c r="A468" t="s">
        <v>114</v>
      </c>
      <c r="B468">
        <v>1463.85</v>
      </c>
      <c r="C468">
        <v>0</v>
      </c>
      <c r="D468">
        <v>189.78</v>
      </c>
      <c r="E468">
        <v>-3.94</v>
      </c>
      <c r="F468">
        <v>1649.69</v>
      </c>
      <c r="G468">
        <v>1459.91</v>
      </c>
      <c r="H468">
        <v>104</v>
      </c>
      <c r="I468">
        <v>14.08</v>
      </c>
      <c r="J468">
        <v>1459.91</v>
      </c>
      <c r="K468">
        <v>0</v>
      </c>
      <c r="L468">
        <v>0</v>
      </c>
      <c r="M468">
        <v>0</v>
      </c>
      <c r="N468">
        <v>0</v>
      </c>
      <c r="O468">
        <v>1649.69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36.950000000000003</v>
      </c>
      <c r="Y468">
        <v>6</v>
      </c>
      <c r="Z468">
        <v>2.5</v>
      </c>
      <c r="AA468">
        <v>0</v>
      </c>
      <c r="AB468">
        <v>0</v>
      </c>
      <c r="AC468">
        <v>0</v>
      </c>
      <c r="AD468">
        <v>0</v>
      </c>
      <c r="AE468">
        <v>8</v>
      </c>
      <c r="AF468">
        <v>1649.69</v>
      </c>
      <c r="AG468">
        <v>2.5</v>
      </c>
      <c r="AH468">
        <v>699.74</v>
      </c>
      <c r="AI468">
        <v>253.08</v>
      </c>
      <c r="AJ468">
        <v>231.71</v>
      </c>
      <c r="AK468">
        <v>35.369999999999997</v>
      </c>
      <c r="AL468">
        <v>0</v>
      </c>
      <c r="AM468">
        <v>0</v>
      </c>
      <c r="AN468">
        <v>0</v>
      </c>
      <c r="AO468">
        <v>0</v>
      </c>
      <c r="AP468">
        <v>429.79</v>
      </c>
      <c r="AQ468">
        <v>0</v>
      </c>
      <c r="AR468">
        <v>0</v>
      </c>
      <c r="AS468">
        <v>-367.1</v>
      </c>
      <c r="AT468">
        <v>62.69</v>
      </c>
    </row>
    <row r="469" spans="1:46" ht="15.75" customHeight="1" x14ac:dyDescent="0.6">
      <c r="A469" t="s">
        <v>115</v>
      </c>
      <c r="B469">
        <v>2153.9</v>
      </c>
      <c r="C469">
        <v>0.53</v>
      </c>
      <c r="D469">
        <v>277.24</v>
      </c>
      <c r="E469">
        <v>-10.58</v>
      </c>
      <c r="F469">
        <v>2421.09</v>
      </c>
      <c r="G469">
        <v>2143.3200000000002</v>
      </c>
      <c r="H469">
        <v>157</v>
      </c>
      <c r="I469">
        <v>13.72</v>
      </c>
      <c r="J469">
        <v>2143.3200000000002</v>
      </c>
      <c r="K469">
        <v>0</v>
      </c>
      <c r="L469">
        <v>0</v>
      </c>
      <c r="M469">
        <v>0</v>
      </c>
      <c r="N469">
        <v>0</v>
      </c>
      <c r="O469">
        <v>2421.09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80.900000000000006</v>
      </c>
      <c r="Y469">
        <v>17</v>
      </c>
      <c r="Z469">
        <v>3.8</v>
      </c>
      <c r="AA469">
        <v>4</v>
      </c>
      <c r="AB469">
        <v>0</v>
      </c>
      <c r="AC469">
        <v>0</v>
      </c>
      <c r="AD469">
        <v>0</v>
      </c>
      <c r="AE469">
        <v>9</v>
      </c>
      <c r="AF469">
        <v>2421.09</v>
      </c>
      <c r="AG469">
        <v>3.8</v>
      </c>
      <c r="AH469">
        <v>1171.78</v>
      </c>
      <c r="AI469">
        <v>185.66</v>
      </c>
      <c r="AJ469">
        <v>308.36</v>
      </c>
      <c r="AK469">
        <v>44.81</v>
      </c>
      <c r="AL469">
        <v>0</v>
      </c>
      <c r="AM469">
        <v>0</v>
      </c>
      <c r="AN469">
        <v>0</v>
      </c>
      <c r="AO469">
        <v>0</v>
      </c>
      <c r="AP469">
        <v>710.48</v>
      </c>
      <c r="AQ469">
        <v>0</v>
      </c>
      <c r="AR469">
        <v>0</v>
      </c>
      <c r="AS469">
        <v>-354.65</v>
      </c>
      <c r="AT469">
        <v>355.83</v>
      </c>
    </row>
    <row r="470" spans="1:46" ht="15.75" customHeight="1" x14ac:dyDescent="0.6">
      <c r="A470" t="s">
        <v>116</v>
      </c>
      <c r="B470">
        <v>2040.2</v>
      </c>
      <c r="C470">
        <v>0</v>
      </c>
      <c r="D470">
        <v>263.8</v>
      </c>
      <c r="E470">
        <v>-11.05</v>
      </c>
      <c r="F470">
        <v>2292.9499999999998</v>
      </c>
      <c r="G470">
        <v>2029.15</v>
      </c>
      <c r="H470">
        <v>119</v>
      </c>
      <c r="I470">
        <v>17.14</v>
      </c>
      <c r="J470">
        <v>2029.15</v>
      </c>
      <c r="K470">
        <v>0</v>
      </c>
      <c r="L470">
        <v>0</v>
      </c>
      <c r="M470">
        <v>0</v>
      </c>
      <c r="N470">
        <v>0</v>
      </c>
      <c r="O470">
        <v>2292.9499999999998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152.9</v>
      </c>
      <c r="Y470">
        <v>20</v>
      </c>
      <c r="Z470">
        <v>7.5</v>
      </c>
      <c r="AA470">
        <v>4</v>
      </c>
      <c r="AB470">
        <v>5</v>
      </c>
      <c r="AC470">
        <v>2</v>
      </c>
      <c r="AD470">
        <v>0.2</v>
      </c>
      <c r="AE470">
        <v>0</v>
      </c>
      <c r="AF470">
        <v>2292.9499999999998</v>
      </c>
      <c r="AG470">
        <v>7.7</v>
      </c>
      <c r="AH470">
        <v>1286.49</v>
      </c>
      <c r="AI470">
        <v>118.02</v>
      </c>
      <c r="AJ470">
        <v>394.89</v>
      </c>
      <c r="AK470">
        <v>28.42</v>
      </c>
      <c r="AL470">
        <v>0</v>
      </c>
      <c r="AM470">
        <v>0</v>
      </c>
      <c r="AN470">
        <v>0</v>
      </c>
      <c r="AO470">
        <v>0</v>
      </c>
      <c r="AP470">
        <v>465.13</v>
      </c>
      <c r="AQ470">
        <v>0</v>
      </c>
      <c r="AR470">
        <v>0</v>
      </c>
      <c r="AS470">
        <v>0</v>
      </c>
      <c r="AT470">
        <v>465.13</v>
      </c>
    </row>
    <row r="471" spans="1:46" ht="15.75" customHeight="1" x14ac:dyDescent="0.6">
      <c r="A471" t="s">
        <v>117</v>
      </c>
      <c r="B471">
        <v>1439.85</v>
      </c>
      <c r="C471">
        <v>0</v>
      </c>
      <c r="D471">
        <v>186.46</v>
      </c>
      <c r="E471">
        <v>-5.53</v>
      </c>
      <c r="F471">
        <v>1620.78</v>
      </c>
      <c r="G471">
        <v>1434.32</v>
      </c>
      <c r="H471">
        <v>80</v>
      </c>
      <c r="I471">
        <v>18</v>
      </c>
      <c r="J471">
        <v>1434.32</v>
      </c>
      <c r="K471">
        <v>0</v>
      </c>
      <c r="L471">
        <v>0</v>
      </c>
      <c r="M471">
        <v>0</v>
      </c>
      <c r="N471">
        <v>0</v>
      </c>
      <c r="O471">
        <v>1620.78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39.35</v>
      </c>
      <c r="Y471">
        <v>6</v>
      </c>
      <c r="Z471">
        <v>2.7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1620.78</v>
      </c>
      <c r="AG471">
        <v>2.7</v>
      </c>
      <c r="AH471">
        <v>681.74</v>
      </c>
      <c r="AI471">
        <v>172.82</v>
      </c>
      <c r="AJ471">
        <v>354.05</v>
      </c>
      <c r="AK471">
        <v>0</v>
      </c>
      <c r="AL471">
        <v>0</v>
      </c>
      <c r="AM471">
        <v>0</v>
      </c>
      <c r="AN471">
        <v>0</v>
      </c>
      <c r="AO471">
        <v>0</v>
      </c>
      <c r="AP471">
        <v>412.17</v>
      </c>
      <c r="AQ471">
        <v>0</v>
      </c>
      <c r="AR471">
        <v>0</v>
      </c>
      <c r="AS471">
        <v>-411.5</v>
      </c>
      <c r="AT471">
        <v>0.67</v>
      </c>
    </row>
    <row r="472" spans="1:46" ht="15.75" customHeight="1" x14ac:dyDescent="0.6">
      <c r="A472" t="s">
        <v>118</v>
      </c>
      <c r="B472">
        <v>1418.65</v>
      </c>
      <c r="C472">
        <v>0.25</v>
      </c>
      <c r="D472">
        <v>183.21</v>
      </c>
      <c r="E472">
        <v>-3.95</v>
      </c>
      <c r="F472">
        <v>1598.16</v>
      </c>
      <c r="G472">
        <v>1414.7</v>
      </c>
      <c r="H472">
        <v>106</v>
      </c>
      <c r="I472">
        <v>13.38</v>
      </c>
      <c r="J472">
        <v>1414.7</v>
      </c>
      <c r="K472">
        <v>0</v>
      </c>
      <c r="L472">
        <v>0</v>
      </c>
      <c r="M472">
        <v>0</v>
      </c>
      <c r="N472">
        <v>0</v>
      </c>
      <c r="O472">
        <v>1598.16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84.5</v>
      </c>
      <c r="Y472">
        <v>16</v>
      </c>
      <c r="Z472">
        <v>6</v>
      </c>
      <c r="AA472">
        <v>0</v>
      </c>
      <c r="AB472">
        <v>0.76</v>
      </c>
      <c r="AC472">
        <v>3</v>
      </c>
      <c r="AD472">
        <v>0.1</v>
      </c>
      <c r="AE472">
        <v>1</v>
      </c>
      <c r="AF472">
        <v>1598.16</v>
      </c>
      <c r="AG472">
        <v>6</v>
      </c>
      <c r="AH472">
        <v>719.87</v>
      </c>
      <c r="AI472">
        <v>184.51</v>
      </c>
      <c r="AJ472">
        <v>270.51</v>
      </c>
      <c r="AK472">
        <v>0</v>
      </c>
      <c r="AL472">
        <v>0</v>
      </c>
      <c r="AM472">
        <v>0</v>
      </c>
      <c r="AN472">
        <v>0</v>
      </c>
      <c r="AO472">
        <v>0</v>
      </c>
      <c r="AP472">
        <v>423.27</v>
      </c>
      <c r="AQ472">
        <v>0</v>
      </c>
      <c r="AR472">
        <v>0</v>
      </c>
      <c r="AS472">
        <v>-268</v>
      </c>
      <c r="AT472">
        <v>155.27000000000001</v>
      </c>
    </row>
    <row r="473" spans="1:46" ht="15.75" customHeight="1" x14ac:dyDescent="0.6">
      <c r="A473" t="s">
        <v>119</v>
      </c>
      <c r="B473">
        <v>1449.65</v>
      </c>
      <c r="C473">
        <v>0.49</v>
      </c>
      <c r="D473">
        <v>185.24</v>
      </c>
      <c r="E473">
        <v>-14.38</v>
      </c>
      <c r="F473">
        <v>1621</v>
      </c>
      <c r="G473">
        <v>1435.27</v>
      </c>
      <c r="H473">
        <v>114</v>
      </c>
      <c r="I473">
        <v>12.72</v>
      </c>
      <c r="J473">
        <v>1435.27</v>
      </c>
      <c r="K473">
        <v>0</v>
      </c>
      <c r="L473">
        <v>0</v>
      </c>
      <c r="M473">
        <v>0</v>
      </c>
      <c r="N473">
        <v>0</v>
      </c>
      <c r="O473">
        <v>1621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7404.35</v>
      </c>
      <c r="Y473">
        <v>9</v>
      </c>
      <c r="Z473">
        <v>510.8</v>
      </c>
      <c r="AA473">
        <v>3</v>
      </c>
      <c r="AB473">
        <v>0</v>
      </c>
      <c r="AC473">
        <v>0</v>
      </c>
      <c r="AD473">
        <v>0</v>
      </c>
      <c r="AE473">
        <v>2</v>
      </c>
      <c r="AF473">
        <v>1621</v>
      </c>
      <c r="AG473">
        <v>510.8</v>
      </c>
      <c r="AH473">
        <v>827.53</v>
      </c>
      <c r="AI473">
        <v>157.59</v>
      </c>
      <c r="AJ473">
        <v>204.35</v>
      </c>
      <c r="AK473">
        <v>25.88</v>
      </c>
      <c r="AL473">
        <v>0</v>
      </c>
      <c r="AM473">
        <v>0</v>
      </c>
      <c r="AN473">
        <v>0</v>
      </c>
      <c r="AO473">
        <v>0</v>
      </c>
      <c r="AP473">
        <v>405.65</v>
      </c>
      <c r="AQ473">
        <v>0</v>
      </c>
      <c r="AR473">
        <v>0</v>
      </c>
      <c r="AS473">
        <v>-241</v>
      </c>
      <c r="AT473">
        <v>164.65</v>
      </c>
    </row>
    <row r="474" spans="1:46" ht="15.75" customHeight="1" x14ac:dyDescent="0.6">
      <c r="A474" t="s">
        <v>120</v>
      </c>
      <c r="B474">
        <v>1368.9</v>
      </c>
      <c r="C474">
        <v>0.11</v>
      </c>
      <c r="D474">
        <v>176.72</v>
      </c>
      <c r="E474">
        <v>-6.4</v>
      </c>
      <c r="F474">
        <v>1539.33</v>
      </c>
      <c r="G474">
        <v>1362.5</v>
      </c>
      <c r="H474">
        <v>111</v>
      </c>
      <c r="I474">
        <v>12.33</v>
      </c>
      <c r="J474">
        <v>1362.5</v>
      </c>
      <c r="K474">
        <v>0</v>
      </c>
      <c r="L474">
        <v>0</v>
      </c>
      <c r="M474">
        <v>0</v>
      </c>
      <c r="N474">
        <v>0</v>
      </c>
      <c r="O474">
        <v>1539.33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14807.9</v>
      </c>
      <c r="Y474">
        <v>16</v>
      </c>
      <c r="Z474">
        <v>1081.7</v>
      </c>
      <c r="AA474">
        <v>4</v>
      </c>
      <c r="AB474">
        <v>1530</v>
      </c>
      <c r="AC474">
        <v>2</v>
      </c>
      <c r="AD474">
        <v>111.8</v>
      </c>
      <c r="AE474">
        <v>3</v>
      </c>
      <c r="AF474">
        <v>1539.33</v>
      </c>
      <c r="AG474">
        <v>1193.5</v>
      </c>
      <c r="AH474">
        <v>627.46</v>
      </c>
      <c r="AI474">
        <v>155.99</v>
      </c>
      <c r="AJ474">
        <v>435.53</v>
      </c>
      <c r="AK474">
        <v>0</v>
      </c>
      <c r="AL474">
        <v>0</v>
      </c>
      <c r="AM474">
        <v>0</v>
      </c>
      <c r="AN474">
        <v>0</v>
      </c>
      <c r="AO474">
        <v>0</v>
      </c>
      <c r="AP474">
        <v>320.35000000000002</v>
      </c>
      <c r="AQ474">
        <v>0</v>
      </c>
      <c r="AR474">
        <v>0</v>
      </c>
      <c r="AS474">
        <v>-320.60000000000002</v>
      </c>
      <c r="AT474">
        <v>-0.25</v>
      </c>
    </row>
    <row r="475" spans="1:46" ht="15.75" customHeight="1" x14ac:dyDescent="0.6">
      <c r="A475" t="s">
        <v>121</v>
      </c>
      <c r="B475">
        <v>1785</v>
      </c>
      <c r="C475">
        <v>0.36</v>
      </c>
      <c r="D475">
        <v>229.41</v>
      </c>
      <c r="E475">
        <v>-12.96</v>
      </c>
      <c r="F475">
        <v>2001.81</v>
      </c>
      <c r="G475">
        <v>1772.04</v>
      </c>
      <c r="H475">
        <v>130</v>
      </c>
      <c r="I475">
        <v>13.73</v>
      </c>
      <c r="J475">
        <v>1772.04</v>
      </c>
      <c r="K475">
        <v>0</v>
      </c>
      <c r="L475">
        <v>0</v>
      </c>
      <c r="M475">
        <v>0</v>
      </c>
      <c r="N475">
        <v>0</v>
      </c>
      <c r="O475">
        <v>2001.81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86.3</v>
      </c>
      <c r="Y475">
        <v>18</v>
      </c>
      <c r="Z475">
        <v>4.8</v>
      </c>
      <c r="AA475">
        <v>1</v>
      </c>
      <c r="AB475">
        <v>8.9499999999999993</v>
      </c>
      <c r="AC475">
        <v>1</v>
      </c>
      <c r="AD475">
        <v>0.5</v>
      </c>
      <c r="AE475">
        <v>1</v>
      </c>
      <c r="AF475">
        <v>2001.81</v>
      </c>
      <c r="AG475">
        <v>5.3</v>
      </c>
      <c r="AH475">
        <v>727.58</v>
      </c>
      <c r="AI475">
        <v>380.7</v>
      </c>
      <c r="AJ475">
        <v>342.45</v>
      </c>
      <c r="AK475">
        <v>30.34</v>
      </c>
      <c r="AL475">
        <v>0</v>
      </c>
      <c r="AM475">
        <v>0</v>
      </c>
      <c r="AN475">
        <v>0</v>
      </c>
      <c r="AO475">
        <v>0</v>
      </c>
      <c r="AP475">
        <v>520.74</v>
      </c>
      <c r="AQ475">
        <v>0</v>
      </c>
      <c r="AR475">
        <v>0</v>
      </c>
      <c r="AS475">
        <v>-520.75</v>
      </c>
      <c r="AT475">
        <v>-0.01</v>
      </c>
    </row>
    <row r="476" spans="1:46" ht="15.75" customHeight="1" x14ac:dyDescent="0.6">
      <c r="A476" t="s">
        <v>122</v>
      </c>
      <c r="B476">
        <v>1217.5</v>
      </c>
      <c r="C476">
        <v>0</v>
      </c>
      <c r="D476">
        <v>158.38</v>
      </c>
      <c r="E476">
        <v>0</v>
      </c>
      <c r="F476">
        <v>1375.88</v>
      </c>
      <c r="G476">
        <v>1217.5</v>
      </c>
      <c r="H476">
        <v>79</v>
      </c>
      <c r="I476">
        <v>15.41</v>
      </c>
      <c r="J476">
        <v>1217.5</v>
      </c>
      <c r="K476">
        <v>0</v>
      </c>
      <c r="L476">
        <v>0</v>
      </c>
      <c r="M476">
        <v>0</v>
      </c>
      <c r="N476">
        <v>0</v>
      </c>
      <c r="O476">
        <v>1375.88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68.7</v>
      </c>
      <c r="Y476">
        <v>12</v>
      </c>
      <c r="Z476">
        <v>5.6</v>
      </c>
      <c r="AA476">
        <v>2</v>
      </c>
      <c r="AB476">
        <v>0</v>
      </c>
      <c r="AC476">
        <v>0</v>
      </c>
      <c r="AD476">
        <v>0</v>
      </c>
      <c r="AE476">
        <v>0</v>
      </c>
      <c r="AF476">
        <v>1375.88</v>
      </c>
      <c r="AG476">
        <v>5.6</v>
      </c>
      <c r="AH476">
        <v>729.07</v>
      </c>
      <c r="AI476">
        <v>112.51</v>
      </c>
      <c r="AJ476">
        <v>251.72</v>
      </c>
      <c r="AK476">
        <v>0</v>
      </c>
      <c r="AL476">
        <v>0</v>
      </c>
      <c r="AM476">
        <v>0</v>
      </c>
      <c r="AN476">
        <v>0</v>
      </c>
      <c r="AO476">
        <v>0</v>
      </c>
      <c r="AP476">
        <v>282.58</v>
      </c>
      <c r="AQ476">
        <v>0</v>
      </c>
      <c r="AR476">
        <v>0</v>
      </c>
      <c r="AS476">
        <v>-282.55</v>
      </c>
      <c r="AT476">
        <v>0.03</v>
      </c>
    </row>
    <row r="477" spans="1:46" ht="15.75" customHeight="1" x14ac:dyDescent="0.6">
      <c r="A477" t="s">
        <v>123</v>
      </c>
      <c r="B477">
        <v>1231.9000000000001</v>
      </c>
      <c r="C477">
        <v>0.18</v>
      </c>
      <c r="D477">
        <v>158.81</v>
      </c>
      <c r="E477">
        <v>-6.85</v>
      </c>
      <c r="F477">
        <v>1384.04</v>
      </c>
      <c r="G477">
        <v>1225.05</v>
      </c>
      <c r="H477">
        <v>82</v>
      </c>
      <c r="I477">
        <v>15.02</v>
      </c>
      <c r="J477">
        <v>1225.05</v>
      </c>
      <c r="K477">
        <v>0</v>
      </c>
      <c r="L477">
        <v>0</v>
      </c>
      <c r="M477">
        <v>0</v>
      </c>
      <c r="N477">
        <v>0</v>
      </c>
      <c r="O477">
        <v>1384.04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121.25</v>
      </c>
      <c r="Y477">
        <v>16</v>
      </c>
      <c r="Z477">
        <v>9.8000000000000007</v>
      </c>
      <c r="AA477">
        <v>1</v>
      </c>
      <c r="AB477">
        <v>0</v>
      </c>
      <c r="AC477">
        <v>0</v>
      </c>
      <c r="AD477">
        <v>0</v>
      </c>
      <c r="AE477">
        <v>0</v>
      </c>
      <c r="AF477">
        <v>1384.04</v>
      </c>
      <c r="AG477">
        <v>9.8000000000000007</v>
      </c>
      <c r="AH477">
        <v>693.87</v>
      </c>
      <c r="AI477">
        <v>88.37</v>
      </c>
      <c r="AJ477">
        <v>201.6</v>
      </c>
      <c r="AK477">
        <v>0</v>
      </c>
      <c r="AL477">
        <v>0</v>
      </c>
      <c r="AM477">
        <v>0</v>
      </c>
      <c r="AN477">
        <v>0</v>
      </c>
      <c r="AO477">
        <v>0</v>
      </c>
      <c r="AP477">
        <v>400.2</v>
      </c>
      <c r="AQ477">
        <v>0</v>
      </c>
      <c r="AR477">
        <v>0</v>
      </c>
      <c r="AS477">
        <v>-400.55</v>
      </c>
      <c r="AT477">
        <v>-0.35</v>
      </c>
    </row>
    <row r="478" spans="1:46" ht="15.75" customHeight="1" x14ac:dyDescent="0.6">
      <c r="A478" t="s">
        <v>124</v>
      </c>
      <c r="B478">
        <v>641.70000000000005</v>
      </c>
      <c r="C478">
        <v>0</v>
      </c>
      <c r="D478">
        <v>80.69</v>
      </c>
      <c r="E478">
        <v>-21.03</v>
      </c>
      <c r="F478">
        <v>701.36</v>
      </c>
      <c r="G478">
        <v>620.66999999999996</v>
      </c>
      <c r="H478">
        <v>35</v>
      </c>
      <c r="I478">
        <v>18.329999999999998</v>
      </c>
      <c r="J478">
        <v>620.66999999999996</v>
      </c>
      <c r="K478">
        <v>0</v>
      </c>
      <c r="L478">
        <v>0</v>
      </c>
      <c r="M478">
        <v>0</v>
      </c>
      <c r="N478">
        <v>0</v>
      </c>
      <c r="O478">
        <v>701.36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17.899999999999999</v>
      </c>
      <c r="Y478">
        <v>2</v>
      </c>
      <c r="Z478">
        <v>2.8</v>
      </c>
      <c r="AA478">
        <v>1</v>
      </c>
      <c r="AB478">
        <v>0</v>
      </c>
      <c r="AC478">
        <v>0</v>
      </c>
      <c r="AD478">
        <v>0</v>
      </c>
      <c r="AE478">
        <v>0</v>
      </c>
      <c r="AF478">
        <v>701.36</v>
      </c>
      <c r="AG478">
        <v>2.8</v>
      </c>
      <c r="AH478">
        <v>379.78</v>
      </c>
      <c r="AI478">
        <v>100.57</v>
      </c>
      <c r="AJ478">
        <v>111.75</v>
      </c>
      <c r="AK478">
        <v>0</v>
      </c>
      <c r="AL478">
        <v>0</v>
      </c>
      <c r="AM478">
        <v>0</v>
      </c>
      <c r="AN478">
        <v>0</v>
      </c>
      <c r="AO478">
        <v>0</v>
      </c>
      <c r="AP478">
        <v>109.26</v>
      </c>
      <c r="AQ478">
        <v>0</v>
      </c>
      <c r="AR478">
        <v>0</v>
      </c>
      <c r="AS478">
        <v>-100</v>
      </c>
      <c r="AT478">
        <v>9.26</v>
      </c>
    </row>
    <row r="479" spans="1:46" ht="15.75" customHeight="1" x14ac:dyDescent="0.6">
      <c r="A479" t="s">
        <v>125</v>
      </c>
      <c r="B479">
        <v>1592.05</v>
      </c>
      <c r="C479">
        <v>0.13</v>
      </c>
      <c r="D479">
        <v>204.42</v>
      </c>
      <c r="E479">
        <v>-17.420000000000002</v>
      </c>
      <c r="F479">
        <v>1779.18</v>
      </c>
      <c r="G479">
        <v>1574.63</v>
      </c>
      <c r="H479">
        <v>107</v>
      </c>
      <c r="I479">
        <v>14.88</v>
      </c>
      <c r="J479">
        <v>1574.63</v>
      </c>
      <c r="K479">
        <v>0</v>
      </c>
      <c r="L479">
        <v>0</v>
      </c>
      <c r="M479">
        <v>0</v>
      </c>
      <c r="N479">
        <v>0</v>
      </c>
      <c r="O479">
        <v>1779.18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11</v>
      </c>
      <c r="Y479">
        <v>2</v>
      </c>
      <c r="Z479">
        <v>0.7</v>
      </c>
      <c r="AA479">
        <v>0</v>
      </c>
      <c r="AB479">
        <v>0</v>
      </c>
      <c r="AC479">
        <v>0</v>
      </c>
      <c r="AD479">
        <v>0</v>
      </c>
      <c r="AE479">
        <v>1</v>
      </c>
      <c r="AF479">
        <v>1779.18</v>
      </c>
      <c r="AG479">
        <v>0.7</v>
      </c>
      <c r="AH479">
        <v>698.99</v>
      </c>
      <c r="AI479">
        <v>129.16</v>
      </c>
      <c r="AJ479">
        <v>269.5</v>
      </c>
      <c r="AK479">
        <v>55.77</v>
      </c>
      <c r="AL479">
        <v>0</v>
      </c>
      <c r="AM479">
        <v>0</v>
      </c>
      <c r="AN479">
        <v>0</v>
      </c>
      <c r="AO479">
        <v>0</v>
      </c>
      <c r="AP479">
        <v>625.76</v>
      </c>
      <c r="AQ479">
        <v>0</v>
      </c>
      <c r="AR479">
        <v>0</v>
      </c>
      <c r="AS479">
        <v>-623.70000000000005</v>
      </c>
      <c r="AT479">
        <v>2.06</v>
      </c>
    </row>
    <row r="480" spans="1:46" ht="15.75" customHeight="1" x14ac:dyDescent="0.6">
      <c r="A480" t="s">
        <v>126</v>
      </c>
      <c r="B480">
        <v>1627.75</v>
      </c>
      <c r="C480">
        <v>0.13</v>
      </c>
      <c r="D480">
        <v>210.61</v>
      </c>
      <c r="E480">
        <v>-4.7</v>
      </c>
      <c r="F480">
        <v>1833.79</v>
      </c>
      <c r="G480">
        <v>1623.05</v>
      </c>
      <c r="H480">
        <v>123</v>
      </c>
      <c r="I480">
        <v>13.23</v>
      </c>
      <c r="J480">
        <v>1623.05</v>
      </c>
      <c r="K480">
        <v>0</v>
      </c>
      <c r="L480">
        <v>0</v>
      </c>
      <c r="M480">
        <v>0</v>
      </c>
      <c r="N480">
        <v>0</v>
      </c>
      <c r="O480">
        <v>1833.79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793.9</v>
      </c>
      <c r="Y480">
        <v>7</v>
      </c>
      <c r="Z480">
        <v>48.8</v>
      </c>
      <c r="AA480">
        <v>4</v>
      </c>
      <c r="AB480">
        <v>15.3</v>
      </c>
      <c r="AC480">
        <v>2</v>
      </c>
      <c r="AD480">
        <v>0.9</v>
      </c>
      <c r="AE480">
        <v>2</v>
      </c>
      <c r="AF480">
        <v>1833.79</v>
      </c>
      <c r="AG480">
        <v>49.7</v>
      </c>
      <c r="AH480">
        <v>696.36</v>
      </c>
      <c r="AI480">
        <v>280.19</v>
      </c>
      <c r="AJ480">
        <v>258.37</v>
      </c>
      <c r="AK480">
        <v>0</v>
      </c>
      <c r="AL480">
        <v>0</v>
      </c>
      <c r="AM480">
        <v>0</v>
      </c>
      <c r="AN480">
        <v>0</v>
      </c>
      <c r="AO480">
        <v>0</v>
      </c>
      <c r="AP480">
        <v>598.87</v>
      </c>
      <c r="AQ480">
        <v>0</v>
      </c>
      <c r="AR480">
        <v>0</v>
      </c>
      <c r="AS480">
        <v>-598.85</v>
      </c>
      <c r="AT480">
        <v>0.02</v>
      </c>
    </row>
    <row r="481" spans="1:46" ht="15.75" customHeight="1" x14ac:dyDescent="0.6">
      <c r="A481" t="s">
        <v>127</v>
      </c>
      <c r="B481">
        <v>1295.8499999999999</v>
      </c>
      <c r="C481">
        <v>0.35</v>
      </c>
      <c r="D481">
        <v>167.13</v>
      </c>
      <c r="E481">
        <v>-3.23</v>
      </c>
      <c r="F481">
        <v>1460.1</v>
      </c>
      <c r="G481">
        <v>1292.6199999999999</v>
      </c>
      <c r="H481">
        <v>97</v>
      </c>
      <c r="I481">
        <v>13.36</v>
      </c>
      <c r="J481">
        <v>1292.6199999999999</v>
      </c>
      <c r="K481">
        <v>0</v>
      </c>
      <c r="L481">
        <v>0</v>
      </c>
      <c r="M481">
        <v>0</v>
      </c>
      <c r="N481">
        <v>0</v>
      </c>
      <c r="O481">
        <v>1460.1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20.9</v>
      </c>
      <c r="Y481">
        <v>4</v>
      </c>
      <c r="Z481">
        <v>1.6</v>
      </c>
      <c r="AA481">
        <v>0</v>
      </c>
      <c r="AB481">
        <v>7.95</v>
      </c>
      <c r="AC481">
        <v>1</v>
      </c>
      <c r="AD481">
        <v>0.6</v>
      </c>
      <c r="AE481">
        <v>3</v>
      </c>
      <c r="AF481">
        <v>1460.1</v>
      </c>
      <c r="AG481">
        <v>2.2000000000000002</v>
      </c>
      <c r="AH481">
        <v>655.56</v>
      </c>
      <c r="AI481">
        <v>186.4</v>
      </c>
      <c r="AJ481">
        <v>205.99</v>
      </c>
      <c r="AK481">
        <v>47.29</v>
      </c>
      <c r="AL481">
        <v>0</v>
      </c>
      <c r="AM481">
        <v>0</v>
      </c>
      <c r="AN481">
        <v>0</v>
      </c>
      <c r="AO481">
        <v>0</v>
      </c>
      <c r="AP481">
        <v>364.86</v>
      </c>
      <c r="AQ481">
        <v>0</v>
      </c>
      <c r="AR481">
        <v>0</v>
      </c>
      <c r="AS481">
        <v>-367.25</v>
      </c>
      <c r="AT481">
        <v>-2.39</v>
      </c>
    </row>
    <row r="482" spans="1:46" ht="15.75" customHeight="1" x14ac:dyDescent="0.6">
      <c r="A482" t="s">
        <v>128</v>
      </c>
      <c r="B482">
        <v>1631.1</v>
      </c>
      <c r="C482">
        <v>0.19</v>
      </c>
      <c r="D482">
        <v>210.71</v>
      </c>
      <c r="E482">
        <v>-6.25</v>
      </c>
      <c r="F482">
        <v>1835.75</v>
      </c>
      <c r="G482">
        <v>1624.85</v>
      </c>
      <c r="H482">
        <v>125</v>
      </c>
      <c r="I482">
        <v>13.05</v>
      </c>
      <c r="J482">
        <v>1624.85</v>
      </c>
      <c r="K482">
        <v>0</v>
      </c>
      <c r="L482">
        <v>0</v>
      </c>
      <c r="M482">
        <v>0</v>
      </c>
      <c r="N482">
        <v>0</v>
      </c>
      <c r="O482">
        <v>1835.75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31.65</v>
      </c>
      <c r="Y482">
        <v>7</v>
      </c>
      <c r="Z482">
        <v>1.9</v>
      </c>
      <c r="AA482">
        <v>0</v>
      </c>
      <c r="AB482">
        <v>4.45</v>
      </c>
      <c r="AC482">
        <v>2</v>
      </c>
      <c r="AD482">
        <v>0.3</v>
      </c>
      <c r="AE482">
        <v>2</v>
      </c>
      <c r="AF482">
        <v>1835.75</v>
      </c>
      <c r="AG482">
        <v>2.2000000000000002</v>
      </c>
      <c r="AH482">
        <v>848.94</v>
      </c>
      <c r="AI482">
        <v>234.05</v>
      </c>
      <c r="AJ482">
        <v>204.02</v>
      </c>
      <c r="AK482">
        <v>54.53</v>
      </c>
      <c r="AL482">
        <v>0</v>
      </c>
      <c r="AM482">
        <v>0</v>
      </c>
      <c r="AN482">
        <v>0</v>
      </c>
      <c r="AO482">
        <v>0</v>
      </c>
      <c r="AP482">
        <v>494.21</v>
      </c>
      <c r="AQ482">
        <v>0</v>
      </c>
      <c r="AR482">
        <v>0</v>
      </c>
      <c r="AS482">
        <v>-332.8</v>
      </c>
      <c r="AT482">
        <v>161.41</v>
      </c>
    </row>
    <row r="483" spans="1:46" ht="15.75" customHeight="1" x14ac:dyDescent="0.6">
      <c r="A483" t="s">
        <v>129</v>
      </c>
      <c r="B483">
        <v>2060.4499999999998</v>
      </c>
      <c r="C483">
        <v>0.1</v>
      </c>
      <c r="D483">
        <v>265.18</v>
      </c>
      <c r="E483">
        <v>-18.41</v>
      </c>
      <c r="F483">
        <v>2307.3200000000002</v>
      </c>
      <c r="G483">
        <v>2042.04</v>
      </c>
      <c r="H483">
        <v>152</v>
      </c>
      <c r="I483">
        <v>13.56</v>
      </c>
      <c r="J483">
        <v>2042.04</v>
      </c>
      <c r="K483">
        <v>0</v>
      </c>
      <c r="L483">
        <v>0</v>
      </c>
      <c r="M483">
        <v>0</v>
      </c>
      <c r="N483">
        <v>0</v>
      </c>
      <c r="O483">
        <v>2307.3200000000002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14.75</v>
      </c>
      <c r="Y483">
        <v>6</v>
      </c>
      <c r="Z483">
        <v>0.7</v>
      </c>
      <c r="AA483">
        <v>1</v>
      </c>
      <c r="AB483">
        <v>29.4</v>
      </c>
      <c r="AC483">
        <v>3</v>
      </c>
      <c r="AD483">
        <v>1.4</v>
      </c>
      <c r="AE483">
        <v>5</v>
      </c>
      <c r="AF483">
        <v>2307.3200000000002</v>
      </c>
      <c r="AG483">
        <v>2.1</v>
      </c>
      <c r="AH483">
        <v>1259.6400000000001</v>
      </c>
      <c r="AI483">
        <v>215.33</v>
      </c>
      <c r="AJ483">
        <v>290.02999999999997</v>
      </c>
      <c r="AK483">
        <v>0</v>
      </c>
      <c r="AL483">
        <v>0</v>
      </c>
      <c r="AM483">
        <v>0</v>
      </c>
      <c r="AN483">
        <v>0</v>
      </c>
      <c r="AO483">
        <v>0</v>
      </c>
      <c r="AP483">
        <v>542.32000000000005</v>
      </c>
      <c r="AQ483">
        <v>0</v>
      </c>
      <c r="AR483">
        <v>0</v>
      </c>
      <c r="AS483">
        <v>-219.5</v>
      </c>
      <c r="AT483">
        <v>322.82</v>
      </c>
    </row>
    <row r="484" spans="1:46" ht="15.75" customHeight="1" x14ac:dyDescent="0.6">
      <c r="A484" t="s">
        <v>130</v>
      </c>
      <c r="B484">
        <v>1685.15</v>
      </c>
      <c r="C484">
        <v>0.15</v>
      </c>
      <c r="D484">
        <v>215.73</v>
      </c>
      <c r="E484">
        <v>-22.88</v>
      </c>
      <c r="F484">
        <v>1878.15</v>
      </c>
      <c r="G484">
        <v>1662.27</v>
      </c>
      <c r="H484">
        <v>106</v>
      </c>
      <c r="I484">
        <v>15.9</v>
      </c>
      <c r="J484">
        <v>1662.27</v>
      </c>
      <c r="K484">
        <v>0</v>
      </c>
      <c r="L484">
        <v>0</v>
      </c>
      <c r="M484">
        <v>0</v>
      </c>
      <c r="N484">
        <v>0</v>
      </c>
      <c r="O484">
        <v>1878.15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59.2</v>
      </c>
      <c r="Y484">
        <v>7</v>
      </c>
      <c r="Z484">
        <v>3.5</v>
      </c>
      <c r="AA484">
        <v>2</v>
      </c>
      <c r="AB484">
        <v>20.350000000000001</v>
      </c>
      <c r="AC484">
        <v>4</v>
      </c>
      <c r="AD484">
        <v>1.2</v>
      </c>
      <c r="AE484">
        <v>0</v>
      </c>
      <c r="AF484">
        <v>1878.15</v>
      </c>
      <c r="AG484">
        <v>4.7</v>
      </c>
      <c r="AH484">
        <v>895.54</v>
      </c>
      <c r="AI484">
        <v>286.75</v>
      </c>
      <c r="AJ484">
        <v>178.86</v>
      </c>
      <c r="AK484">
        <v>0</v>
      </c>
      <c r="AL484">
        <v>0</v>
      </c>
      <c r="AM484">
        <v>0</v>
      </c>
      <c r="AN484">
        <v>0</v>
      </c>
      <c r="AO484">
        <v>0</v>
      </c>
      <c r="AP484">
        <v>517</v>
      </c>
      <c r="AQ484">
        <v>0</v>
      </c>
      <c r="AR484">
        <v>0</v>
      </c>
      <c r="AS484">
        <v>0</v>
      </c>
      <c r="AT484">
        <v>517</v>
      </c>
    </row>
    <row r="485" spans="1:46" ht="15.75" customHeight="1" x14ac:dyDescent="0.6">
      <c r="A485" t="s">
        <v>131</v>
      </c>
      <c r="B485">
        <v>1419.45</v>
      </c>
      <c r="C485">
        <v>0.13</v>
      </c>
      <c r="D485">
        <v>183.75</v>
      </c>
      <c r="E485">
        <v>-3.91</v>
      </c>
      <c r="F485">
        <v>1599.42</v>
      </c>
      <c r="G485">
        <v>1415.54</v>
      </c>
      <c r="H485">
        <v>94</v>
      </c>
      <c r="I485">
        <v>15.1</v>
      </c>
      <c r="J485">
        <v>1415.54</v>
      </c>
      <c r="K485">
        <v>0</v>
      </c>
      <c r="L485">
        <v>0</v>
      </c>
      <c r="M485">
        <v>0</v>
      </c>
      <c r="N485">
        <v>0</v>
      </c>
      <c r="O485">
        <v>1599.42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30.15</v>
      </c>
      <c r="Y485">
        <v>6</v>
      </c>
      <c r="Z485">
        <v>2.1</v>
      </c>
      <c r="AA485">
        <v>2</v>
      </c>
      <c r="AB485">
        <v>11.25</v>
      </c>
      <c r="AC485">
        <v>1</v>
      </c>
      <c r="AD485">
        <v>0.8</v>
      </c>
      <c r="AE485">
        <v>1</v>
      </c>
      <c r="AF485">
        <v>1599.42</v>
      </c>
      <c r="AG485">
        <v>2.9</v>
      </c>
      <c r="AH485">
        <v>699.37</v>
      </c>
      <c r="AI485">
        <v>242.72</v>
      </c>
      <c r="AJ485">
        <v>240.53</v>
      </c>
      <c r="AK485">
        <v>37.86</v>
      </c>
      <c r="AL485">
        <v>0</v>
      </c>
      <c r="AM485">
        <v>0</v>
      </c>
      <c r="AN485">
        <v>0</v>
      </c>
      <c r="AO485">
        <v>0</v>
      </c>
      <c r="AP485">
        <v>378.94</v>
      </c>
      <c r="AQ485">
        <v>0</v>
      </c>
      <c r="AR485">
        <v>0</v>
      </c>
      <c r="AS485">
        <v>0</v>
      </c>
      <c r="AT485">
        <v>378.94</v>
      </c>
    </row>
    <row r="486" spans="1:46" ht="15.75" customHeight="1" x14ac:dyDescent="0.6">
      <c r="A486" t="s">
        <v>132</v>
      </c>
      <c r="B486">
        <v>1689</v>
      </c>
      <c r="C486">
        <v>0</v>
      </c>
      <c r="D486">
        <v>219.03</v>
      </c>
      <c r="E486">
        <v>-3.75</v>
      </c>
      <c r="F486">
        <v>1904.28</v>
      </c>
      <c r="G486">
        <v>1685.25</v>
      </c>
      <c r="H486">
        <v>122</v>
      </c>
      <c r="I486">
        <v>13.84</v>
      </c>
      <c r="J486">
        <v>1685.25</v>
      </c>
      <c r="K486">
        <v>0</v>
      </c>
      <c r="L486">
        <v>0</v>
      </c>
      <c r="M486">
        <v>0</v>
      </c>
      <c r="N486">
        <v>0</v>
      </c>
      <c r="O486">
        <v>1904.28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64.3</v>
      </c>
      <c r="Y486">
        <v>10</v>
      </c>
      <c r="Z486">
        <v>3.8</v>
      </c>
      <c r="AA486">
        <v>2</v>
      </c>
      <c r="AB486">
        <v>19.399999999999999</v>
      </c>
      <c r="AC486">
        <v>4</v>
      </c>
      <c r="AD486">
        <v>1.1000000000000001</v>
      </c>
      <c r="AE486">
        <v>4</v>
      </c>
      <c r="AF486">
        <v>1904.28</v>
      </c>
      <c r="AG486">
        <v>5</v>
      </c>
      <c r="AH486">
        <v>855.79</v>
      </c>
      <c r="AI486">
        <v>163.28</v>
      </c>
      <c r="AJ486">
        <v>308.47000000000003</v>
      </c>
      <c r="AK486">
        <v>0</v>
      </c>
      <c r="AL486">
        <v>0</v>
      </c>
      <c r="AM486">
        <v>0</v>
      </c>
      <c r="AN486">
        <v>0</v>
      </c>
      <c r="AO486">
        <v>0</v>
      </c>
      <c r="AP486">
        <v>576.74</v>
      </c>
      <c r="AQ486">
        <v>0</v>
      </c>
      <c r="AR486">
        <v>0</v>
      </c>
      <c r="AS486">
        <v>-236</v>
      </c>
      <c r="AT486">
        <v>340.74</v>
      </c>
    </row>
    <row r="487" spans="1:46" ht="15.75" customHeight="1" x14ac:dyDescent="0.6">
      <c r="A487" t="s">
        <v>133</v>
      </c>
      <c r="B487">
        <v>1626.05</v>
      </c>
      <c r="C487">
        <v>0.1</v>
      </c>
      <c r="D487">
        <v>210.19</v>
      </c>
      <c r="E487">
        <v>-7.55</v>
      </c>
      <c r="F487">
        <v>1828.79</v>
      </c>
      <c r="G487">
        <v>1618.5</v>
      </c>
      <c r="H487">
        <v>122</v>
      </c>
      <c r="I487">
        <v>13.33</v>
      </c>
      <c r="J487">
        <v>1618.5</v>
      </c>
      <c r="K487">
        <v>0</v>
      </c>
      <c r="L487">
        <v>0</v>
      </c>
      <c r="M487">
        <v>0</v>
      </c>
      <c r="N487">
        <v>0</v>
      </c>
      <c r="O487">
        <v>1828.79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80.3</v>
      </c>
      <c r="Y487">
        <v>18</v>
      </c>
      <c r="Z487">
        <v>4.9000000000000004</v>
      </c>
      <c r="AA487">
        <v>1</v>
      </c>
      <c r="AB487">
        <v>0</v>
      </c>
      <c r="AC487">
        <v>0</v>
      </c>
      <c r="AD487">
        <v>0</v>
      </c>
      <c r="AE487">
        <v>3</v>
      </c>
      <c r="AF487">
        <v>1828.79</v>
      </c>
      <c r="AG487">
        <v>4.9000000000000004</v>
      </c>
      <c r="AH487">
        <v>1042.21</v>
      </c>
      <c r="AI487">
        <v>87.52</v>
      </c>
      <c r="AJ487">
        <v>225.63</v>
      </c>
      <c r="AK487">
        <v>61.82</v>
      </c>
      <c r="AL487">
        <v>0</v>
      </c>
      <c r="AM487">
        <v>0</v>
      </c>
      <c r="AN487">
        <v>0</v>
      </c>
      <c r="AO487">
        <v>0</v>
      </c>
      <c r="AP487">
        <v>411.61</v>
      </c>
      <c r="AQ487">
        <v>0</v>
      </c>
      <c r="AR487">
        <v>0</v>
      </c>
      <c r="AS487">
        <v>-383.55</v>
      </c>
      <c r="AT487">
        <v>28.06</v>
      </c>
    </row>
    <row r="488" spans="1:46" ht="15.75" customHeight="1" x14ac:dyDescent="0.6">
      <c r="A488" t="s">
        <v>134</v>
      </c>
      <c r="B488">
        <v>1481.5</v>
      </c>
      <c r="C488">
        <v>0.38</v>
      </c>
      <c r="D488">
        <v>191.5</v>
      </c>
      <c r="E488">
        <v>-0.85</v>
      </c>
      <c r="F488">
        <v>1672.53</v>
      </c>
      <c r="G488">
        <v>1480.65</v>
      </c>
      <c r="H488">
        <v>111</v>
      </c>
      <c r="I488">
        <v>13.35</v>
      </c>
      <c r="J488">
        <v>1480.65</v>
      </c>
      <c r="K488">
        <v>0</v>
      </c>
      <c r="L488">
        <v>0</v>
      </c>
      <c r="M488">
        <v>0</v>
      </c>
      <c r="N488">
        <v>0</v>
      </c>
      <c r="O488">
        <v>1672.53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112.05</v>
      </c>
      <c r="Y488">
        <v>19</v>
      </c>
      <c r="Z488">
        <v>7.6</v>
      </c>
      <c r="AA488">
        <v>3</v>
      </c>
      <c r="AB488">
        <v>0</v>
      </c>
      <c r="AC488">
        <v>0</v>
      </c>
      <c r="AD488">
        <v>0</v>
      </c>
      <c r="AE488">
        <v>2</v>
      </c>
      <c r="AF488">
        <v>1672.53</v>
      </c>
      <c r="AG488">
        <v>7.6</v>
      </c>
      <c r="AH488">
        <v>884.86</v>
      </c>
      <c r="AI488">
        <v>242.38</v>
      </c>
      <c r="AJ488">
        <v>170.17</v>
      </c>
      <c r="AK488">
        <v>0</v>
      </c>
      <c r="AL488">
        <v>0</v>
      </c>
      <c r="AM488">
        <v>0</v>
      </c>
      <c r="AN488">
        <v>0</v>
      </c>
      <c r="AO488">
        <v>0</v>
      </c>
      <c r="AP488">
        <v>375.12</v>
      </c>
      <c r="AQ488">
        <v>0</v>
      </c>
      <c r="AR488">
        <v>0</v>
      </c>
      <c r="AS488">
        <v>-216.75</v>
      </c>
      <c r="AT488">
        <v>158.37</v>
      </c>
    </row>
    <row r="489" spans="1:46" ht="15.75" customHeight="1" x14ac:dyDescent="0.6">
      <c r="A489" t="s">
        <v>135</v>
      </c>
      <c r="B489">
        <v>1776.65</v>
      </c>
      <c r="C489">
        <v>0.22</v>
      </c>
      <c r="D489">
        <v>228.3</v>
      </c>
      <c r="E489">
        <v>-15.75</v>
      </c>
      <c r="F489">
        <v>1989.42</v>
      </c>
      <c r="G489">
        <v>1760.9</v>
      </c>
      <c r="H489">
        <v>134</v>
      </c>
      <c r="I489">
        <v>13.26</v>
      </c>
      <c r="J489">
        <v>1760.9</v>
      </c>
      <c r="K489">
        <v>0</v>
      </c>
      <c r="L489">
        <v>0</v>
      </c>
      <c r="M489">
        <v>0</v>
      </c>
      <c r="N489">
        <v>0</v>
      </c>
      <c r="O489">
        <v>1989.42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857.2</v>
      </c>
      <c r="Y489">
        <v>14</v>
      </c>
      <c r="Z489">
        <v>48.2</v>
      </c>
      <c r="AA489">
        <v>4</v>
      </c>
      <c r="AB489">
        <v>11.45</v>
      </c>
      <c r="AC489">
        <v>4</v>
      </c>
      <c r="AD489">
        <v>0.6</v>
      </c>
      <c r="AE489">
        <v>4</v>
      </c>
      <c r="AF489">
        <v>1989.42</v>
      </c>
      <c r="AG489">
        <v>48.9</v>
      </c>
      <c r="AH489">
        <v>926.14</v>
      </c>
      <c r="AI489">
        <v>97.29</v>
      </c>
      <c r="AJ489">
        <v>341.05</v>
      </c>
      <c r="AK489">
        <v>12.94</v>
      </c>
      <c r="AL489">
        <v>0</v>
      </c>
      <c r="AM489">
        <v>0</v>
      </c>
      <c r="AN489">
        <v>0</v>
      </c>
      <c r="AO489">
        <v>0</v>
      </c>
      <c r="AP489">
        <v>612</v>
      </c>
      <c r="AQ489">
        <v>0</v>
      </c>
      <c r="AR489">
        <v>0</v>
      </c>
      <c r="AS489">
        <v>-233.45</v>
      </c>
      <c r="AT489">
        <v>378.55</v>
      </c>
    </row>
    <row r="490" spans="1:46" ht="15.75" customHeight="1" x14ac:dyDescent="0.6">
      <c r="A490" t="s">
        <v>136</v>
      </c>
      <c r="B490">
        <v>2228.6999999999998</v>
      </c>
      <c r="C490">
        <v>0.08</v>
      </c>
      <c r="D490">
        <v>287.16000000000003</v>
      </c>
      <c r="E490">
        <v>-18.05</v>
      </c>
      <c r="F490">
        <v>2497.89</v>
      </c>
      <c r="G490">
        <v>2210.65</v>
      </c>
      <c r="H490">
        <v>148</v>
      </c>
      <c r="I490">
        <v>15.06</v>
      </c>
      <c r="J490">
        <v>2210.65</v>
      </c>
      <c r="K490">
        <v>0</v>
      </c>
      <c r="L490">
        <v>0</v>
      </c>
      <c r="M490">
        <v>0</v>
      </c>
      <c r="N490">
        <v>0</v>
      </c>
      <c r="O490">
        <v>2497.89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114.4</v>
      </c>
      <c r="Y490">
        <v>26</v>
      </c>
      <c r="Z490">
        <v>5.0999999999999996</v>
      </c>
      <c r="AA490">
        <v>4</v>
      </c>
      <c r="AB490">
        <v>28.35</v>
      </c>
      <c r="AC490">
        <v>4</v>
      </c>
      <c r="AD490">
        <v>1.3</v>
      </c>
      <c r="AE490">
        <v>4</v>
      </c>
      <c r="AF490">
        <v>2497.89</v>
      </c>
      <c r="AG490">
        <v>6.4</v>
      </c>
      <c r="AH490">
        <v>983.25</v>
      </c>
      <c r="AI490">
        <v>446.95</v>
      </c>
      <c r="AJ490">
        <v>459.55</v>
      </c>
      <c r="AK490">
        <v>0</v>
      </c>
      <c r="AL490">
        <v>0</v>
      </c>
      <c r="AM490">
        <v>0</v>
      </c>
      <c r="AN490">
        <v>0</v>
      </c>
      <c r="AO490">
        <v>0</v>
      </c>
      <c r="AP490">
        <v>608.14</v>
      </c>
      <c r="AQ490">
        <v>0</v>
      </c>
      <c r="AR490">
        <v>0</v>
      </c>
      <c r="AS490">
        <v>0</v>
      </c>
      <c r="AT490">
        <v>608.14</v>
      </c>
    </row>
    <row r="491" spans="1:46" ht="15.75" customHeight="1" x14ac:dyDescent="0.6">
      <c r="A491" t="s">
        <v>137</v>
      </c>
      <c r="B491">
        <v>1795.35</v>
      </c>
      <c r="C491">
        <v>7.0000000000000007E-2</v>
      </c>
      <c r="D491">
        <v>232.17</v>
      </c>
      <c r="E491">
        <v>-8.09</v>
      </c>
      <c r="F491">
        <v>2019.5</v>
      </c>
      <c r="G491">
        <v>1787.26</v>
      </c>
      <c r="H491">
        <v>117</v>
      </c>
      <c r="I491">
        <v>15.34</v>
      </c>
      <c r="J491">
        <v>1787.26</v>
      </c>
      <c r="K491">
        <v>0</v>
      </c>
      <c r="L491">
        <v>0</v>
      </c>
      <c r="M491">
        <v>0</v>
      </c>
      <c r="N491">
        <v>0</v>
      </c>
      <c r="O491">
        <v>2019.5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29.51</v>
      </c>
      <c r="Y491">
        <v>7</v>
      </c>
      <c r="Z491">
        <v>1.6</v>
      </c>
      <c r="AA491">
        <v>1</v>
      </c>
      <c r="AB491">
        <v>0</v>
      </c>
      <c r="AC491">
        <v>0</v>
      </c>
      <c r="AD491">
        <v>0</v>
      </c>
      <c r="AE491">
        <v>1</v>
      </c>
      <c r="AF491">
        <v>2019.5</v>
      </c>
      <c r="AG491">
        <v>1.6</v>
      </c>
      <c r="AH491">
        <v>945.42</v>
      </c>
      <c r="AI491">
        <v>270.26</v>
      </c>
      <c r="AJ491">
        <v>362.95</v>
      </c>
      <c r="AK491">
        <v>19.21</v>
      </c>
      <c r="AL491">
        <v>0</v>
      </c>
      <c r="AM491">
        <v>0</v>
      </c>
      <c r="AN491">
        <v>0</v>
      </c>
      <c r="AO491">
        <v>0</v>
      </c>
      <c r="AP491">
        <v>421.66</v>
      </c>
      <c r="AQ491">
        <v>0</v>
      </c>
      <c r="AR491">
        <v>0</v>
      </c>
      <c r="AS491">
        <v>0</v>
      </c>
      <c r="AT491">
        <v>421.66</v>
      </c>
    </row>
    <row r="492" spans="1:46" ht="15.75" customHeight="1" x14ac:dyDescent="0.6">
      <c r="A492" t="s">
        <v>138</v>
      </c>
      <c r="B492">
        <v>1159.3499999999999</v>
      </c>
      <c r="C492">
        <v>0.25</v>
      </c>
      <c r="D492">
        <v>147.94999999999999</v>
      </c>
      <c r="E492">
        <v>-16.64</v>
      </c>
      <c r="F492">
        <v>1290.9100000000001</v>
      </c>
      <c r="G492">
        <v>1142.71</v>
      </c>
      <c r="H492">
        <v>68</v>
      </c>
      <c r="I492">
        <v>17.05</v>
      </c>
      <c r="J492">
        <v>1142.71</v>
      </c>
      <c r="K492">
        <v>0</v>
      </c>
      <c r="L492">
        <v>0</v>
      </c>
      <c r="M492">
        <v>0</v>
      </c>
      <c r="N492">
        <v>0</v>
      </c>
      <c r="O492">
        <v>1290.9100000000001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16.899999999999999</v>
      </c>
      <c r="Y492">
        <v>2</v>
      </c>
      <c r="Z492">
        <v>1.5</v>
      </c>
      <c r="AA492">
        <v>0</v>
      </c>
      <c r="AB492">
        <v>0</v>
      </c>
      <c r="AC492">
        <v>0</v>
      </c>
      <c r="AD492">
        <v>0</v>
      </c>
      <c r="AE492">
        <v>1</v>
      </c>
      <c r="AF492">
        <v>1290.9100000000001</v>
      </c>
      <c r="AG492">
        <v>1.5</v>
      </c>
      <c r="AH492">
        <v>667.91</v>
      </c>
      <c r="AI492">
        <v>155.1</v>
      </c>
      <c r="AJ492">
        <v>340.07</v>
      </c>
      <c r="AK492">
        <v>0</v>
      </c>
      <c r="AL492">
        <v>0</v>
      </c>
      <c r="AM492">
        <v>0</v>
      </c>
      <c r="AN492">
        <v>0</v>
      </c>
      <c r="AO492">
        <v>0</v>
      </c>
      <c r="AP492">
        <v>127.83</v>
      </c>
      <c r="AQ492">
        <v>0</v>
      </c>
      <c r="AR492">
        <v>0</v>
      </c>
      <c r="AS492">
        <v>-1.45</v>
      </c>
      <c r="AT492">
        <v>126.38</v>
      </c>
    </row>
    <row r="493" spans="1:46" ht="15.75" customHeight="1" x14ac:dyDescent="0.6">
      <c r="A493" t="s">
        <v>149</v>
      </c>
      <c r="B493">
        <v>129353.96</v>
      </c>
      <c r="C493">
        <v>16.14</v>
      </c>
      <c r="D493">
        <v>16652.03</v>
      </c>
      <c r="E493">
        <v>-889.78</v>
      </c>
      <c r="F493">
        <v>145132.35</v>
      </c>
      <c r="G493">
        <v>128464.18</v>
      </c>
      <c r="H493">
        <v>9065</v>
      </c>
      <c r="I493">
        <v>14.27</v>
      </c>
      <c r="J493">
        <v>128455.23</v>
      </c>
      <c r="K493">
        <v>0</v>
      </c>
      <c r="L493">
        <v>0</v>
      </c>
      <c r="M493">
        <v>0</v>
      </c>
      <c r="N493">
        <v>0</v>
      </c>
      <c r="O493">
        <v>145132.35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35184.93</v>
      </c>
      <c r="Y493">
        <v>1093</v>
      </c>
      <c r="Z493">
        <v>27.2</v>
      </c>
      <c r="AA493">
        <v>226</v>
      </c>
      <c r="AB493">
        <v>2296.2199999999998</v>
      </c>
      <c r="AC493">
        <v>132</v>
      </c>
      <c r="AD493">
        <v>1.8</v>
      </c>
      <c r="AE493">
        <v>181</v>
      </c>
      <c r="AF493">
        <v>145132.35</v>
      </c>
      <c r="AG493">
        <v>29</v>
      </c>
      <c r="AH493">
        <v>69501.27</v>
      </c>
      <c r="AI493">
        <v>15937.67</v>
      </c>
      <c r="AJ493">
        <v>22915.91</v>
      </c>
      <c r="AK493">
        <v>1257.5</v>
      </c>
      <c r="AL493">
        <v>0</v>
      </c>
      <c r="AM493">
        <v>0</v>
      </c>
      <c r="AN493">
        <v>0</v>
      </c>
      <c r="AO493">
        <v>49.99</v>
      </c>
      <c r="AP493">
        <v>35470.01</v>
      </c>
      <c r="AQ493">
        <v>0</v>
      </c>
      <c r="AR493">
        <v>0</v>
      </c>
      <c r="AS493">
        <v>-23542.28</v>
      </c>
      <c r="AT493">
        <v>11927.73</v>
      </c>
    </row>
    <row r="494" spans="1:46" ht="15.75" customHeight="1" x14ac:dyDescent="0.6"/>
    <row r="495" spans="1:46" ht="15.75" customHeight="1" x14ac:dyDescent="0.6"/>
    <row r="496" spans="1:46" ht="15.75" customHeight="1" x14ac:dyDescent="0.6">
      <c r="A496" t="s">
        <v>0</v>
      </c>
    </row>
    <row r="497" spans="1:46" ht="15.75" customHeight="1" x14ac:dyDescent="0.6"/>
    <row r="498" spans="1:46" ht="15.75" customHeight="1" x14ac:dyDescent="0.6">
      <c r="A498" t="s">
        <v>150</v>
      </c>
      <c r="B498" t="s">
        <v>151</v>
      </c>
    </row>
    <row r="499" spans="1:46" ht="15.75" customHeight="1" x14ac:dyDescent="0.6">
      <c r="A499" t="s">
        <v>3</v>
      </c>
    </row>
    <row r="500" spans="1:46" ht="15.75" customHeight="1" x14ac:dyDescent="0.6"/>
    <row r="501" spans="1:46" ht="15.75" customHeight="1" x14ac:dyDescent="0.6"/>
    <row r="502" spans="1:46" ht="15.75" customHeight="1" x14ac:dyDescent="0.6">
      <c r="A502" t="s">
        <v>4</v>
      </c>
      <c r="B502" t="s">
        <v>5</v>
      </c>
      <c r="C502" t="s">
        <v>6</v>
      </c>
      <c r="D502" t="s">
        <v>7</v>
      </c>
      <c r="E502" t="s">
        <v>8</v>
      </c>
      <c r="F502" t="s">
        <v>9</v>
      </c>
      <c r="G502" t="s">
        <v>10</v>
      </c>
      <c r="H502" t="s">
        <v>11</v>
      </c>
      <c r="I502" t="s">
        <v>12</v>
      </c>
      <c r="J502" t="s">
        <v>13</v>
      </c>
      <c r="K502" t="s">
        <v>14</v>
      </c>
      <c r="L502" t="s">
        <v>15</v>
      </c>
      <c r="M502" t="s">
        <v>16</v>
      </c>
      <c r="N502" t="s">
        <v>17</v>
      </c>
      <c r="O502" t="s">
        <v>18</v>
      </c>
      <c r="P502" t="s">
        <v>19</v>
      </c>
      <c r="Q502" t="s">
        <v>20</v>
      </c>
      <c r="R502" t="s">
        <v>21</v>
      </c>
      <c r="S502" t="s">
        <v>22</v>
      </c>
      <c r="T502" t="s">
        <v>23</v>
      </c>
      <c r="U502" t="s">
        <v>24</v>
      </c>
      <c r="V502" t="s">
        <v>25</v>
      </c>
      <c r="W502" t="s">
        <v>26</v>
      </c>
      <c r="X502" t="s">
        <v>27</v>
      </c>
      <c r="Y502" t="s">
        <v>28</v>
      </c>
      <c r="Z502" t="s">
        <v>29</v>
      </c>
      <c r="AA502" t="s">
        <v>30</v>
      </c>
      <c r="AB502" t="s">
        <v>31</v>
      </c>
      <c r="AC502" t="s">
        <v>32</v>
      </c>
      <c r="AD502" t="s">
        <v>33</v>
      </c>
      <c r="AE502" t="s">
        <v>34</v>
      </c>
      <c r="AF502" t="s">
        <v>35</v>
      </c>
      <c r="AG502" t="s">
        <v>36</v>
      </c>
      <c r="AH502" t="s">
        <v>37</v>
      </c>
      <c r="AI502" t="s">
        <v>141</v>
      </c>
      <c r="AJ502" t="s">
        <v>39</v>
      </c>
      <c r="AK502" t="s">
        <v>40</v>
      </c>
      <c r="AL502" t="s">
        <v>41</v>
      </c>
      <c r="AM502" t="s">
        <v>42</v>
      </c>
      <c r="AN502" t="s">
        <v>43</v>
      </c>
      <c r="AO502" t="s">
        <v>44</v>
      </c>
      <c r="AP502" t="s">
        <v>45</v>
      </c>
      <c r="AQ502" t="s">
        <v>46</v>
      </c>
      <c r="AR502" t="s">
        <v>47</v>
      </c>
      <c r="AS502" t="s">
        <v>48</v>
      </c>
      <c r="AT502" t="s">
        <v>49</v>
      </c>
    </row>
    <row r="503" spans="1:46" ht="15.75" customHeight="1" x14ac:dyDescent="0.6">
      <c r="A503" t="s">
        <v>50</v>
      </c>
      <c r="B503">
        <v>1391.35</v>
      </c>
      <c r="C503">
        <v>69.489999999999995</v>
      </c>
      <c r="D503">
        <v>0</v>
      </c>
      <c r="E503">
        <v>-4.54</v>
      </c>
      <c r="F503">
        <v>1456.3</v>
      </c>
      <c r="G503">
        <v>1386.81</v>
      </c>
      <c r="H503">
        <v>86</v>
      </c>
      <c r="I503">
        <v>16.18</v>
      </c>
      <c r="J503">
        <v>1386.81</v>
      </c>
      <c r="K503">
        <v>0</v>
      </c>
      <c r="L503">
        <v>0</v>
      </c>
      <c r="M503">
        <v>0</v>
      </c>
      <c r="N503">
        <v>0</v>
      </c>
      <c r="O503">
        <v>1456.3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84.5</v>
      </c>
      <c r="Y503">
        <v>19</v>
      </c>
      <c r="Z503">
        <v>6.1</v>
      </c>
      <c r="AA503">
        <v>0</v>
      </c>
      <c r="AB503">
        <v>10.75</v>
      </c>
      <c r="AC503">
        <v>1</v>
      </c>
      <c r="AD503">
        <v>0.8</v>
      </c>
      <c r="AE503">
        <v>0</v>
      </c>
      <c r="AF503">
        <v>1456.3</v>
      </c>
      <c r="AG503">
        <v>6.8</v>
      </c>
      <c r="AH503">
        <v>773.26</v>
      </c>
      <c r="AI503">
        <v>255.45</v>
      </c>
      <c r="AJ503">
        <v>159.08000000000001</v>
      </c>
      <c r="AK503">
        <v>0</v>
      </c>
      <c r="AL503">
        <v>0</v>
      </c>
      <c r="AM503">
        <v>0</v>
      </c>
      <c r="AN503">
        <v>0</v>
      </c>
      <c r="AO503">
        <v>0</v>
      </c>
      <c r="AP503">
        <v>268.51</v>
      </c>
      <c r="AQ503">
        <v>0</v>
      </c>
      <c r="AR503">
        <v>0</v>
      </c>
      <c r="AS503">
        <v>0</v>
      </c>
      <c r="AT503">
        <v>268.51</v>
      </c>
    </row>
    <row r="504" spans="1:46" ht="15.75" customHeight="1" x14ac:dyDescent="0.6">
      <c r="A504" t="s">
        <v>51</v>
      </c>
      <c r="B504">
        <v>1633.65</v>
      </c>
      <c r="C504">
        <v>81.87</v>
      </c>
      <c r="D504">
        <v>0</v>
      </c>
      <c r="E504">
        <v>0</v>
      </c>
      <c r="F504">
        <v>1715.52</v>
      </c>
      <c r="G504">
        <v>1633.65</v>
      </c>
      <c r="H504">
        <v>118</v>
      </c>
      <c r="I504">
        <v>13.84</v>
      </c>
      <c r="J504">
        <v>1645.2</v>
      </c>
      <c r="K504">
        <v>0</v>
      </c>
      <c r="L504">
        <v>0</v>
      </c>
      <c r="M504">
        <v>0</v>
      </c>
      <c r="N504">
        <v>0</v>
      </c>
      <c r="O504">
        <v>1715.52</v>
      </c>
      <c r="P504">
        <v>0</v>
      </c>
      <c r="Q504">
        <v>0</v>
      </c>
      <c r="R504">
        <v>-11.55</v>
      </c>
      <c r="S504">
        <v>3</v>
      </c>
      <c r="T504">
        <v>0.7</v>
      </c>
      <c r="U504">
        <v>0</v>
      </c>
      <c r="V504">
        <v>0</v>
      </c>
      <c r="W504">
        <v>0</v>
      </c>
      <c r="X504">
        <v>37.9</v>
      </c>
      <c r="Y504">
        <v>8</v>
      </c>
      <c r="Z504">
        <v>2.2999999999999998</v>
      </c>
      <c r="AA504">
        <v>1</v>
      </c>
      <c r="AB504">
        <v>47.3</v>
      </c>
      <c r="AC504">
        <v>13</v>
      </c>
      <c r="AD504">
        <v>2.9</v>
      </c>
      <c r="AE504">
        <v>0</v>
      </c>
      <c r="AF504">
        <v>1715.52</v>
      </c>
      <c r="AG504">
        <v>5.9</v>
      </c>
      <c r="AH504">
        <v>933.77</v>
      </c>
      <c r="AI504">
        <v>210.75</v>
      </c>
      <c r="AJ504">
        <v>150.85</v>
      </c>
      <c r="AK504">
        <v>0</v>
      </c>
      <c r="AL504">
        <v>0</v>
      </c>
      <c r="AM504">
        <v>0</v>
      </c>
      <c r="AN504">
        <v>0</v>
      </c>
      <c r="AO504">
        <v>9.4</v>
      </c>
      <c r="AP504">
        <v>410.75</v>
      </c>
      <c r="AQ504">
        <v>0</v>
      </c>
      <c r="AR504">
        <v>0</v>
      </c>
      <c r="AS504">
        <v>0</v>
      </c>
      <c r="AT504">
        <v>410.75</v>
      </c>
    </row>
    <row r="505" spans="1:46" ht="15.75" customHeight="1" x14ac:dyDescent="0.6">
      <c r="A505" t="s">
        <v>52</v>
      </c>
      <c r="B505">
        <v>1784.15</v>
      </c>
      <c r="C505">
        <v>87.3</v>
      </c>
      <c r="D505">
        <v>0</v>
      </c>
      <c r="E505">
        <v>-42.11</v>
      </c>
      <c r="F505">
        <v>1829.34</v>
      </c>
      <c r="G505">
        <v>1742.04</v>
      </c>
      <c r="H505">
        <v>115</v>
      </c>
      <c r="I505">
        <v>15.51</v>
      </c>
      <c r="J505">
        <v>1742.04</v>
      </c>
      <c r="K505">
        <v>0</v>
      </c>
      <c r="L505">
        <v>0</v>
      </c>
      <c r="M505">
        <v>0</v>
      </c>
      <c r="N505">
        <v>0</v>
      </c>
      <c r="O505">
        <v>1829.34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85.3</v>
      </c>
      <c r="Y505">
        <v>26</v>
      </c>
      <c r="Z505">
        <v>4.8</v>
      </c>
      <c r="AA505">
        <v>0</v>
      </c>
      <c r="AB505">
        <v>30.7</v>
      </c>
      <c r="AC505">
        <v>6</v>
      </c>
      <c r="AD505">
        <v>1.7</v>
      </c>
      <c r="AE505">
        <v>0</v>
      </c>
      <c r="AF505">
        <v>1829.34</v>
      </c>
      <c r="AG505">
        <v>6.5</v>
      </c>
      <c r="AH505">
        <v>1039.55</v>
      </c>
      <c r="AI505">
        <v>231.87</v>
      </c>
      <c r="AJ505">
        <v>156.80000000000001</v>
      </c>
      <c r="AK505">
        <v>0</v>
      </c>
      <c r="AL505">
        <v>0</v>
      </c>
      <c r="AM505">
        <v>0</v>
      </c>
      <c r="AN505">
        <v>0</v>
      </c>
      <c r="AO505">
        <v>0</v>
      </c>
      <c r="AP505">
        <v>401.12</v>
      </c>
      <c r="AQ505">
        <v>0</v>
      </c>
      <c r="AR505">
        <v>0</v>
      </c>
      <c r="AS505">
        <v>0</v>
      </c>
      <c r="AT505">
        <v>401.12</v>
      </c>
    </row>
    <row r="506" spans="1:46" ht="15.75" customHeight="1" x14ac:dyDescent="0.6">
      <c r="A506" t="s">
        <v>53</v>
      </c>
      <c r="B506">
        <v>1128.6500000000001</v>
      </c>
      <c r="C506">
        <v>56.13</v>
      </c>
      <c r="D506">
        <v>0</v>
      </c>
      <c r="E506">
        <v>-7.95</v>
      </c>
      <c r="F506">
        <v>1176.83</v>
      </c>
      <c r="G506">
        <v>1120.7</v>
      </c>
      <c r="H506">
        <v>67</v>
      </c>
      <c r="I506">
        <v>16.850000000000001</v>
      </c>
      <c r="J506">
        <v>1123.6500000000001</v>
      </c>
      <c r="K506">
        <v>0</v>
      </c>
      <c r="L506">
        <v>0</v>
      </c>
      <c r="M506">
        <v>0</v>
      </c>
      <c r="N506">
        <v>0</v>
      </c>
      <c r="O506">
        <v>1176.83</v>
      </c>
      <c r="P506">
        <v>0</v>
      </c>
      <c r="Q506">
        <v>0</v>
      </c>
      <c r="R506">
        <v>-2.95</v>
      </c>
      <c r="S506">
        <v>1</v>
      </c>
      <c r="T506">
        <v>0.3</v>
      </c>
      <c r="U506">
        <v>0</v>
      </c>
      <c r="V506">
        <v>0</v>
      </c>
      <c r="W506">
        <v>0</v>
      </c>
      <c r="X506">
        <v>41.8</v>
      </c>
      <c r="Y506">
        <v>7</v>
      </c>
      <c r="Z506">
        <v>3.7</v>
      </c>
      <c r="AA506">
        <v>0</v>
      </c>
      <c r="AB506">
        <v>0</v>
      </c>
      <c r="AC506">
        <v>0</v>
      </c>
      <c r="AD506">
        <v>0</v>
      </c>
      <c r="AE506">
        <v>1</v>
      </c>
      <c r="AF506">
        <v>1176.83</v>
      </c>
      <c r="AG506">
        <v>4</v>
      </c>
      <c r="AH506">
        <v>705.35</v>
      </c>
      <c r="AI506">
        <v>111.62</v>
      </c>
      <c r="AJ506">
        <v>192.69</v>
      </c>
      <c r="AK506">
        <v>0</v>
      </c>
      <c r="AL506">
        <v>0</v>
      </c>
      <c r="AM506">
        <v>0</v>
      </c>
      <c r="AN506">
        <v>0</v>
      </c>
      <c r="AO506">
        <v>0</v>
      </c>
      <c r="AP506">
        <v>167.17</v>
      </c>
      <c r="AQ506">
        <v>0</v>
      </c>
      <c r="AR506">
        <v>0</v>
      </c>
      <c r="AS506">
        <v>0</v>
      </c>
      <c r="AT506">
        <v>167.17</v>
      </c>
    </row>
    <row r="507" spans="1:46" ht="15.75" customHeight="1" x14ac:dyDescent="0.6">
      <c r="A507" t="s">
        <v>54</v>
      </c>
      <c r="B507">
        <v>959.1</v>
      </c>
      <c r="C507">
        <v>47.59</v>
      </c>
      <c r="D507">
        <v>0</v>
      </c>
      <c r="E507">
        <v>-8.73</v>
      </c>
      <c r="F507">
        <v>997.96</v>
      </c>
      <c r="G507">
        <v>950.37</v>
      </c>
      <c r="H507">
        <v>57</v>
      </c>
      <c r="I507">
        <v>16.829999999999998</v>
      </c>
      <c r="J507">
        <v>950.37</v>
      </c>
      <c r="K507">
        <v>0</v>
      </c>
      <c r="L507">
        <v>0</v>
      </c>
      <c r="M507">
        <v>0</v>
      </c>
      <c r="N507">
        <v>0</v>
      </c>
      <c r="O507">
        <v>997.96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78</v>
      </c>
      <c r="Y507">
        <v>20</v>
      </c>
      <c r="Z507">
        <v>8.1</v>
      </c>
      <c r="AA507">
        <v>0</v>
      </c>
      <c r="AB507">
        <v>14.95</v>
      </c>
      <c r="AC507">
        <v>2</v>
      </c>
      <c r="AD507">
        <v>1.6</v>
      </c>
      <c r="AE507">
        <v>1</v>
      </c>
      <c r="AF507">
        <v>997.96</v>
      </c>
      <c r="AG507">
        <v>9.6999999999999993</v>
      </c>
      <c r="AH507">
        <v>422.91</v>
      </c>
      <c r="AI507">
        <v>151</v>
      </c>
      <c r="AJ507">
        <v>122.71</v>
      </c>
      <c r="AK507">
        <v>41.95</v>
      </c>
      <c r="AL507">
        <v>0</v>
      </c>
      <c r="AM507">
        <v>0</v>
      </c>
      <c r="AN507">
        <v>0</v>
      </c>
      <c r="AO507">
        <v>0</v>
      </c>
      <c r="AP507">
        <v>259.39</v>
      </c>
      <c r="AQ507">
        <v>0</v>
      </c>
      <c r="AR507">
        <v>0</v>
      </c>
      <c r="AS507">
        <v>0</v>
      </c>
      <c r="AT507">
        <v>259.39</v>
      </c>
    </row>
    <row r="508" spans="1:46" ht="15.75" customHeight="1" x14ac:dyDescent="0.6">
      <c r="A508" t="s">
        <v>55</v>
      </c>
      <c r="B508">
        <v>1125.7</v>
      </c>
      <c r="C508">
        <v>55.68</v>
      </c>
      <c r="D508">
        <v>0</v>
      </c>
      <c r="E508">
        <v>-15.45</v>
      </c>
      <c r="F508">
        <v>1165.93</v>
      </c>
      <c r="G508">
        <v>1110.25</v>
      </c>
      <c r="H508">
        <v>72</v>
      </c>
      <c r="I508">
        <v>15.63</v>
      </c>
      <c r="J508">
        <v>1110.25</v>
      </c>
      <c r="K508">
        <v>0</v>
      </c>
      <c r="L508">
        <v>0</v>
      </c>
      <c r="M508">
        <v>0</v>
      </c>
      <c r="N508">
        <v>0</v>
      </c>
      <c r="O508">
        <v>1165.93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51</v>
      </c>
      <c r="Y508">
        <v>9</v>
      </c>
      <c r="Z508">
        <v>4.5</v>
      </c>
      <c r="AA508">
        <v>1</v>
      </c>
      <c r="AB508">
        <v>45.35</v>
      </c>
      <c r="AC508">
        <v>8</v>
      </c>
      <c r="AD508">
        <v>4</v>
      </c>
      <c r="AE508">
        <v>1</v>
      </c>
      <c r="AF508">
        <v>1165.93</v>
      </c>
      <c r="AG508">
        <v>8.6</v>
      </c>
      <c r="AH508">
        <v>508.18</v>
      </c>
      <c r="AI508">
        <v>230.5</v>
      </c>
      <c r="AJ508">
        <v>173.12</v>
      </c>
      <c r="AK508">
        <v>0</v>
      </c>
      <c r="AL508">
        <v>0</v>
      </c>
      <c r="AM508">
        <v>0</v>
      </c>
      <c r="AN508">
        <v>0</v>
      </c>
      <c r="AO508">
        <v>0</v>
      </c>
      <c r="AP508">
        <v>254.13</v>
      </c>
      <c r="AQ508">
        <v>0</v>
      </c>
      <c r="AR508">
        <v>0</v>
      </c>
      <c r="AS508">
        <v>0</v>
      </c>
      <c r="AT508">
        <v>254.13</v>
      </c>
    </row>
    <row r="509" spans="1:46" ht="15.75" customHeight="1" x14ac:dyDescent="0.6">
      <c r="A509" t="s">
        <v>56</v>
      </c>
      <c r="B509">
        <v>1051.7</v>
      </c>
      <c r="C509">
        <v>52.64</v>
      </c>
      <c r="D509">
        <v>0</v>
      </c>
      <c r="E509">
        <v>-2</v>
      </c>
      <c r="F509">
        <v>1102.3399999999999</v>
      </c>
      <c r="G509">
        <v>1049.7</v>
      </c>
      <c r="H509">
        <v>70</v>
      </c>
      <c r="I509">
        <v>15.02</v>
      </c>
      <c r="J509">
        <v>1049.7</v>
      </c>
      <c r="K509">
        <v>0</v>
      </c>
      <c r="L509">
        <v>0</v>
      </c>
      <c r="M509">
        <v>0</v>
      </c>
      <c r="N509">
        <v>0</v>
      </c>
      <c r="O509">
        <v>1102.3399999999999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31.8</v>
      </c>
      <c r="Y509">
        <v>6</v>
      </c>
      <c r="Z509">
        <v>3</v>
      </c>
      <c r="AA509">
        <v>1</v>
      </c>
      <c r="AB509">
        <v>11.9</v>
      </c>
      <c r="AC509">
        <v>2</v>
      </c>
      <c r="AD509">
        <v>1.1000000000000001</v>
      </c>
      <c r="AE509">
        <v>0</v>
      </c>
      <c r="AF509">
        <v>1102.3399999999999</v>
      </c>
      <c r="AG509">
        <v>4.2</v>
      </c>
      <c r="AH509">
        <v>612.86</v>
      </c>
      <c r="AI509">
        <v>147.97</v>
      </c>
      <c r="AJ509">
        <v>103.59</v>
      </c>
      <c r="AK509">
        <v>51.77</v>
      </c>
      <c r="AL509">
        <v>0</v>
      </c>
      <c r="AM509">
        <v>0</v>
      </c>
      <c r="AN509">
        <v>0</v>
      </c>
      <c r="AO509">
        <v>0</v>
      </c>
      <c r="AP509">
        <v>186.15</v>
      </c>
      <c r="AQ509">
        <v>0</v>
      </c>
      <c r="AR509">
        <v>0</v>
      </c>
      <c r="AS509">
        <v>0</v>
      </c>
      <c r="AT509">
        <v>186.15</v>
      </c>
    </row>
    <row r="510" spans="1:46" ht="15.75" customHeight="1" x14ac:dyDescent="0.6">
      <c r="A510" t="s">
        <v>57</v>
      </c>
      <c r="B510">
        <v>976.65</v>
      </c>
      <c r="C510">
        <v>48.84</v>
      </c>
      <c r="D510">
        <v>0</v>
      </c>
      <c r="E510">
        <v>-2</v>
      </c>
      <c r="F510">
        <v>1023.49</v>
      </c>
      <c r="G510">
        <v>974.65</v>
      </c>
      <c r="H510">
        <v>64</v>
      </c>
      <c r="I510">
        <v>15.26</v>
      </c>
      <c r="J510">
        <v>974.65</v>
      </c>
      <c r="K510">
        <v>0</v>
      </c>
      <c r="L510">
        <v>0</v>
      </c>
      <c r="M510">
        <v>0</v>
      </c>
      <c r="N510">
        <v>0</v>
      </c>
      <c r="O510">
        <v>1023.49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10.65</v>
      </c>
      <c r="Y510">
        <v>5</v>
      </c>
      <c r="Z510">
        <v>1.1000000000000001</v>
      </c>
      <c r="AA510">
        <v>1</v>
      </c>
      <c r="AB510">
        <v>8.9499999999999993</v>
      </c>
      <c r="AC510">
        <v>1</v>
      </c>
      <c r="AD510">
        <v>0.9</v>
      </c>
      <c r="AE510">
        <v>0</v>
      </c>
      <c r="AF510">
        <v>1023.49</v>
      </c>
      <c r="AG510">
        <v>2</v>
      </c>
      <c r="AH510">
        <v>593.89</v>
      </c>
      <c r="AI510">
        <v>116.87</v>
      </c>
      <c r="AJ510">
        <v>130.85</v>
      </c>
      <c r="AK510">
        <v>0</v>
      </c>
      <c r="AL510">
        <v>0</v>
      </c>
      <c r="AM510">
        <v>0</v>
      </c>
      <c r="AN510">
        <v>0</v>
      </c>
      <c r="AO510">
        <v>0</v>
      </c>
      <c r="AP510">
        <v>181.88</v>
      </c>
      <c r="AQ510">
        <v>0</v>
      </c>
      <c r="AR510">
        <v>0</v>
      </c>
      <c r="AS510">
        <v>0</v>
      </c>
      <c r="AT510">
        <v>181.88</v>
      </c>
    </row>
    <row r="511" spans="1:46" ht="15.75" customHeight="1" x14ac:dyDescent="0.6">
      <c r="A511" t="s">
        <v>58</v>
      </c>
      <c r="B511">
        <v>1308.25</v>
      </c>
      <c r="C511">
        <v>65.13</v>
      </c>
      <c r="D511">
        <v>0</v>
      </c>
      <c r="E511">
        <v>-7.95</v>
      </c>
      <c r="F511">
        <v>1365.43</v>
      </c>
      <c r="G511">
        <v>1300.3</v>
      </c>
      <c r="H511">
        <v>83</v>
      </c>
      <c r="I511">
        <v>15.76</v>
      </c>
      <c r="J511">
        <v>1349.5</v>
      </c>
      <c r="K511">
        <v>0</v>
      </c>
      <c r="L511">
        <v>0</v>
      </c>
      <c r="M511">
        <v>0</v>
      </c>
      <c r="N511">
        <v>0</v>
      </c>
      <c r="O511">
        <v>1365.43</v>
      </c>
      <c r="P511">
        <v>0</v>
      </c>
      <c r="Q511">
        <v>0</v>
      </c>
      <c r="R511">
        <v>-49.2</v>
      </c>
      <c r="S511">
        <v>10</v>
      </c>
      <c r="T511">
        <v>3.8</v>
      </c>
      <c r="U511">
        <v>0</v>
      </c>
      <c r="V511">
        <v>0</v>
      </c>
      <c r="W511">
        <v>0</v>
      </c>
      <c r="X511">
        <v>27.35</v>
      </c>
      <c r="Y511">
        <v>6</v>
      </c>
      <c r="Z511">
        <v>2.1</v>
      </c>
      <c r="AA511">
        <v>2</v>
      </c>
      <c r="AB511">
        <v>28.55</v>
      </c>
      <c r="AC511">
        <v>6</v>
      </c>
      <c r="AD511">
        <v>2.2000000000000002</v>
      </c>
      <c r="AE511">
        <v>0</v>
      </c>
      <c r="AF511">
        <v>1365.43</v>
      </c>
      <c r="AG511">
        <v>8</v>
      </c>
      <c r="AH511">
        <v>750.46</v>
      </c>
      <c r="AI511">
        <v>193.62</v>
      </c>
      <c r="AJ511">
        <v>147.37</v>
      </c>
      <c r="AK511">
        <v>0</v>
      </c>
      <c r="AL511">
        <v>0</v>
      </c>
      <c r="AM511">
        <v>0</v>
      </c>
      <c r="AN511">
        <v>0</v>
      </c>
      <c r="AO511">
        <v>0</v>
      </c>
      <c r="AP511">
        <v>273.98</v>
      </c>
      <c r="AQ511">
        <v>0</v>
      </c>
      <c r="AR511">
        <v>0</v>
      </c>
      <c r="AS511">
        <v>-60</v>
      </c>
      <c r="AT511">
        <v>213.98</v>
      </c>
    </row>
    <row r="512" spans="1:46" ht="15.75" customHeight="1" x14ac:dyDescent="0.6">
      <c r="A512" t="s">
        <v>59</v>
      </c>
      <c r="B512">
        <v>1440.45</v>
      </c>
      <c r="C512">
        <v>71.760000000000005</v>
      </c>
      <c r="D512">
        <v>0</v>
      </c>
      <c r="E512">
        <v>-7.98</v>
      </c>
      <c r="F512">
        <v>1504.23</v>
      </c>
      <c r="G512">
        <v>1432.47</v>
      </c>
      <c r="H512">
        <v>88</v>
      </c>
      <c r="I512">
        <v>16.37</v>
      </c>
      <c r="J512">
        <v>1432.47</v>
      </c>
      <c r="K512">
        <v>0</v>
      </c>
      <c r="L512">
        <v>0</v>
      </c>
      <c r="M512">
        <v>0</v>
      </c>
      <c r="N512">
        <v>0</v>
      </c>
      <c r="O512">
        <v>1504.23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72.400000000000006</v>
      </c>
      <c r="Y512">
        <v>18</v>
      </c>
      <c r="Z512">
        <v>5</v>
      </c>
      <c r="AA512">
        <v>1</v>
      </c>
      <c r="AB512">
        <v>10.95</v>
      </c>
      <c r="AC512">
        <v>3</v>
      </c>
      <c r="AD512">
        <v>0.8</v>
      </c>
      <c r="AE512">
        <v>0</v>
      </c>
      <c r="AF512">
        <v>1504.23</v>
      </c>
      <c r="AG512">
        <v>5.8</v>
      </c>
      <c r="AH512">
        <v>915.72</v>
      </c>
      <c r="AI512">
        <v>195.32</v>
      </c>
      <c r="AJ512">
        <v>117.04</v>
      </c>
      <c r="AK512">
        <v>0</v>
      </c>
      <c r="AL512">
        <v>0</v>
      </c>
      <c r="AM512">
        <v>0</v>
      </c>
      <c r="AN512">
        <v>0</v>
      </c>
      <c r="AO512">
        <v>36.86</v>
      </c>
      <c r="AP512">
        <v>239.29</v>
      </c>
      <c r="AQ512">
        <v>0</v>
      </c>
      <c r="AR512">
        <v>0</v>
      </c>
      <c r="AS512">
        <v>0</v>
      </c>
      <c r="AT512">
        <v>239.29</v>
      </c>
    </row>
    <row r="513" spans="1:46" ht="15.75" customHeight="1" x14ac:dyDescent="0.6">
      <c r="A513" t="s">
        <v>60</v>
      </c>
      <c r="B513">
        <v>1313.95</v>
      </c>
      <c r="C513">
        <v>65.239999999999995</v>
      </c>
      <c r="D513">
        <v>0</v>
      </c>
      <c r="E513">
        <v>-12.45</v>
      </c>
      <c r="F513">
        <v>1366.74</v>
      </c>
      <c r="G513">
        <v>1301.5</v>
      </c>
      <c r="H513">
        <v>77</v>
      </c>
      <c r="I513">
        <v>17.059999999999999</v>
      </c>
      <c r="J513">
        <v>1301.5</v>
      </c>
      <c r="K513">
        <v>0</v>
      </c>
      <c r="L513">
        <v>0</v>
      </c>
      <c r="M513">
        <v>0</v>
      </c>
      <c r="N513">
        <v>0</v>
      </c>
      <c r="O513">
        <v>1366.74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32.65</v>
      </c>
      <c r="Y513">
        <v>7</v>
      </c>
      <c r="Z513">
        <v>2.5</v>
      </c>
      <c r="AA513">
        <v>0</v>
      </c>
      <c r="AB513">
        <v>13.95</v>
      </c>
      <c r="AC513">
        <v>1</v>
      </c>
      <c r="AD513">
        <v>1.1000000000000001</v>
      </c>
      <c r="AE513">
        <v>0</v>
      </c>
      <c r="AF513">
        <v>1366.74</v>
      </c>
      <c r="AG513">
        <v>3.5</v>
      </c>
      <c r="AH513">
        <v>604.34</v>
      </c>
      <c r="AI513">
        <v>205.3</v>
      </c>
      <c r="AJ513">
        <v>262.64</v>
      </c>
      <c r="AK513">
        <v>0</v>
      </c>
      <c r="AL513">
        <v>0</v>
      </c>
      <c r="AM513">
        <v>0</v>
      </c>
      <c r="AN513">
        <v>0</v>
      </c>
      <c r="AO513">
        <v>0</v>
      </c>
      <c r="AP513">
        <v>294.45999999999998</v>
      </c>
      <c r="AQ513">
        <v>0</v>
      </c>
      <c r="AR513">
        <v>0</v>
      </c>
      <c r="AS513">
        <v>0</v>
      </c>
      <c r="AT513">
        <v>294.45999999999998</v>
      </c>
    </row>
    <row r="514" spans="1:46" ht="15.75" customHeight="1" x14ac:dyDescent="0.6">
      <c r="A514" t="s">
        <v>61</v>
      </c>
      <c r="B514">
        <v>1313.15</v>
      </c>
      <c r="C514">
        <v>65.400000000000006</v>
      </c>
      <c r="D514">
        <v>0</v>
      </c>
      <c r="E514">
        <v>-7.98</v>
      </c>
      <c r="F514">
        <v>1370.57</v>
      </c>
      <c r="G514">
        <v>1305.17</v>
      </c>
      <c r="H514">
        <v>70</v>
      </c>
      <c r="I514">
        <v>18.760000000000002</v>
      </c>
      <c r="J514">
        <v>1305.17</v>
      </c>
      <c r="K514">
        <v>0</v>
      </c>
      <c r="L514">
        <v>0</v>
      </c>
      <c r="M514">
        <v>0</v>
      </c>
      <c r="N514">
        <v>0</v>
      </c>
      <c r="O514">
        <v>1370.57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41.05</v>
      </c>
      <c r="Y514">
        <v>10</v>
      </c>
      <c r="Z514">
        <v>3.1</v>
      </c>
      <c r="AA514">
        <v>1</v>
      </c>
      <c r="AB514">
        <v>15.75</v>
      </c>
      <c r="AC514">
        <v>3</v>
      </c>
      <c r="AD514">
        <v>1.2</v>
      </c>
      <c r="AE514">
        <v>0</v>
      </c>
      <c r="AF514">
        <v>1370.57</v>
      </c>
      <c r="AG514">
        <v>4.3</v>
      </c>
      <c r="AH514">
        <v>646.69000000000005</v>
      </c>
      <c r="AI514">
        <v>131.58000000000001</v>
      </c>
      <c r="AJ514">
        <v>297.07</v>
      </c>
      <c r="AK514">
        <v>0</v>
      </c>
      <c r="AL514">
        <v>0</v>
      </c>
      <c r="AM514">
        <v>0</v>
      </c>
      <c r="AN514">
        <v>0</v>
      </c>
      <c r="AO514">
        <v>0</v>
      </c>
      <c r="AP514">
        <v>295.23</v>
      </c>
      <c r="AQ514">
        <v>0</v>
      </c>
      <c r="AR514">
        <v>0</v>
      </c>
      <c r="AS514">
        <v>0</v>
      </c>
      <c r="AT514">
        <v>295.23</v>
      </c>
    </row>
    <row r="515" spans="1:46" ht="15.75" customHeight="1" x14ac:dyDescent="0.6">
      <c r="A515" t="s">
        <v>62</v>
      </c>
      <c r="B515">
        <v>1290.95</v>
      </c>
      <c r="C515">
        <v>62.27</v>
      </c>
      <c r="D515">
        <v>0</v>
      </c>
      <c r="E515">
        <v>-28.5</v>
      </c>
      <c r="F515">
        <v>1324.72</v>
      </c>
      <c r="G515">
        <v>1262.45</v>
      </c>
      <c r="H515">
        <v>60</v>
      </c>
      <c r="I515">
        <v>21.52</v>
      </c>
      <c r="J515">
        <v>1262.45</v>
      </c>
      <c r="K515">
        <v>0</v>
      </c>
      <c r="L515">
        <v>0</v>
      </c>
      <c r="M515">
        <v>0</v>
      </c>
      <c r="N515">
        <v>0</v>
      </c>
      <c r="O515">
        <v>1324.72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13.4</v>
      </c>
      <c r="Y515">
        <v>3</v>
      </c>
      <c r="Z515">
        <v>1</v>
      </c>
      <c r="AA515">
        <v>0</v>
      </c>
      <c r="AB515">
        <v>2.5</v>
      </c>
      <c r="AC515">
        <v>1</v>
      </c>
      <c r="AD515">
        <v>0.2</v>
      </c>
      <c r="AE515">
        <v>1</v>
      </c>
      <c r="AF515">
        <v>1324.72</v>
      </c>
      <c r="AG515">
        <v>1.2</v>
      </c>
      <c r="AH515">
        <v>502.6</v>
      </c>
      <c r="AI515">
        <v>43.37</v>
      </c>
      <c r="AJ515">
        <v>189.97</v>
      </c>
      <c r="AK515">
        <v>23.05</v>
      </c>
      <c r="AL515">
        <v>0</v>
      </c>
      <c r="AM515">
        <v>0</v>
      </c>
      <c r="AN515">
        <v>0</v>
      </c>
      <c r="AO515">
        <v>0</v>
      </c>
      <c r="AP515">
        <v>565.73</v>
      </c>
      <c r="AQ515">
        <v>0</v>
      </c>
      <c r="AR515">
        <v>0</v>
      </c>
      <c r="AS515">
        <v>0</v>
      </c>
      <c r="AT515">
        <v>565.73</v>
      </c>
    </row>
    <row r="516" spans="1:46" ht="15.75" customHeight="1" x14ac:dyDescent="0.6">
      <c r="A516" t="s">
        <v>63</v>
      </c>
      <c r="B516">
        <v>1362.85</v>
      </c>
      <c r="C516">
        <v>62.08</v>
      </c>
      <c r="D516">
        <v>0</v>
      </c>
      <c r="E516">
        <v>0</v>
      </c>
      <c r="F516">
        <v>1424.93</v>
      </c>
      <c r="G516">
        <v>1362.85</v>
      </c>
      <c r="H516">
        <v>84</v>
      </c>
      <c r="I516">
        <v>16.22</v>
      </c>
      <c r="J516">
        <v>1362.85</v>
      </c>
      <c r="K516">
        <v>0</v>
      </c>
      <c r="L516">
        <v>0</v>
      </c>
      <c r="M516">
        <v>0</v>
      </c>
      <c r="N516">
        <v>0</v>
      </c>
      <c r="O516">
        <v>1424.93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29.35</v>
      </c>
      <c r="Y516">
        <v>7</v>
      </c>
      <c r="Z516">
        <v>2.2000000000000002</v>
      </c>
      <c r="AA516">
        <v>1</v>
      </c>
      <c r="AB516">
        <v>100</v>
      </c>
      <c r="AC516">
        <v>2</v>
      </c>
      <c r="AD516">
        <v>7.3</v>
      </c>
      <c r="AE516">
        <v>1</v>
      </c>
      <c r="AF516">
        <v>1424.93</v>
      </c>
      <c r="AG516">
        <v>9.5</v>
      </c>
      <c r="AH516">
        <v>721.56</v>
      </c>
      <c r="AI516">
        <v>215.56</v>
      </c>
      <c r="AJ516">
        <v>206.78</v>
      </c>
      <c r="AK516">
        <v>32.03</v>
      </c>
      <c r="AL516">
        <v>0</v>
      </c>
      <c r="AM516">
        <v>0</v>
      </c>
      <c r="AN516">
        <v>0</v>
      </c>
      <c r="AO516">
        <v>0</v>
      </c>
      <c r="AP516">
        <v>249</v>
      </c>
      <c r="AQ516">
        <v>0</v>
      </c>
      <c r="AR516">
        <v>0</v>
      </c>
      <c r="AS516">
        <v>0</v>
      </c>
      <c r="AT516">
        <v>249</v>
      </c>
    </row>
    <row r="517" spans="1:46" ht="15.75" customHeight="1" x14ac:dyDescent="0.6">
      <c r="A517" t="s">
        <v>64</v>
      </c>
      <c r="B517">
        <v>1152.4000000000001</v>
      </c>
      <c r="C517">
        <v>57.75</v>
      </c>
      <c r="D517">
        <v>0</v>
      </c>
      <c r="E517">
        <v>0</v>
      </c>
      <c r="F517">
        <v>1210.1500000000001</v>
      </c>
      <c r="G517">
        <v>1152.4000000000001</v>
      </c>
      <c r="H517">
        <v>78</v>
      </c>
      <c r="I517">
        <v>14.77</v>
      </c>
      <c r="J517">
        <v>1152.4000000000001</v>
      </c>
      <c r="K517">
        <v>0</v>
      </c>
      <c r="L517">
        <v>0</v>
      </c>
      <c r="M517">
        <v>0</v>
      </c>
      <c r="N517">
        <v>0</v>
      </c>
      <c r="O517">
        <v>1210.1500000000001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40.299999999999997</v>
      </c>
      <c r="Y517">
        <v>7</v>
      </c>
      <c r="Z517">
        <v>3.5</v>
      </c>
      <c r="AA517">
        <v>1</v>
      </c>
      <c r="AB517">
        <v>2.6</v>
      </c>
      <c r="AC517">
        <v>2</v>
      </c>
      <c r="AD517">
        <v>0.2</v>
      </c>
      <c r="AE517">
        <v>0</v>
      </c>
      <c r="AF517">
        <v>1210.1500000000001</v>
      </c>
      <c r="AG517">
        <v>3.7</v>
      </c>
      <c r="AH517">
        <v>628.16999999999996</v>
      </c>
      <c r="AI517">
        <v>163.65</v>
      </c>
      <c r="AJ517">
        <v>101.55</v>
      </c>
      <c r="AK517">
        <v>0</v>
      </c>
      <c r="AL517">
        <v>0</v>
      </c>
      <c r="AM517">
        <v>0</v>
      </c>
      <c r="AN517">
        <v>0</v>
      </c>
      <c r="AO517">
        <v>19.239999999999998</v>
      </c>
      <c r="AP517">
        <v>297.54000000000002</v>
      </c>
      <c r="AQ517">
        <v>0</v>
      </c>
      <c r="AR517">
        <v>0</v>
      </c>
      <c r="AS517">
        <v>0</v>
      </c>
      <c r="AT517">
        <v>297.54000000000002</v>
      </c>
    </row>
    <row r="518" spans="1:46" ht="15.75" customHeight="1" x14ac:dyDescent="0.6">
      <c r="A518" t="s">
        <v>65</v>
      </c>
      <c r="B518">
        <v>1703.95</v>
      </c>
      <c r="C518">
        <v>85.14</v>
      </c>
      <c r="D518">
        <v>0</v>
      </c>
      <c r="E518">
        <v>-5.65</v>
      </c>
      <c r="F518">
        <v>1783.44</v>
      </c>
      <c r="G518">
        <v>1698.3</v>
      </c>
      <c r="H518">
        <v>102</v>
      </c>
      <c r="I518">
        <v>16.71</v>
      </c>
      <c r="J518">
        <v>1698.3</v>
      </c>
      <c r="K518">
        <v>0</v>
      </c>
      <c r="L518">
        <v>0</v>
      </c>
      <c r="M518">
        <v>0</v>
      </c>
      <c r="N518">
        <v>0</v>
      </c>
      <c r="O518">
        <v>1783.44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34.85</v>
      </c>
      <c r="Y518">
        <v>10</v>
      </c>
      <c r="Z518">
        <v>2</v>
      </c>
      <c r="AA518">
        <v>2</v>
      </c>
      <c r="AB518">
        <v>0</v>
      </c>
      <c r="AC518">
        <v>0</v>
      </c>
      <c r="AD518">
        <v>0</v>
      </c>
      <c r="AE518">
        <v>0</v>
      </c>
      <c r="AF518">
        <v>1783.44</v>
      </c>
      <c r="AG518">
        <v>2</v>
      </c>
      <c r="AH518">
        <v>1090.3</v>
      </c>
      <c r="AI518">
        <v>129.94999999999999</v>
      </c>
      <c r="AJ518">
        <v>259.89999999999998</v>
      </c>
      <c r="AK518">
        <v>0</v>
      </c>
      <c r="AL518">
        <v>0</v>
      </c>
      <c r="AM518">
        <v>0</v>
      </c>
      <c r="AN518">
        <v>0</v>
      </c>
      <c r="AO518">
        <v>0</v>
      </c>
      <c r="AP518">
        <v>303.29000000000002</v>
      </c>
      <c r="AQ518">
        <v>0</v>
      </c>
      <c r="AR518">
        <v>0</v>
      </c>
      <c r="AS518">
        <v>0</v>
      </c>
      <c r="AT518">
        <v>303.29000000000002</v>
      </c>
    </row>
    <row r="519" spans="1:46" ht="15.75" customHeight="1" x14ac:dyDescent="0.6">
      <c r="A519" t="s">
        <v>66</v>
      </c>
      <c r="B519">
        <v>1795.9</v>
      </c>
      <c r="C519">
        <v>88.43</v>
      </c>
      <c r="D519">
        <v>0</v>
      </c>
      <c r="E519">
        <v>-31.81</v>
      </c>
      <c r="F519">
        <v>1852.52</v>
      </c>
      <c r="G519">
        <v>1764.09</v>
      </c>
      <c r="H519">
        <v>110</v>
      </c>
      <c r="I519">
        <v>16.329999999999998</v>
      </c>
      <c r="J519">
        <v>1764.09</v>
      </c>
      <c r="K519">
        <v>0</v>
      </c>
      <c r="L519">
        <v>0</v>
      </c>
      <c r="M519">
        <v>0</v>
      </c>
      <c r="N519">
        <v>0</v>
      </c>
      <c r="O519">
        <v>1852.52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29.82</v>
      </c>
      <c r="Y519">
        <v>12</v>
      </c>
      <c r="Z519">
        <v>1.7</v>
      </c>
      <c r="AA519">
        <v>0</v>
      </c>
      <c r="AB519">
        <v>7.95</v>
      </c>
      <c r="AC519">
        <v>1</v>
      </c>
      <c r="AD519">
        <v>0.4</v>
      </c>
      <c r="AE519">
        <v>0</v>
      </c>
      <c r="AF519">
        <v>1852.52</v>
      </c>
      <c r="AG519">
        <v>2.1</v>
      </c>
      <c r="AH519">
        <v>937.1</v>
      </c>
      <c r="AI519">
        <v>207.66</v>
      </c>
      <c r="AJ519">
        <v>244.95</v>
      </c>
      <c r="AK519">
        <v>37.65</v>
      </c>
      <c r="AL519">
        <v>0</v>
      </c>
      <c r="AM519">
        <v>0</v>
      </c>
      <c r="AN519">
        <v>0</v>
      </c>
      <c r="AO519">
        <v>12.55</v>
      </c>
      <c r="AP519">
        <v>412.61</v>
      </c>
      <c r="AQ519">
        <v>0</v>
      </c>
      <c r="AR519">
        <v>0</v>
      </c>
      <c r="AS519">
        <v>0</v>
      </c>
      <c r="AT519">
        <v>412.61</v>
      </c>
    </row>
    <row r="520" spans="1:46" ht="15.75" customHeight="1" x14ac:dyDescent="0.6">
      <c r="A520" t="s">
        <v>67</v>
      </c>
      <c r="B520">
        <v>1433.45</v>
      </c>
      <c r="C520">
        <v>71.849999999999994</v>
      </c>
      <c r="D520">
        <v>0</v>
      </c>
      <c r="E520">
        <v>0</v>
      </c>
      <c r="F520">
        <v>1505.3</v>
      </c>
      <c r="G520">
        <v>1433.45</v>
      </c>
      <c r="H520">
        <v>80</v>
      </c>
      <c r="I520">
        <v>17.920000000000002</v>
      </c>
      <c r="J520">
        <v>1433.45</v>
      </c>
      <c r="K520">
        <v>0</v>
      </c>
      <c r="L520">
        <v>0</v>
      </c>
      <c r="M520">
        <v>0</v>
      </c>
      <c r="N520">
        <v>0</v>
      </c>
      <c r="O520">
        <v>1505.3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20.7</v>
      </c>
      <c r="Y520">
        <v>7</v>
      </c>
      <c r="Z520">
        <v>1.4</v>
      </c>
      <c r="AA520">
        <v>0</v>
      </c>
      <c r="AB520">
        <v>11.9</v>
      </c>
      <c r="AC520">
        <v>2</v>
      </c>
      <c r="AD520">
        <v>0.8</v>
      </c>
      <c r="AE520">
        <v>0</v>
      </c>
      <c r="AF520">
        <v>1505.3</v>
      </c>
      <c r="AG520">
        <v>2.2999999999999998</v>
      </c>
      <c r="AH520">
        <v>681.88</v>
      </c>
      <c r="AI520">
        <v>333.04</v>
      </c>
      <c r="AJ520">
        <v>258.23</v>
      </c>
      <c r="AK520">
        <v>8.93</v>
      </c>
      <c r="AL520">
        <v>0</v>
      </c>
      <c r="AM520">
        <v>0</v>
      </c>
      <c r="AN520">
        <v>0</v>
      </c>
      <c r="AO520">
        <v>8.93</v>
      </c>
      <c r="AP520">
        <v>214.29</v>
      </c>
      <c r="AQ520">
        <v>0</v>
      </c>
      <c r="AR520">
        <v>0</v>
      </c>
      <c r="AS520">
        <v>0</v>
      </c>
      <c r="AT520">
        <v>214.29</v>
      </c>
    </row>
    <row r="521" spans="1:46" ht="15.75" customHeight="1" x14ac:dyDescent="0.6">
      <c r="A521" t="s">
        <v>68</v>
      </c>
      <c r="B521">
        <v>1243.55</v>
      </c>
      <c r="C521">
        <v>62.3</v>
      </c>
      <c r="D521">
        <v>0</v>
      </c>
      <c r="E521">
        <v>0</v>
      </c>
      <c r="F521">
        <v>1305.8499999999999</v>
      </c>
      <c r="G521">
        <v>1243.55</v>
      </c>
      <c r="H521">
        <v>69</v>
      </c>
      <c r="I521">
        <v>18.02</v>
      </c>
      <c r="J521">
        <v>1243.55</v>
      </c>
      <c r="K521">
        <v>0</v>
      </c>
      <c r="L521">
        <v>0</v>
      </c>
      <c r="M521">
        <v>0</v>
      </c>
      <c r="N521">
        <v>0</v>
      </c>
      <c r="O521">
        <v>1305.8499999999999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41.25</v>
      </c>
      <c r="Y521">
        <v>6</v>
      </c>
      <c r="Z521">
        <v>3.3</v>
      </c>
      <c r="AA521">
        <v>0</v>
      </c>
      <c r="AB521">
        <v>0</v>
      </c>
      <c r="AC521">
        <v>0</v>
      </c>
      <c r="AD521">
        <v>0</v>
      </c>
      <c r="AE521">
        <v>1</v>
      </c>
      <c r="AF521">
        <v>1305.8499999999999</v>
      </c>
      <c r="AG521">
        <v>3.3</v>
      </c>
      <c r="AH521">
        <v>709.19</v>
      </c>
      <c r="AI521">
        <v>188.85</v>
      </c>
      <c r="AJ521">
        <v>223.68</v>
      </c>
      <c r="AK521">
        <v>0</v>
      </c>
      <c r="AL521">
        <v>0</v>
      </c>
      <c r="AM521">
        <v>0</v>
      </c>
      <c r="AN521">
        <v>0</v>
      </c>
      <c r="AO521">
        <v>11.03</v>
      </c>
      <c r="AP521">
        <v>173.1</v>
      </c>
      <c r="AQ521">
        <v>0</v>
      </c>
      <c r="AR521">
        <v>0</v>
      </c>
      <c r="AS521">
        <v>0</v>
      </c>
      <c r="AT521">
        <v>173.1</v>
      </c>
    </row>
    <row r="522" spans="1:46" ht="15.75" customHeight="1" x14ac:dyDescent="0.6">
      <c r="A522" t="s">
        <v>69</v>
      </c>
      <c r="B522">
        <v>1405.8</v>
      </c>
      <c r="C522">
        <v>70.349999999999994</v>
      </c>
      <c r="D522">
        <v>0</v>
      </c>
      <c r="E522">
        <v>-1.81</v>
      </c>
      <c r="F522">
        <v>1474.34</v>
      </c>
      <c r="G522">
        <v>1403.99</v>
      </c>
      <c r="H522">
        <v>74</v>
      </c>
      <c r="I522">
        <v>19</v>
      </c>
      <c r="J522">
        <v>1403.99</v>
      </c>
      <c r="K522">
        <v>0</v>
      </c>
      <c r="L522">
        <v>0</v>
      </c>
      <c r="M522">
        <v>0</v>
      </c>
      <c r="N522">
        <v>0</v>
      </c>
      <c r="O522">
        <v>1474.34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54.6</v>
      </c>
      <c r="Y522">
        <v>15</v>
      </c>
      <c r="Z522">
        <v>3.9</v>
      </c>
      <c r="AA522">
        <v>1</v>
      </c>
      <c r="AB522">
        <v>31.95</v>
      </c>
      <c r="AC522">
        <v>5</v>
      </c>
      <c r="AD522">
        <v>2.2999999999999998</v>
      </c>
      <c r="AE522">
        <v>0</v>
      </c>
      <c r="AF522">
        <v>1474.34</v>
      </c>
      <c r="AG522">
        <v>6.2</v>
      </c>
      <c r="AH522">
        <v>722.17</v>
      </c>
      <c r="AI522">
        <v>144.29</v>
      </c>
      <c r="AJ522">
        <v>215.36</v>
      </c>
      <c r="AK522">
        <v>0</v>
      </c>
      <c r="AL522">
        <v>0</v>
      </c>
      <c r="AM522">
        <v>0</v>
      </c>
      <c r="AN522">
        <v>0</v>
      </c>
      <c r="AO522">
        <v>0</v>
      </c>
      <c r="AP522">
        <v>392.52</v>
      </c>
      <c r="AQ522">
        <v>0</v>
      </c>
      <c r="AR522">
        <v>0</v>
      </c>
      <c r="AS522">
        <v>0</v>
      </c>
      <c r="AT522">
        <v>392.52</v>
      </c>
    </row>
    <row r="523" spans="1:46" ht="15.75" customHeight="1" x14ac:dyDescent="0.6">
      <c r="A523" t="s">
        <v>70</v>
      </c>
      <c r="B523">
        <v>1097.8499999999999</v>
      </c>
      <c r="C523">
        <v>55.01</v>
      </c>
      <c r="D523">
        <v>0</v>
      </c>
      <c r="E523">
        <v>0</v>
      </c>
      <c r="F523">
        <v>1152.8599999999999</v>
      </c>
      <c r="G523">
        <v>1097.8499999999999</v>
      </c>
      <c r="H523">
        <v>70</v>
      </c>
      <c r="I523">
        <v>15.68</v>
      </c>
      <c r="J523">
        <v>1097.8499999999999</v>
      </c>
      <c r="K523">
        <v>0</v>
      </c>
      <c r="L523">
        <v>0</v>
      </c>
      <c r="M523">
        <v>0</v>
      </c>
      <c r="N523">
        <v>0</v>
      </c>
      <c r="O523">
        <v>1152.8599999999999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29.95</v>
      </c>
      <c r="Y523">
        <v>7</v>
      </c>
      <c r="Z523">
        <v>2.7</v>
      </c>
      <c r="AA523">
        <v>0</v>
      </c>
      <c r="AB523">
        <v>14.5</v>
      </c>
      <c r="AC523">
        <v>4</v>
      </c>
      <c r="AD523">
        <v>1.3</v>
      </c>
      <c r="AE523">
        <v>0</v>
      </c>
      <c r="AF523">
        <v>1152.8599999999999</v>
      </c>
      <c r="AG523">
        <v>4</v>
      </c>
      <c r="AH523">
        <v>594.01</v>
      </c>
      <c r="AI523">
        <v>109.95</v>
      </c>
      <c r="AJ523">
        <v>195.47</v>
      </c>
      <c r="AK523">
        <v>18.38</v>
      </c>
      <c r="AL523">
        <v>0</v>
      </c>
      <c r="AM523">
        <v>0</v>
      </c>
      <c r="AN523">
        <v>0</v>
      </c>
      <c r="AO523">
        <v>0</v>
      </c>
      <c r="AP523">
        <v>235.05</v>
      </c>
      <c r="AQ523">
        <v>0</v>
      </c>
      <c r="AR523">
        <v>0</v>
      </c>
      <c r="AS523">
        <v>-27</v>
      </c>
      <c r="AT523">
        <v>208.05</v>
      </c>
    </row>
    <row r="524" spans="1:46" ht="15.75" customHeight="1" x14ac:dyDescent="0.6">
      <c r="A524" t="s">
        <v>71</v>
      </c>
      <c r="B524">
        <v>1533.75</v>
      </c>
      <c r="C524">
        <v>75.95</v>
      </c>
      <c r="D524">
        <v>0</v>
      </c>
      <c r="E524">
        <v>-16.95</v>
      </c>
      <c r="F524">
        <v>1592.75</v>
      </c>
      <c r="G524">
        <v>1516.8</v>
      </c>
      <c r="H524">
        <v>69</v>
      </c>
      <c r="I524">
        <v>22.23</v>
      </c>
      <c r="J524">
        <v>1507.85</v>
      </c>
      <c r="K524">
        <v>0</v>
      </c>
      <c r="L524">
        <v>0</v>
      </c>
      <c r="M524">
        <v>0</v>
      </c>
      <c r="N524">
        <v>0</v>
      </c>
      <c r="O524">
        <v>1592.75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22.9</v>
      </c>
      <c r="Y524">
        <v>5</v>
      </c>
      <c r="Z524">
        <v>1.5</v>
      </c>
      <c r="AA524">
        <v>0</v>
      </c>
      <c r="AB524">
        <v>20.9</v>
      </c>
      <c r="AC524">
        <v>3</v>
      </c>
      <c r="AD524">
        <v>1.4</v>
      </c>
      <c r="AE524">
        <v>1</v>
      </c>
      <c r="AF524">
        <v>1592.75</v>
      </c>
      <c r="AG524">
        <v>2.9</v>
      </c>
      <c r="AH524">
        <v>586.16999999999996</v>
      </c>
      <c r="AI524">
        <v>185.34</v>
      </c>
      <c r="AJ524">
        <v>235.12</v>
      </c>
      <c r="AK524">
        <v>399.89</v>
      </c>
      <c r="AL524">
        <v>0</v>
      </c>
      <c r="AM524">
        <v>0</v>
      </c>
      <c r="AN524">
        <v>0</v>
      </c>
      <c r="AO524">
        <v>15</v>
      </c>
      <c r="AP524">
        <v>171.23</v>
      </c>
      <c r="AQ524">
        <v>0</v>
      </c>
      <c r="AR524">
        <v>0</v>
      </c>
      <c r="AS524">
        <v>0</v>
      </c>
      <c r="AT524">
        <v>171.23</v>
      </c>
    </row>
    <row r="525" spans="1:46" ht="15.75" customHeight="1" x14ac:dyDescent="0.6">
      <c r="A525" t="s">
        <v>72</v>
      </c>
      <c r="B525">
        <v>1389</v>
      </c>
      <c r="C525">
        <v>68.709999999999994</v>
      </c>
      <c r="D525">
        <v>0</v>
      </c>
      <c r="E525">
        <v>-17.78</v>
      </c>
      <c r="F525">
        <v>1439.93</v>
      </c>
      <c r="G525">
        <v>1371.22</v>
      </c>
      <c r="H525">
        <v>87</v>
      </c>
      <c r="I525">
        <v>15.97</v>
      </c>
      <c r="J525">
        <v>1371.22</v>
      </c>
      <c r="K525">
        <v>0</v>
      </c>
      <c r="L525">
        <v>0</v>
      </c>
      <c r="M525">
        <v>0</v>
      </c>
      <c r="N525">
        <v>0</v>
      </c>
      <c r="O525">
        <v>1439.93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61.95</v>
      </c>
      <c r="Y525">
        <v>18</v>
      </c>
      <c r="Z525">
        <v>4.5</v>
      </c>
      <c r="AA525">
        <v>0</v>
      </c>
      <c r="AB525">
        <v>12.9</v>
      </c>
      <c r="AC525">
        <v>2</v>
      </c>
      <c r="AD525">
        <v>0.9</v>
      </c>
      <c r="AE525">
        <v>0</v>
      </c>
      <c r="AF525">
        <v>1439.93</v>
      </c>
      <c r="AG525">
        <v>5.4</v>
      </c>
      <c r="AH525">
        <v>713.43</v>
      </c>
      <c r="AI525">
        <v>178.05</v>
      </c>
      <c r="AJ525">
        <v>342.52</v>
      </c>
      <c r="AK525">
        <v>0</v>
      </c>
      <c r="AL525">
        <v>0</v>
      </c>
      <c r="AM525">
        <v>0</v>
      </c>
      <c r="AN525">
        <v>0</v>
      </c>
      <c r="AO525">
        <v>12.5</v>
      </c>
      <c r="AP525">
        <v>193.43</v>
      </c>
      <c r="AQ525">
        <v>0</v>
      </c>
      <c r="AR525">
        <v>0</v>
      </c>
      <c r="AS525">
        <v>0</v>
      </c>
      <c r="AT525">
        <v>193.43</v>
      </c>
    </row>
    <row r="526" spans="1:46" ht="15.75" customHeight="1" x14ac:dyDescent="0.6">
      <c r="A526" t="s">
        <v>73</v>
      </c>
      <c r="B526">
        <v>1833.4</v>
      </c>
      <c r="C526">
        <v>91.5</v>
      </c>
      <c r="D526">
        <v>0</v>
      </c>
      <c r="E526">
        <v>-7.95</v>
      </c>
      <c r="F526">
        <v>1916.95</v>
      </c>
      <c r="G526">
        <v>1825.45</v>
      </c>
      <c r="H526">
        <v>115</v>
      </c>
      <c r="I526">
        <v>15.94</v>
      </c>
      <c r="J526">
        <v>1825.45</v>
      </c>
      <c r="K526">
        <v>0</v>
      </c>
      <c r="L526">
        <v>0</v>
      </c>
      <c r="M526">
        <v>0</v>
      </c>
      <c r="N526">
        <v>0</v>
      </c>
      <c r="O526">
        <v>1916.95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31.3</v>
      </c>
      <c r="Y526">
        <v>18</v>
      </c>
      <c r="Z526">
        <v>1.7</v>
      </c>
      <c r="AA526">
        <v>1</v>
      </c>
      <c r="AB526">
        <v>2.95</v>
      </c>
      <c r="AC526">
        <v>1</v>
      </c>
      <c r="AD526">
        <v>0.2</v>
      </c>
      <c r="AE526">
        <v>2</v>
      </c>
      <c r="AF526">
        <v>1916.95</v>
      </c>
      <c r="AG526">
        <v>1.9</v>
      </c>
      <c r="AH526">
        <v>1006.38</v>
      </c>
      <c r="AI526">
        <v>218</v>
      </c>
      <c r="AJ526">
        <v>327.19</v>
      </c>
      <c r="AK526">
        <v>0</v>
      </c>
      <c r="AL526">
        <v>0</v>
      </c>
      <c r="AM526">
        <v>0</v>
      </c>
      <c r="AN526">
        <v>0</v>
      </c>
      <c r="AO526">
        <v>12.55</v>
      </c>
      <c r="AP526">
        <v>352.83</v>
      </c>
      <c r="AQ526">
        <v>0</v>
      </c>
      <c r="AR526">
        <v>0</v>
      </c>
      <c r="AS526">
        <v>0</v>
      </c>
      <c r="AT526">
        <v>352.83</v>
      </c>
    </row>
    <row r="527" spans="1:46" ht="15.75" customHeight="1" x14ac:dyDescent="0.6">
      <c r="A527" t="s">
        <v>74</v>
      </c>
      <c r="B527">
        <v>1647.7</v>
      </c>
      <c r="C527">
        <v>82.03</v>
      </c>
      <c r="D527">
        <v>0</v>
      </c>
      <c r="E527">
        <v>-9.9499999999999993</v>
      </c>
      <c r="F527">
        <v>1719.78</v>
      </c>
      <c r="G527">
        <v>1637.75</v>
      </c>
      <c r="H527">
        <v>93</v>
      </c>
      <c r="I527">
        <v>17.72</v>
      </c>
      <c r="J527">
        <v>1637.75</v>
      </c>
      <c r="K527">
        <v>0</v>
      </c>
      <c r="L527">
        <v>0</v>
      </c>
      <c r="M527">
        <v>0</v>
      </c>
      <c r="N527">
        <v>0</v>
      </c>
      <c r="O527">
        <v>1719.78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53.6</v>
      </c>
      <c r="Y527">
        <v>17</v>
      </c>
      <c r="Z527">
        <v>3.3</v>
      </c>
      <c r="AA527">
        <v>0</v>
      </c>
      <c r="AB527">
        <v>0</v>
      </c>
      <c r="AC527">
        <v>0</v>
      </c>
      <c r="AD527">
        <v>0</v>
      </c>
      <c r="AE527">
        <v>3</v>
      </c>
      <c r="AF527">
        <v>1719.78</v>
      </c>
      <c r="AG527">
        <v>3.3</v>
      </c>
      <c r="AH527">
        <v>796.08</v>
      </c>
      <c r="AI527">
        <v>260.37</v>
      </c>
      <c r="AJ527">
        <v>304.77999999999997</v>
      </c>
      <c r="AK527">
        <v>0</v>
      </c>
      <c r="AL527">
        <v>0</v>
      </c>
      <c r="AM527">
        <v>0</v>
      </c>
      <c r="AN527">
        <v>0</v>
      </c>
      <c r="AO527">
        <v>25.15</v>
      </c>
      <c r="AP527">
        <v>333.4</v>
      </c>
      <c r="AQ527">
        <v>0</v>
      </c>
      <c r="AR527">
        <v>0</v>
      </c>
      <c r="AS527">
        <v>0</v>
      </c>
      <c r="AT527">
        <v>333.4</v>
      </c>
    </row>
    <row r="528" spans="1:46" ht="15.75" customHeight="1" x14ac:dyDescent="0.6">
      <c r="A528" t="s">
        <v>75</v>
      </c>
      <c r="B528">
        <v>1370.95</v>
      </c>
      <c r="C528">
        <v>68.510000000000005</v>
      </c>
      <c r="D528">
        <v>0</v>
      </c>
      <c r="E528">
        <v>-4.4800000000000004</v>
      </c>
      <c r="F528">
        <v>1434.98</v>
      </c>
      <c r="G528">
        <v>1366.47</v>
      </c>
      <c r="H528">
        <v>85</v>
      </c>
      <c r="I528">
        <v>16.13</v>
      </c>
      <c r="J528">
        <v>1366.47</v>
      </c>
      <c r="K528">
        <v>0</v>
      </c>
      <c r="L528">
        <v>0</v>
      </c>
      <c r="M528">
        <v>0</v>
      </c>
      <c r="N528">
        <v>0</v>
      </c>
      <c r="O528">
        <v>1434.98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22.4</v>
      </c>
      <c r="Y528">
        <v>7</v>
      </c>
      <c r="Z528">
        <v>1.6</v>
      </c>
      <c r="AA528">
        <v>0</v>
      </c>
      <c r="AB528">
        <v>0</v>
      </c>
      <c r="AC528">
        <v>0</v>
      </c>
      <c r="AD528">
        <v>0</v>
      </c>
      <c r="AE528">
        <v>4</v>
      </c>
      <c r="AF528">
        <v>1434.98</v>
      </c>
      <c r="AG528">
        <v>1.6</v>
      </c>
      <c r="AH528">
        <v>678.22</v>
      </c>
      <c r="AI528">
        <v>87.22</v>
      </c>
      <c r="AJ528">
        <v>248.79</v>
      </c>
      <c r="AK528">
        <v>0</v>
      </c>
      <c r="AL528">
        <v>0</v>
      </c>
      <c r="AM528">
        <v>0</v>
      </c>
      <c r="AN528">
        <v>0</v>
      </c>
      <c r="AO528">
        <v>0</v>
      </c>
      <c r="AP528">
        <v>420.75</v>
      </c>
      <c r="AQ528">
        <v>0</v>
      </c>
      <c r="AR528">
        <v>0</v>
      </c>
      <c r="AS528">
        <v>0</v>
      </c>
      <c r="AT528">
        <v>420.75</v>
      </c>
    </row>
    <row r="529" spans="1:46" ht="15.75" customHeight="1" x14ac:dyDescent="0.6">
      <c r="A529" t="s">
        <v>76</v>
      </c>
      <c r="B529">
        <v>1129.1500000000001</v>
      </c>
      <c r="C529">
        <v>56.17</v>
      </c>
      <c r="D529">
        <v>0</v>
      </c>
      <c r="E529">
        <v>-7.95</v>
      </c>
      <c r="F529">
        <v>1177.3699999999999</v>
      </c>
      <c r="G529">
        <v>1121.2</v>
      </c>
      <c r="H529">
        <v>75</v>
      </c>
      <c r="I529">
        <v>15.06</v>
      </c>
      <c r="J529">
        <v>1121.2</v>
      </c>
      <c r="K529">
        <v>0</v>
      </c>
      <c r="L529">
        <v>0</v>
      </c>
      <c r="M529">
        <v>0</v>
      </c>
      <c r="N529">
        <v>0</v>
      </c>
      <c r="O529">
        <v>1177.3699999999999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51.2</v>
      </c>
      <c r="Y529">
        <v>10</v>
      </c>
      <c r="Z529">
        <v>4.5</v>
      </c>
      <c r="AA529">
        <v>1</v>
      </c>
      <c r="AB529">
        <v>9.9499999999999993</v>
      </c>
      <c r="AC529">
        <v>2</v>
      </c>
      <c r="AD529">
        <v>0.9</v>
      </c>
      <c r="AE529">
        <v>0</v>
      </c>
      <c r="AF529">
        <v>1177.3699999999999</v>
      </c>
      <c r="AG529">
        <v>5.4</v>
      </c>
      <c r="AH529">
        <v>572.08000000000004</v>
      </c>
      <c r="AI529">
        <v>105.69</v>
      </c>
      <c r="AJ529">
        <v>138.46</v>
      </c>
      <c r="AK529">
        <v>0</v>
      </c>
      <c r="AL529">
        <v>0</v>
      </c>
      <c r="AM529">
        <v>0</v>
      </c>
      <c r="AN529">
        <v>0</v>
      </c>
      <c r="AO529">
        <v>0</v>
      </c>
      <c r="AP529">
        <v>361.14</v>
      </c>
      <c r="AQ529">
        <v>0</v>
      </c>
      <c r="AR529">
        <v>0</v>
      </c>
      <c r="AS529">
        <v>0</v>
      </c>
      <c r="AT529">
        <v>361.14</v>
      </c>
    </row>
    <row r="530" spans="1:46" ht="15.75" customHeight="1" x14ac:dyDescent="0.6">
      <c r="A530" t="s">
        <v>77</v>
      </c>
      <c r="B530">
        <v>1477.85</v>
      </c>
      <c r="C530">
        <v>74.02</v>
      </c>
      <c r="D530">
        <v>0</v>
      </c>
      <c r="E530">
        <v>0</v>
      </c>
      <c r="F530">
        <v>1551.87</v>
      </c>
      <c r="G530">
        <v>1477.85</v>
      </c>
      <c r="H530">
        <v>86</v>
      </c>
      <c r="I530">
        <v>17.18</v>
      </c>
      <c r="J530">
        <v>1477.85</v>
      </c>
      <c r="K530">
        <v>0</v>
      </c>
      <c r="L530">
        <v>0</v>
      </c>
      <c r="M530">
        <v>0</v>
      </c>
      <c r="N530">
        <v>0</v>
      </c>
      <c r="O530">
        <v>1551.87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90.9</v>
      </c>
      <c r="Y530">
        <v>24</v>
      </c>
      <c r="Z530">
        <v>6.2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1551.87</v>
      </c>
      <c r="AG530">
        <v>6.2</v>
      </c>
      <c r="AH530">
        <v>900.88</v>
      </c>
      <c r="AI530">
        <v>111.41</v>
      </c>
      <c r="AJ530">
        <v>258.05</v>
      </c>
      <c r="AK530">
        <v>0</v>
      </c>
      <c r="AL530">
        <v>0</v>
      </c>
      <c r="AM530">
        <v>0</v>
      </c>
      <c r="AN530">
        <v>0</v>
      </c>
      <c r="AO530">
        <v>0</v>
      </c>
      <c r="AP530">
        <v>281.52999999999997</v>
      </c>
      <c r="AQ530">
        <v>0</v>
      </c>
      <c r="AR530">
        <v>0</v>
      </c>
      <c r="AS530">
        <v>0</v>
      </c>
      <c r="AT530">
        <v>281.52999999999997</v>
      </c>
    </row>
    <row r="531" spans="1:46" ht="15.75" customHeight="1" x14ac:dyDescent="0.6">
      <c r="A531" t="s">
        <v>78</v>
      </c>
      <c r="B531">
        <v>1049.1500000000001</v>
      </c>
      <c r="C531">
        <v>52.06</v>
      </c>
      <c r="D531">
        <v>0</v>
      </c>
      <c r="E531">
        <v>-11.7</v>
      </c>
      <c r="F531">
        <v>1089.51</v>
      </c>
      <c r="G531">
        <v>1037.45</v>
      </c>
      <c r="H531">
        <v>72</v>
      </c>
      <c r="I531">
        <v>14.57</v>
      </c>
      <c r="J531">
        <v>1037.45</v>
      </c>
      <c r="K531">
        <v>0</v>
      </c>
      <c r="L531">
        <v>0</v>
      </c>
      <c r="M531">
        <v>0</v>
      </c>
      <c r="N531">
        <v>0</v>
      </c>
      <c r="O531">
        <v>1089.51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23.85</v>
      </c>
      <c r="Y531">
        <v>4</v>
      </c>
      <c r="Z531">
        <v>2.2999999999999998</v>
      </c>
      <c r="AA531">
        <v>0</v>
      </c>
      <c r="AB531">
        <v>0</v>
      </c>
      <c r="AC531">
        <v>0</v>
      </c>
      <c r="AD531">
        <v>0</v>
      </c>
      <c r="AE531">
        <v>2</v>
      </c>
      <c r="AF531">
        <v>1089.51</v>
      </c>
      <c r="AG531">
        <v>2.2999999999999998</v>
      </c>
      <c r="AH531">
        <v>643.57000000000005</v>
      </c>
      <c r="AI531">
        <v>116.48</v>
      </c>
      <c r="AJ531">
        <v>76.66</v>
      </c>
      <c r="AK531">
        <v>0</v>
      </c>
      <c r="AL531">
        <v>0</v>
      </c>
      <c r="AM531">
        <v>0</v>
      </c>
      <c r="AN531">
        <v>0</v>
      </c>
      <c r="AO531">
        <v>10.45</v>
      </c>
      <c r="AP531">
        <v>242.35</v>
      </c>
      <c r="AQ531">
        <v>0</v>
      </c>
      <c r="AR531">
        <v>0</v>
      </c>
      <c r="AS531">
        <v>0</v>
      </c>
      <c r="AT531">
        <v>242.35</v>
      </c>
    </row>
    <row r="532" spans="1:46" ht="15.75" customHeight="1" x14ac:dyDescent="0.6">
      <c r="A532" t="s">
        <v>79</v>
      </c>
      <c r="B532">
        <v>1528.35</v>
      </c>
      <c r="C532">
        <v>75.8</v>
      </c>
      <c r="D532">
        <v>0</v>
      </c>
      <c r="E532">
        <v>-15.9</v>
      </c>
      <c r="F532">
        <v>1588.25</v>
      </c>
      <c r="G532">
        <v>1512.45</v>
      </c>
      <c r="H532">
        <v>95</v>
      </c>
      <c r="I532">
        <v>16.09</v>
      </c>
      <c r="J532">
        <v>1512.45</v>
      </c>
      <c r="K532">
        <v>0</v>
      </c>
      <c r="L532">
        <v>0</v>
      </c>
      <c r="M532">
        <v>0</v>
      </c>
      <c r="N532">
        <v>0</v>
      </c>
      <c r="O532">
        <v>1588.25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51.8</v>
      </c>
      <c r="Y532">
        <v>11</v>
      </c>
      <c r="Z532">
        <v>3.4</v>
      </c>
      <c r="AA532">
        <v>1</v>
      </c>
      <c r="AB532">
        <v>11.9</v>
      </c>
      <c r="AC532">
        <v>2</v>
      </c>
      <c r="AD532">
        <v>0.8</v>
      </c>
      <c r="AE532">
        <v>0</v>
      </c>
      <c r="AF532">
        <v>1588.25</v>
      </c>
      <c r="AG532">
        <v>4.2</v>
      </c>
      <c r="AH532">
        <v>864.57</v>
      </c>
      <c r="AI532">
        <v>192.59</v>
      </c>
      <c r="AJ532">
        <v>201.15</v>
      </c>
      <c r="AK532">
        <v>13.07</v>
      </c>
      <c r="AL532">
        <v>0</v>
      </c>
      <c r="AM532">
        <v>0</v>
      </c>
      <c r="AN532">
        <v>0</v>
      </c>
      <c r="AO532">
        <v>0</v>
      </c>
      <c r="AP532">
        <v>316.87</v>
      </c>
      <c r="AQ532">
        <v>0</v>
      </c>
      <c r="AR532">
        <v>0</v>
      </c>
      <c r="AS532">
        <v>0</v>
      </c>
      <c r="AT532">
        <v>316.87</v>
      </c>
    </row>
    <row r="533" spans="1:46" ht="15.75" customHeight="1" x14ac:dyDescent="0.6">
      <c r="A533" t="s">
        <v>80</v>
      </c>
      <c r="B533">
        <v>2031</v>
      </c>
      <c r="C533">
        <v>100.97</v>
      </c>
      <c r="D533">
        <v>0</v>
      </c>
      <c r="E533">
        <v>-15.9</v>
      </c>
      <c r="F533">
        <v>2116.0700000000002</v>
      </c>
      <c r="G533">
        <v>2015.1</v>
      </c>
      <c r="H533">
        <v>130</v>
      </c>
      <c r="I533">
        <v>15.62</v>
      </c>
      <c r="J533">
        <v>2015.1</v>
      </c>
      <c r="K533">
        <v>0</v>
      </c>
      <c r="L533">
        <v>0</v>
      </c>
      <c r="M533">
        <v>0</v>
      </c>
      <c r="N533">
        <v>0</v>
      </c>
      <c r="O533">
        <v>2116.0700000000002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62.8</v>
      </c>
      <c r="Y533">
        <v>13</v>
      </c>
      <c r="Z533">
        <v>3.1</v>
      </c>
      <c r="AA533">
        <v>0</v>
      </c>
      <c r="AB533">
        <v>0</v>
      </c>
      <c r="AC533">
        <v>0</v>
      </c>
      <c r="AD533">
        <v>0</v>
      </c>
      <c r="AE533">
        <v>2</v>
      </c>
      <c r="AF533">
        <v>2116.0700000000002</v>
      </c>
      <c r="AG533">
        <v>3.1</v>
      </c>
      <c r="AH533">
        <v>1263.21</v>
      </c>
      <c r="AI533">
        <v>217.68</v>
      </c>
      <c r="AJ533">
        <v>176.04</v>
      </c>
      <c r="AK533">
        <v>10.45</v>
      </c>
      <c r="AL533">
        <v>0</v>
      </c>
      <c r="AM533">
        <v>0</v>
      </c>
      <c r="AN533">
        <v>0</v>
      </c>
      <c r="AO533">
        <v>35</v>
      </c>
      <c r="AP533">
        <v>413.69</v>
      </c>
      <c r="AQ533">
        <v>0</v>
      </c>
      <c r="AR533">
        <v>0</v>
      </c>
      <c r="AS533">
        <v>-17.350000000000001</v>
      </c>
      <c r="AT533">
        <v>396.34</v>
      </c>
    </row>
    <row r="534" spans="1:46" ht="15.75" customHeight="1" x14ac:dyDescent="0.6">
      <c r="A534" t="s">
        <v>81</v>
      </c>
      <c r="B534">
        <v>2083.0500000000002</v>
      </c>
      <c r="C534">
        <v>103.19</v>
      </c>
      <c r="D534">
        <v>0</v>
      </c>
      <c r="E534">
        <v>-23.41</v>
      </c>
      <c r="F534">
        <v>2162.83</v>
      </c>
      <c r="G534">
        <v>2059.64</v>
      </c>
      <c r="H534">
        <v>117</v>
      </c>
      <c r="I534">
        <v>17.8</v>
      </c>
      <c r="J534">
        <v>2059.64</v>
      </c>
      <c r="K534">
        <v>0</v>
      </c>
      <c r="L534">
        <v>0</v>
      </c>
      <c r="M534">
        <v>0</v>
      </c>
      <c r="N534">
        <v>0</v>
      </c>
      <c r="O534">
        <v>2162.83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65.95</v>
      </c>
      <c r="Y534">
        <v>16</v>
      </c>
      <c r="Z534">
        <v>3.2</v>
      </c>
      <c r="AA534">
        <v>0</v>
      </c>
      <c r="AB534">
        <v>7.55</v>
      </c>
      <c r="AC534">
        <v>3</v>
      </c>
      <c r="AD534">
        <v>0.4</v>
      </c>
      <c r="AE534">
        <v>3</v>
      </c>
      <c r="AF534">
        <v>2162.83</v>
      </c>
      <c r="AG534">
        <v>3.5</v>
      </c>
      <c r="AH534">
        <v>1118.26</v>
      </c>
      <c r="AI534">
        <v>193.28</v>
      </c>
      <c r="AJ534">
        <v>425.56</v>
      </c>
      <c r="AK534">
        <v>0</v>
      </c>
      <c r="AL534">
        <v>0</v>
      </c>
      <c r="AM534">
        <v>0</v>
      </c>
      <c r="AN534">
        <v>0</v>
      </c>
      <c r="AO534">
        <v>0</v>
      </c>
      <c r="AP534">
        <v>425.73</v>
      </c>
      <c r="AQ534">
        <v>0</v>
      </c>
      <c r="AR534">
        <v>0</v>
      </c>
      <c r="AS534">
        <v>0</v>
      </c>
      <c r="AT534">
        <v>425.73</v>
      </c>
    </row>
    <row r="535" spans="1:46" ht="15.75" customHeight="1" x14ac:dyDescent="0.6">
      <c r="A535" t="s">
        <v>82</v>
      </c>
      <c r="B535">
        <v>1139.2</v>
      </c>
      <c r="C535">
        <v>56.62</v>
      </c>
      <c r="D535">
        <v>0</v>
      </c>
      <c r="E535">
        <v>-9.3800000000000008</v>
      </c>
      <c r="F535">
        <v>1186.44</v>
      </c>
      <c r="G535">
        <v>1129.82</v>
      </c>
      <c r="H535">
        <v>69</v>
      </c>
      <c r="I535">
        <v>16.510000000000002</v>
      </c>
      <c r="J535">
        <v>1129.82</v>
      </c>
      <c r="K535">
        <v>0</v>
      </c>
      <c r="L535">
        <v>0</v>
      </c>
      <c r="M535">
        <v>0</v>
      </c>
      <c r="N535">
        <v>0</v>
      </c>
      <c r="O535">
        <v>1186.44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29.9</v>
      </c>
      <c r="Y535">
        <v>6</v>
      </c>
      <c r="Z535">
        <v>2.6</v>
      </c>
      <c r="AA535">
        <v>0</v>
      </c>
      <c r="AB535">
        <v>2</v>
      </c>
      <c r="AC535">
        <v>2</v>
      </c>
      <c r="AD535">
        <v>0.2</v>
      </c>
      <c r="AE535">
        <v>2</v>
      </c>
      <c r="AF535">
        <v>1186.44</v>
      </c>
      <c r="AG535">
        <v>2.8</v>
      </c>
      <c r="AH535">
        <v>585.71</v>
      </c>
      <c r="AI535">
        <v>203.62</v>
      </c>
      <c r="AJ535">
        <v>105.37</v>
      </c>
      <c r="AK535">
        <v>0</v>
      </c>
      <c r="AL535">
        <v>0</v>
      </c>
      <c r="AM535">
        <v>0</v>
      </c>
      <c r="AN535">
        <v>0</v>
      </c>
      <c r="AO535">
        <v>0</v>
      </c>
      <c r="AP535">
        <v>291.74</v>
      </c>
      <c r="AQ535">
        <v>0</v>
      </c>
      <c r="AR535">
        <v>0</v>
      </c>
      <c r="AS535">
        <v>0</v>
      </c>
      <c r="AT535">
        <v>291.74</v>
      </c>
    </row>
    <row r="536" spans="1:46" ht="15.75" customHeight="1" x14ac:dyDescent="0.6">
      <c r="A536" t="s">
        <v>83</v>
      </c>
      <c r="B536">
        <v>829.9</v>
      </c>
      <c r="C536">
        <v>41.61</v>
      </c>
      <c r="D536">
        <v>0</v>
      </c>
      <c r="E536">
        <v>0</v>
      </c>
      <c r="F536">
        <v>871.51</v>
      </c>
      <c r="G536">
        <v>829.9</v>
      </c>
      <c r="H536">
        <v>54</v>
      </c>
      <c r="I536">
        <v>15.37</v>
      </c>
      <c r="J536">
        <v>829.9</v>
      </c>
      <c r="K536">
        <v>0</v>
      </c>
      <c r="L536">
        <v>0</v>
      </c>
      <c r="M536">
        <v>0</v>
      </c>
      <c r="N536">
        <v>0</v>
      </c>
      <c r="O536">
        <v>871.51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82.25</v>
      </c>
      <c r="Y536">
        <v>14</v>
      </c>
      <c r="Z536">
        <v>9.9</v>
      </c>
      <c r="AA536">
        <v>1</v>
      </c>
      <c r="AB536">
        <v>0</v>
      </c>
      <c r="AC536">
        <v>0</v>
      </c>
      <c r="AD536">
        <v>0</v>
      </c>
      <c r="AE536">
        <v>0</v>
      </c>
      <c r="AF536">
        <v>871.51</v>
      </c>
      <c r="AG536">
        <v>9.9</v>
      </c>
      <c r="AH536">
        <v>451.88</v>
      </c>
      <c r="AI536">
        <v>113.1</v>
      </c>
      <c r="AJ536">
        <v>108.32</v>
      </c>
      <c r="AK536">
        <v>0</v>
      </c>
      <c r="AL536">
        <v>0</v>
      </c>
      <c r="AM536">
        <v>0</v>
      </c>
      <c r="AN536">
        <v>0</v>
      </c>
      <c r="AO536">
        <v>0</v>
      </c>
      <c r="AP536">
        <v>198.21</v>
      </c>
      <c r="AQ536">
        <v>0</v>
      </c>
      <c r="AR536">
        <v>0</v>
      </c>
      <c r="AS536">
        <v>0</v>
      </c>
      <c r="AT536">
        <v>198.21</v>
      </c>
    </row>
    <row r="537" spans="1:46" ht="15.75" customHeight="1" x14ac:dyDescent="0.6">
      <c r="A537" t="s">
        <v>84</v>
      </c>
      <c r="B537">
        <v>1050.55</v>
      </c>
      <c r="C537">
        <v>52.64</v>
      </c>
      <c r="D537">
        <v>0</v>
      </c>
      <c r="E537">
        <v>0</v>
      </c>
      <c r="F537">
        <v>1103.19</v>
      </c>
      <c r="G537">
        <v>1050.55</v>
      </c>
      <c r="H537">
        <v>64</v>
      </c>
      <c r="I537">
        <v>16.41</v>
      </c>
      <c r="J537">
        <v>1050.55</v>
      </c>
      <c r="K537">
        <v>0</v>
      </c>
      <c r="L537">
        <v>0</v>
      </c>
      <c r="M537">
        <v>0</v>
      </c>
      <c r="N537">
        <v>0</v>
      </c>
      <c r="O537">
        <v>1103.19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36.6</v>
      </c>
      <c r="Y537">
        <v>9</v>
      </c>
      <c r="Z537">
        <v>3.5</v>
      </c>
      <c r="AA537">
        <v>1</v>
      </c>
      <c r="AB537">
        <v>18.850000000000001</v>
      </c>
      <c r="AC537">
        <v>5</v>
      </c>
      <c r="AD537">
        <v>1.8</v>
      </c>
      <c r="AE537">
        <v>0</v>
      </c>
      <c r="AF537">
        <v>1103.19</v>
      </c>
      <c r="AG537">
        <v>5.3</v>
      </c>
      <c r="AH537">
        <v>571.24</v>
      </c>
      <c r="AI537">
        <v>74.67</v>
      </c>
      <c r="AJ537">
        <v>52.88</v>
      </c>
      <c r="AK537">
        <v>0</v>
      </c>
      <c r="AL537">
        <v>0</v>
      </c>
      <c r="AM537">
        <v>0</v>
      </c>
      <c r="AN537">
        <v>0</v>
      </c>
      <c r="AO537">
        <v>0</v>
      </c>
      <c r="AP537">
        <v>404.4</v>
      </c>
      <c r="AQ537">
        <v>0</v>
      </c>
      <c r="AR537">
        <v>0</v>
      </c>
      <c r="AS537">
        <v>0</v>
      </c>
      <c r="AT537">
        <v>404.4</v>
      </c>
    </row>
    <row r="538" spans="1:46" ht="15.75" customHeight="1" x14ac:dyDescent="0.6">
      <c r="A538" t="s">
        <v>85</v>
      </c>
      <c r="B538">
        <v>1113</v>
      </c>
      <c r="C538">
        <v>54.96</v>
      </c>
      <c r="D538">
        <v>0</v>
      </c>
      <c r="E538">
        <v>-15.9</v>
      </c>
      <c r="F538">
        <v>1152.06</v>
      </c>
      <c r="G538">
        <v>1097.0999999999999</v>
      </c>
      <c r="H538">
        <v>68</v>
      </c>
      <c r="I538">
        <v>16.37</v>
      </c>
      <c r="J538">
        <v>1097.0999999999999</v>
      </c>
      <c r="K538">
        <v>0</v>
      </c>
      <c r="L538">
        <v>0</v>
      </c>
      <c r="M538">
        <v>0</v>
      </c>
      <c r="N538">
        <v>0</v>
      </c>
      <c r="O538">
        <v>1152.06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44.49</v>
      </c>
      <c r="Y538">
        <v>11</v>
      </c>
      <c r="Z538">
        <v>4</v>
      </c>
      <c r="AA538">
        <v>3</v>
      </c>
      <c r="AB538">
        <v>0</v>
      </c>
      <c r="AC538">
        <v>0</v>
      </c>
      <c r="AD538">
        <v>0</v>
      </c>
      <c r="AE538">
        <v>2</v>
      </c>
      <c r="AF538">
        <v>1152.06</v>
      </c>
      <c r="AG538">
        <v>4</v>
      </c>
      <c r="AH538">
        <v>576.63</v>
      </c>
      <c r="AI538">
        <v>153.66999999999999</v>
      </c>
      <c r="AJ538">
        <v>224.4</v>
      </c>
      <c r="AK538">
        <v>28.72</v>
      </c>
      <c r="AL538">
        <v>0</v>
      </c>
      <c r="AM538">
        <v>0</v>
      </c>
      <c r="AN538">
        <v>0</v>
      </c>
      <c r="AO538">
        <v>4.55</v>
      </c>
      <c r="AP538">
        <v>164.09</v>
      </c>
      <c r="AQ538">
        <v>0</v>
      </c>
      <c r="AR538">
        <v>0</v>
      </c>
      <c r="AS538">
        <v>0</v>
      </c>
      <c r="AT538">
        <v>164.09</v>
      </c>
    </row>
    <row r="539" spans="1:46" ht="15.75" customHeight="1" x14ac:dyDescent="0.6">
      <c r="A539" t="s">
        <v>86</v>
      </c>
      <c r="B539">
        <v>1279.3499999999999</v>
      </c>
      <c r="C539">
        <v>63.32</v>
      </c>
      <c r="D539">
        <v>0</v>
      </c>
      <c r="E539">
        <v>-15.9</v>
      </c>
      <c r="F539">
        <v>1326.77</v>
      </c>
      <c r="G539">
        <v>1263.45</v>
      </c>
      <c r="H539">
        <v>90</v>
      </c>
      <c r="I539">
        <v>14.21</v>
      </c>
      <c r="J539">
        <v>1263.45</v>
      </c>
      <c r="K539">
        <v>0</v>
      </c>
      <c r="L539">
        <v>0</v>
      </c>
      <c r="M539">
        <v>0</v>
      </c>
      <c r="N539">
        <v>0</v>
      </c>
      <c r="O539">
        <v>1326.77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7</v>
      </c>
      <c r="Y539">
        <v>4</v>
      </c>
      <c r="Z539">
        <v>0.5</v>
      </c>
      <c r="AA539">
        <v>0</v>
      </c>
      <c r="AB539">
        <v>14.5</v>
      </c>
      <c r="AC539">
        <v>5</v>
      </c>
      <c r="AD539">
        <v>1.1000000000000001</v>
      </c>
      <c r="AE539">
        <v>1</v>
      </c>
      <c r="AF539">
        <v>1326.77</v>
      </c>
      <c r="AG539">
        <v>1.7</v>
      </c>
      <c r="AH539">
        <v>707.4</v>
      </c>
      <c r="AI539">
        <v>198.84</v>
      </c>
      <c r="AJ539">
        <v>140.24</v>
      </c>
      <c r="AK539">
        <v>10.45</v>
      </c>
      <c r="AL539">
        <v>0</v>
      </c>
      <c r="AM539">
        <v>0</v>
      </c>
      <c r="AN539">
        <v>0</v>
      </c>
      <c r="AO539">
        <v>0</v>
      </c>
      <c r="AP539">
        <v>269.83999999999997</v>
      </c>
      <c r="AQ539">
        <v>0</v>
      </c>
      <c r="AR539">
        <v>0</v>
      </c>
      <c r="AS539">
        <v>-8.66</v>
      </c>
      <c r="AT539">
        <v>261.18</v>
      </c>
    </row>
    <row r="540" spans="1:46" ht="15.75" customHeight="1" x14ac:dyDescent="0.6">
      <c r="A540" t="s">
        <v>87</v>
      </c>
      <c r="B540">
        <v>1620.2</v>
      </c>
      <c r="C540">
        <v>81.180000000000007</v>
      </c>
      <c r="D540">
        <v>0</v>
      </c>
      <c r="E540">
        <v>0</v>
      </c>
      <c r="F540">
        <v>1701.38</v>
      </c>
      <c r="G540">
        <v>1620.2</v>
      </c>
      <c r="H540">
        <v>94</v>
      </c>
      <c r="I540">
        <v>17.239999999999998</v>
      </c>
      <c r="J540">
        <v>1620.2</v>
      </c>
      <c r="K540">
        <v>0</v>
      </c>
      <c r="L540">
        <v>0</v>
      </c>
      <c r="M540">
        <v>0</v>
      </c>
      <c r="N540">
        <v>0</v>
      </c>
      <c r="O540">
        <v>1701.38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84.8</v>
      </c>
      <c r="Y540">
        <v>17</v>
      </c>
      <c r="Z540">
        <v>5.2</v>
      </c>
      <c r="AA540">
        <v>4</v>
      </c>
      <c r="AB540">
        <v>11.55</v>
      </c>
      <c r="AC540">
        <v>3</v>
      </c>
      <c r="AD540">
        <v>0.7</v>
      </c>
      <c r="AE540">
        <v>2</v>
      </c>
      <c r="AF540">
        <v>1701.38</v>
      </c>
      <c r="AG540">
        <v>5.9</v>
      </c>
      <c r="AH540">
        <v>920.77</v>
      </c>
      <c r="AI540">
        <v>252.18</v>
      </c>
      <c r="AJ540">
        <v>197.41</v>
      </c>
      <c r="AK540">
        <v>0</v>
      </c>
      <c r="AL540">
        <v>0</v>
      </c>
      <c r="AM540">
        <v>0</v>
      </c>
      <c r="AN540">
        <v>0</v>
      </c>
      <c r="AO540">
        <v>0</v>
      </c>
      <c r="AP540">
        <v>331.02</v>
      </c>
      <c r="AQ540">
        <v>0</v>
      </c>
      <c r="AR540">
        <v>0</v>
      </c>
      <c r="AS540">
        <v>0</v>
      </c>
      <c r="AT540">
        <v>331.02</v>
      </c>
    </row>
    <row r="541" spans="1:46" ht="15.75" customHeight="1" x14ac:dyDescent="0.6">
      <c r="A541" t="s">
        <v>88</v>
      </c>
      <c r="B541">
        <v>1469.95</v>
      </c>
      <c r="C541">
        <v>73.040000000000006</v>
      </c>
      <c r="D541">
        <v>0</v>
      </c>
      <c r="E541">
        <v>-12.2</v>
      </c>
      <c r="F541">
        <v>1530.79</v>
      </c>
      <c r="G541">
        <v>1457.75</v>
      </c>
      <c r="H541">
        <v>89</v>
      </c>
      <c r="I541">
        <v>16.52</v>
      </c>
      <c r="J541">
        <v>1457.75</v>
      </c>
      <c r="K541">
        <v>0</v>
      </c>
      <c r="L541">
        <v>0</v>
      </c>
      <c r="M541">
        <v>0</v>
      </c>
      <c r="N541">
        <v>0</v>
      </c>
      <c r="O541">
        <v>1530.79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73.3</v>
      </c>
      <c r="Y541">
        <v>14</v>
      </c>
      <c r="Z541">
        <v>5</v>
      </c>
      <c r="AA541">
        <v>1</v>
      </c>
      <c r="AB541">
        <v>18</v>
      </c>
      <c r="AC541">
        <v>3</v>
      </c>
      <c r="AD541">
        <v>1.2</v>
      </c>
      <c r="AE541">
        <v>1</v>
      </c>
      <c r="AF541">
        <v>1530.79</v>
      </c>
      <c r="AG541">
        <v>6.2</v>
      </c>
      <c r="AH541">
        <v>769.09</v>
      </c>
      <c r="AI541">
        <v>119.3</v>
      </c>
      <c r="AJ541">
        <v>260.88</v>
      </c>
      <c r="AK541">
        <v>0</v>
      </c>
      <c r="AL541">
        <v>0</v>
      </c>
      <c r="AM541">
        <v>0</v>
      </c>
      <c r="AN541">
        <v>0</v>
      </c>
      <c r="AO541">
        <v>0</v>
      </c>
      <c r="AP541">
        <v>381.52</v>
      </c>
      <c r="AQ541">
        <v>0</v>
      </c>
      <c r="AR541">
        <v>0</v>
      </c>
      <c r="AS541">
        <v>0</v>
      </c>
      <c r="AT541">
        <v>381.52</v>
      </c>
    </row>
    <row r="542" spans="1:46" ht="15.75" customHeight="1" x14ac:dyDescent="0.6">
      <c r="A542" t="s">
        <v>89</v>
      </c>
      <c r="B542">
        <v>1074.8499999999999</v>
      </c>
      <c r="C542">
        <v>53.62</v>
      </c>
      <c r="D542">
        <v>0</v>
      </c>
      <c r="E542">
        <v>-5.75</v>
      </c>
      <c r="F542">
        <v>1122.72</v>
      </c>
      <c r="G542">
        <v>1069.0999999999999</v>
      </c>
      <c r="H542">
        <v>63</v>
      </c>
      <c r="I542">
        <v>17.059999999999999</v>
      </c>
      <c r="J542">
        <v>1069.0999999999999</v>
      </c>
      <c r="K542">
        <v>0</v>
      </c>
      <c r="L542">
        <v>0</v>
      </c>
      <c r="M542">
        <v>0</v>
      </c>
      <c r="N542">
        <v>0</v>
      </c>
      <c r="O542">
        <v>1122.72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21.9</v>
      </c>
      <c r="Y542">
        <v>5</v>
      </c>
      <c r="Z542">
        <v>2</v>
      </c>
      <c r="AA542">
        <v>1</v>
      </c>
      <c r="AB542">
        <v>33.15</v>
      </c>
      <c r="AC542">
        <v>4</v>
      </c>
      <c r="AD542">
        <v>3.1</v>
      </c>
      <c r="AE542">
        <v>3</v>
      </c>
      <c r="AF542">
        <v>1122.72</v>
      </c>
      <c r="AG542">
        <v>5.0999999999999996</v>
      </c>
      <c r="AH542">
        <v>550.52</v>
      </c>
      <c r="AI542">
        <v>161.66999999999999</v>
      </c>
      <c r="AJ542">
        <v>160.87</v>
      </c>
      <c r="AK542">
        <v>0</v>
      </c>
      <c r="AL542">
        <v>0</v>
      </c>
      <c r="AM542">
        <v>0</v>
      </c>
      <c r="AN542">
        <v>0</v>
      </c>
      <c r="AO542">
        <v>0</v>
      </c>
      <c r="AP542">
        <v>249.66</v>
      </c>
      <c r="AQ542">
        <v>0</v>
      </c>
      <c r="AR542">
        <v>0</v>
      </c>
      <c r="AS542">
        <v>0</v>
      </c>
      <c r="AT542">
        <v>249.66</v>
      </c>
    </row>
    <row r="543" spans="1:46" ht="15.75" customHeight="1" x14ac:dyDescent="0.6">
      <c r="A543" t="s">
        <v>90</v>
      </c>
      <c r="B543">
        <v>1140.05</v>
      </c>
      <c r="C543">
        <v>56.69</v>
      </c>
      <c r="D543">
        <v>0</v>
      </c>
      <c r="E543">
        <v>-8.9499999999999993</v>
      </c>
      <c r="F543">
        <v>1187.79</v>
      </c>
      <c r="G543">
        <v>1131.0999999999999</v>
      </c>
      <c r="H543">
        <v>71</v>
      </c>
      <c r="I543">
        <v>16.059999999999999</v>
      </c>
      <c r="J543">
        <v>1131.0999999999999</v>
      </c>
      <c r="K543">
        <v>0</v>
      </c>
      <c r="L543">
        <v>0</v>
      </c>
      <c r="M543">
        <v>0</v>
      </c>
      <c r="N543">
        <v>0</v>
      </c>
      <c r="O543">
        <v>1187.79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12.7</v>
      </c>
      <c r="Y543">
        <v>6</v>
      </c>
      <c r="Z543">
        <v>1.1000000000000001</v>
      </c>
      <c r="AA543">
        <v>0</v>
      </c>
      <c r="AB543">
        <v>18.149999999999999</v>
      </c>
      <c r="AC543">
        <v>4</v>
      </c>
      <c r="AD543">
        <v>1.6</v>
      </c>
      <c r="AE543">
        <v>0</v>
      </c>
      <c r="AF543">
        <v>1187.79</v>
      </c>
      <c r="AG543">
        <v>2.7</v>
      </c>
      <c r="AH543">
        <v>575.09</v>
      </c>
      <c r="AI543">
        <v>118.82</v>
      </c>
      <c r="AJ543">
        <v>160.72</v>
      </c>
      <c r="AK543">
        <v>65.099999999999994</v>
      </c>
      <c r="AL543">
        <v>0</v>
      </c>
      <c r="AM543">
        <v>0</v>
      </c>
      <c r="AN543">
        <v>0</v>
      </c>
      <c r="AO543">
        <v>0</v>
      </c>
      <c r="AP543">
        <v>268.06</v>
      </c>
      <c r="AQ543">
        <v>0</v>
      </c>
      <c r="AR543">
        <v>0</v>
      </c>
      <c r="AS543">
        <v>0</v>
      </c>
      <c r="AT543">
        <v>268.06</v>
      </c>
    </row>
    <row r="544" spans="1:46" ht="15.75" customHeight="1" x14ac:dyDescent="0.6">
      <c r="A544" t="s">
        <v>91</v>
      </c>
      <c r="B544">
        <v>1237.4000000000001</v>
      </c>
      <c r="C544">
        <v>61.59</v>
      </c>
      <c r="D544">
        <v>0</v>
      </c>
      <c r="E544">
        <v>-7.95</v>
      </c>
      <c r="F544">
        <v>1291.04</v>
      </c>
      <c r="G544">
        <v>1229.45</v>
      </c>
      <c r="H544">
        <v>77</v>
      </c>
      <c r="I544">
        <v>16.07</v>
      </c>
      <c r="J544">
        <v>1229.45</v>
      </c>
      <c r="K544">
        <v>0</v>
      </c>
      <c r="L544">
        <v>0</v>
      </c>
      <c r="M544">
        <v>0</v>
      </c>
      <c r="N544">
        <v>0</v>
      </c>
      <c r="O544">
        <v>1291.04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3.15</v>
      </c>
      <c r="Y544">
        <v>3</v>
      </c>
      <c r="Z544">
        <v>0.3</v>
      </c>
      <c r="AA544">
        <v>0</v>
      </c>
      <c r="AB544">
        <v>0</v>
      </c>
      <c r="AC544">
        <v>0</v>
      </c>
      <c r="AD544">
        <v>0</v>
      </c>
      <c r="AE544">
        <v>2</v>
      </c>
      <c r="AF544">
        <v>1291.04</v>
      </c>
      <c r="AG544">
        <v>0.3</v>
      </c>
      <c r="AH544">
        <v>686.65</v>
      </c>
      <c r="AI544">
        <v>154.31</v>
      </c>
      <c r="AJ544">
        <v>137.83000000000001</v>
      </c>
      <c r="AK544">
        <v>0</v>
      </c>
      <c r="AL544">
        <v>0</v>
      </c>
      <c r="AM544">
        <v>0</v>
      </c>
      <c r="AN544">
        <v>0</v>
      </c>
      <c r="AO544">
        <v>0</v>
      </c>
      <c r="AP544">
        <v>312.25</v>
      </c>
      <c r="AQ544">
        <v>0</v>
      </c>
      <c r="AR544">
        <v>0</v>
      </c>
      <c r="AS544">
        <v>0</v>
      </c>
      <c r="AT544">
        <v>312.25</v>
      </c>
    </row>
    <row r="545" spans="1:46" ht="15.75" customHeight="1" x14ac:dyDescent="0.6">
      <c r="A545" t="s">
        <v>92</v>
      </c>
      <c r="B545">
        <v>1326.75</v>
      </c>
      <c r="C545">
        <v>65.989999999999995</v>
      </c>
      <c r="D545">
        <v>0</v>
      </c>
      <c r="E545">
        <v>-10.45</v>
      </c>
      <c r="F545">
        <v>1382.29</v>
      </c>
      <c r="G545">
        <v>1316.3</v>
      </c>
      <c r="H545">
        <v>86</v>
      </c>
      <c r="I545">
        <v>15.43</v>
      </c>
      <c r="J545">
        <v>1316.3</v>
      </c>
      <c r="K545">
        <v>0</v>
      </c>
      <c r="L545">
        <v>0</v>
      </c>
      <c r="M545">
        <v>0</v>
      </c>
      <c r="N545">
        <v>0</v>
      </c>
      <c r="O545">
        <v>1382.29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59.1</v>
      </c>
      <c r="Y545">
        <v>16</v>
      </c>
      <c r="Z545">
        <v>4.5</v>
      </c>
      <c r="AA545">
        <v>0</v>
      </c>
      <c r="AB545">
        <v>1</v>
      </c>
      <c r="AC545">
        <v>1</v>
      </c>
      <c r="AD545">
        <v>0.1</v>
      </c>
      <c r="AE545">
        <v>3</v>
      </c>
      <c r="AF545">
        <v>1382.29</v>
      </c>
      <c r="AG545">
        <v>4.5</v>
      </c>
      <c r="AH545">
        <v>638.52</v>
      </c>
      <c r="AI545">
        <v>98.55</v>
      </c>
      <c r="AJ545">
        <v>302.45</v>
      </c>
      <c r="AK545">
        <v>0</v>
      </c>
      <c r="AL545">
        <v>0</v>
      </c>
      <c r="AM545">
        <v>0</v>
      </c>
      <c r="AN545">
        <v>0</v>
      </c>
      <c r="AO545">
        <v>0</v>
      </c>
      <c r="AP545">
        <v>342.77</v>
      </c>
      <c r="AQ545">
        <v>0</v>
      </c>
      <c r="AR545">
        <v>0</v>
      </c>
      <c r="AS545">
        <v>0</v>
      </c>
      <c r="AT545">
        <v>342.77</v>
      </c>
    </row>
    <row r="546" spans="1:46" ht="15.75" customHeight="1" x14ac:dyDescent="0.6">
      <c r="A546" t="s">
        <v>93</v>
      </c>
      <c r="B546">
        <v>1671.8</v>
      </c>
      <c r="C546">
        <v>82.69</v>
      </c>
      <c r="D546">
        <v>0</v>
      </c>
      <c r="E546">
        <v>-21.4</v>
      </c>
      <c r="F546">
        <v>1733.09</v>
      </c>
      <c r="G546">
        <v>1650.4</v>
      </c>
      <c r="H546">
        <v>111</v>
      </c>
      <c r="I546">
        <v>15.06</v>
      </c>
      <c r="J546">
        <v>1650.4</v>
      </c>
      <c r="K546">
        <v>0</v>
      </c>
      <c r="L546">
        <v>0</v>
      </c>
      <c r="M546">
        <v>0</v>
      </c>
      <c r="N546">
        <v>0</v>
      </c>
      <c r="O546">
        <v>1733.09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44.75</v>
      </c>
      <c r="Y546">
        <v>5</v>
      </c>
      <c r="Z546">
        <v>2.7</v>
      </c>
      <c r="AA546">
        <v>0</v>
      </c>
      <c r="AB546">
        <v>17.55</v>
      </c>
      <c r="AC546">
        <v>3</v>
      </c>
      <c r="AD546">
        <v>1</v>
      </c>
      <c r="AE546">
        <v>1</v>
      </c>
      <c r="AF546">
        <v>1733.09</v>
      </c>
      <c r="AG546">
        <v>3.7</v>
      </c>
      <c r="AH546">
        <v>876.12</v>
      </c>
      <c r="AI546">
        <v>186.76</v>
      </c>
      <c r="AJ546">
        <v>290.3</v>
      </c>
      <c r="AK546">
        <v>0</v>
      </c>
      <c r="AL546">
        <v>0</v>
      </c>
      <c r="AM546">
        <v>0</v>
      </c>
      <c r="AN546">
        <v>0</v>
      </c>
      <c r="AO546">
        <v>8.93</v>
      </c>
      <c r="AP546">
        <v>370.98</v>
      </c>
      <c r="AQ546">
        <v>0</v>
      </c>
      <c r="AR546">
        <v>0</v>
      </c>
      <c r="AS546">
        <v>0</v>
      </c>
      <c r="AT546">
        <v>370.98</v>
      </c>
    </row>
    <row r="547" spans="1:46" ht="15.75" customHeight="1" x14ac:dyDescent="0.6">
      <c r="A547" t="s">
        <v>94</v>
      </c>
      <c r="B547">
        <v>1903.25</v>
      </c>
      <c r="C547">
        <v>94.66</v>
      </c>
      <c r="D547">
        <v>0</v>
      </c>
      <c r="E547">
        <v>-13.7</v>
      </c>
      <c r="F547">
        <v>1984.21</v>
      </c>
      <c r="G547">
        <v>1889.55</v>
      </c>
      <c r="H547">
        <v>124</v>
      </c>
      <c r="I547">
        <v>15.35</v>
      </c>
      <c r="J547">
        <v>1889.55</v>
      </c>
      <c r="K547">
        <v>0</v>
      </c>
      <c r="L547">
        <v>0</v>
      </c>
      <c r="M547">
        <v>0</v>
      </c>
      <c r="N547">
        <v>0</v>
      </c>
      <c r="O547">
        <v>1984.21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104.75</v>
      </c>
      <c r="Y547">
        <v>20</v>
      </c>
      <c r="Z547">
        <v>5.5</v>
      </c>
      <c r="AA547">
        <v>2</v>
      </c>
      <c r="AB547">
        <v>2.6</v>
      </c>
      <c r="AC547">
        <v>2</v>
      </c>
      <c r="AD547">
        <v>0.1</v>
      </c>
      <c r="AE547">
        <v>5</v>
      </c>
      <c r="AF547">
        <v>1984.21</v>
      </c>
      <c r="AG547">
        <v>5.6</v>
      </c>
      <c r="AH547">
        <v>1130.43</v>
      </c>
      <c r="AI547">
        <v>245.32</v>
      </c>
      <c r="AJ547">
        <v>203.41</v>
      </c>
      <c r="AK547">
        <v>0</v>
      </c>
      <c r="AL547">
        <v>0</v>
      </c>
      <c r="AM547">
        <v>0</v>
      </c>
      <c r="AN547">
        <v>0</v>
      </c>
      <c r="AO547">
        <v>2.6</v>
      </c>
      <c r="AP547">
        <v>402.45</v>
      </c>
      <c r="AQ547">
        <v>0</v>
      </c>
      <c r="AR547">
        <v>0</v>
      </c>
      <c r="AS547">
        <v>-3</v>
      </c>
      <c r="AT547">
        <v>399.45</v>
      </c>
    </row>
    <row r="548" spans="1:46" ht="15.75" customHeight="1" x14ac:dyDescent="0.6">
      <c r="A548" t="s">
        <v>95</v>
      </c>
      <c r="B548">
        <v>1650.05</v>
      </c>
      <c r="C548">
        <v>82.01</v>
      </c>
      <c r="D548">
        <v>0</v>
      </c>
      <c r="E548">
        <v>-12.45</v>
      </c>
      <c r="F548">
        <v>1719.61</v>
      </c>
      <c r="G548">
        <v>1637.6</v>
      </c>
      <c r="H548">
        <v>93</v>
      </c>
      <c r="I548">
        <v>17.739999999999998</v>
      </c>
      <c r="J548">
        <v>1637.6</v>
      </c>
      <c r="K548">
        <v>0</v>
      </c>
      <c r="L548">
        <v>0</v>
      </c>
      <c r="M548">
        <v>0</v>
      </c>
      <c r="N548">
        <v>0</v>
      </c>
      <c r="O548">
        <v>1719.61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76.95</v>
      </c>
      <c r="Y548">
        <v>14</v>
      </c>
      <c r="Z548">
        <v>4.7</v>
      </c>
      <c r="AA548">
        <v>3</v>
      </c>
      <c r="AB548">
        <v>0</v>
      </c>
      <c r="AC548">
        <v>0</v>
      </c>
      <c r="AD548">
        <v>0</v>
      </c>
      <c r="AE548">
        <v>0</v>
      </c>
      <c r="AF548">
        <v>1719.61</v>
      </c>
      <c r="AG548">
        <v>4.7</v>
      </c>
      <c r="AH548">
        <v>763.2</v>
      </c>
      <c r="AI548">
        <v>183.93</v>
      </c>
      <c r="AJ548">
        <v>216.67</v>
      </c>
      <c r="AK548">
        <v>31.34</v>
      </c>
      <c r="AL548">
        <v>0</v>
      </c>
      <c r="AM548">
        <v>0</v>
      </c>
      <c r="AN548">
        <v>0</v>
      </c>
      <c r="AO548">
        <v>0</v>
      </c>
      <c r="AP548">
        <v>524.47</v>
      </c>
      <c r="AQ548">
        <v>0</v>
      </c>
      <c r="AR548">
        <v>0</v>
      </c>
      <c r="AS548">
        <v>0</v>
      </c>
      <c r="AT548">
        <v>524.47</v>
      </c>
    </row>
    <row r="549" spans="1:46" ht="15.75" customHeight="1" x14ac:dyDescent="0.6">
      <c r="A549" t="s">
        <v>96</v>
      </c>
      <c r="B549">
        <v>1169.7</v>
      </c>
      <c r="C549">
        <v>56.84</v>
      </c>
      <c r="D549">
        <v>0</v>
      </c>
      <c r="E549">
        <v>-35.549999999999997</v>
      </c>
      <c r="F549">
        <v>1190.99</v>
      </c>
      <c r="G549">
        <v>1134.1500000000001</v>
      </c>
      <c r="H549">
        <v>63</v>
      </c>
      <c r="I549">
        <v>18.57</v>
      </c>
      <c r="J549">
        <v>1134.1500000000001</v>
      </c>
      <c r="K549">
        <v>0</v>
      </c>
      <c r="L549">
        <v>0</v>
      </c>
      <c r="M549">
        <v>0</v>
      </c>
      <c r="N549">
        <v>0</v>
      </c>
      <c r="O549">
        <v>1190.99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21.15</v>
      </c>
      <c r="Y549">
        <v>5</v>
      </c>
      <c r="Z549">
        <v>1.8</v>
      </c>
      <c r="AA549">
        <v>0</v>
      </c>
      <c r="AB549">
        <v>1.5</v>
      </c>
      <c r="AC549">
        <v>1</v>
      </c>
      <c r="AD549">
        <v>0.1</v>
      </c>
      <c r="AE549">
        <v>3</v>
      </c>
      <c r="AF549">
        <v>1190.99</v>
      </c>
      <c r="AG549">
        <v>1.9</v>
      </c>
      <c r="AH549">
        <v>557.83000000000004</v>
      </c>
      <c r="AI549">
        <v>79.39</v>
      </c>
      <c r="AJ549">
        <v>239.32</v>
      </c>
      <c r="AK549">
        <v>0</v>
      </c>
      <c r="AL549">
        <v>0</v>
      </c>
      <c r="AM549">
        <v>0</v>
      </c>
      <c r="AN549">
        <v>0</v>
      </c>
      <c r="AO549">
        <v>0</v>
      </c>
      <c r="AP549">
        <v>314.45</v>
      </c>
      <c r="AQ549">
        <v>0</v>
      </c>
      <c r="AR549">
        <v>0</v>
      </c>
      <c r="AS549">
        <v>0</v>
      </c>
      <c r="AT549">
        <v>314.45</v>
      </c>
    </row>
    <row r="550" spans="1:46" ht="15.75" customHeight="1" x14ac:dyDescent="0.6">
      <c r="A550" t="s">
        <v>97</v>
      </c>
      <c r="B550">
        <v>1291.25</v>
      </c>
      <c r="C550">
        <v>64.28</v>
      </c>
      <c r="D550">
        <v>0</v>
      </c>
      <c r="E550">
        <v>-8.4600000000000009</v>
      </c>
      <c r="F550">
        <v>1347.07</v>
      </c>
      <c r="G550">
        <v>1282.79</v>
      </c>
      <c r="H550">
        <v>84</v>
      </c>
      <c r="I550">
        <v>15.37</v>
      </c>
      <c r="J550">
        <v>1282.79</v>
      </c>
      <c r="K550">
        <v>0</v>
      </c>
      <c r="L550">
        <v>0</v>
      </c>
      <c r="M550">
        <v>0</v>
      </c>
      <c r="N550">
        <v>0</v>
      </c>
      <c r="O550">
        <v>1347.07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58.75</v>
      </c>
      <c r="Y550">
        <v>9</v>
      </c>
      <c r="Z550">
        <v>4.5</v>
      </c>
      <c r="AA550">
        <v>0</v>
      </c>
      <c r="AB550">
        <v>0</v>
      </c>
      <c r="AC550">
        <v>0</v>
      </c>
      <c r="AD550">
        <v>0</v>
      </c>
      <c r="AE550">
        <v>2</v>
      </c>
      <c r="AF550">
        <v>1347.07</v>
      </c>
      <c r="AG550">
        <v>4.5</v>
      </c>
      <c r="AH550">
        <v>875.68</v>
      </c>
      <c r="AI550">
        <v>73.72</v>
      </c>
      <c r="AJ550">
        <v>105.1</v>
      </c>
      <c r="AK550">
        <v>0</v>
      </c>
      <c r="AL550">
        <v>0</v>
      </c>
      <c r="AM550">
        <v>0</v>
      </c>
      <c r="AN550">
        <v>0</v>
      </c>
      <c r="AO550">
        <v>0</v>
      </c>
      <c r="AP550">
        <v>292.57</v>
      </c>
      <c r="AQ550">
        <v>0</v>
      </c>
      <c r="AR550">
        <v>0</v>
      </c>
      <c r="AS550">
        <v>0</v>
      </c>
      <c r="AT550">
        <v>292.57</v>
      </c>
    </row>
    <row r="551" spans="1:46" ht="15.75" customHeight="1" x14ac:dyDescent="0.6">
      <c r="A551" t="s">
        <v>98</v>
      </c>
      <c r="B551">
        <v>993.85</v>
      </c>
      <c r="C551">
        <v>49.61</v>
      </c>
      <c r="D551">
        <v>0</v>
      </c>
      <c r="E551">
        <v>-4.4800000000000004</v>
      </c>
      <c r="F551">
        <v>1038.98</v>
      </c>
      <c r="G551">
        <v>989.37</v>
      </c>
      <c r="H551">
        <v>61</v>
      </c>
      <c r="I551">
        <v>16.29</v>
      </c>
      <c r="J551">
        <v>989.37</v>
      </c>
      <c r="K551">
        <v>0</v>
      </c>
      <c r="L551">
        <v>0</v>
      </c>
      <c r="M551">
        <v>0</v>
      </c>
      <c r="N551">
        <v>0</v>
      </c>
      <c r="O551">
        <v>1038.98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29.35</v>
      </c>
      <c r="Y551">
        <v>4</v>
      </c>
      <c r="Z551">
        <v>3</v>
      </c>
      <c r="AA551">
        <v>0</v>
      </c>
      <c r="AB551">
        <v>8.9499999999999993</v>
      </c>
      <c r="AC551">
        <v>1</v>
      </c>
      <c r="AD551">
        <v>0.9</v>
      </c>
      <c r="AE551">
        <v>1</v>
      </c>
      <c r="AF551">
        <v>1038.98</v>
      </c>
      <c r="AG551">
        <v>3.9</v>
      </c>
      <c r="AH551">
        <v>386.22</v>
      </c>
      <c r="AI551">
        <v>198.58</v>
      </c>
      <c r="AJ551">
        <v>213.06</v>
      </c>
      <c r="AK551">
        <v>66.36</v>
      </c>
      <c r="AL551">
        <v>0</v>
      </c>
      <c r="AM551">
        <v>0</v>
      </c>
      <c r="AN551">
        <v>0</v>
      </c>
      <c r="AO551">
        <v>0</v>
      </c>
      <c r="AP551">
        <v>174.76</v>
      </c>
      <c r="AQ551">
        <v>0</v>
      </c>
      <c r="AR551">
        <v>0</v>
      </c>
      <c r="AS551">
        <v>0</v>
      </c>
      <c r="AT551">
        <v>174.76</v>
      </c>
    </row>
    <row r="552" spans="1:46" ht="15.75" customHeight="1" x14ac:dyDescent="0.6">
      <c r="A552" t="s">
        <v>99</v>
      </c>
      <c r="B552">
        <v>1518.9</v>
      </c>
      <c r="C552">
        <v>74.98</v>
      </c>
      <c r="D552">
        <v>0</v>
      </c>
      <c r="E552">
        <v>-22.06</v>
      </c>
      <c r="F552">
        <v>1571.82</v>
      </c>
      <c r="G552">
        <v>1496.84</v>
      </c>
      <c r="H552">
        <v>81</v>
      </c>
      <c r="I552">
        <v>18.75</v>
      </c>
      <c r="J552">
        <v>1496.84</v>
      </c>
      <c r="K552">
        <v>0</v>
      </c>
      <c r="L552">
        <v>0</v>
      </c>
      <c r="M552">
        <v>0</v>
      </c>
      <c r="N552">
        <v>0</v>
      </c>
      <c r="O552">
        <v>1571.82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49.3</v>
      </c>
      <c r="Y552">
        <v>7</v>
      </c>
      <c r="Z552">
        <v>3.2</v>
      </c>
      <c r="AA552">
        <v>0</v>
      </c>
      <c r="AB552">
        <v>0</v>
      </c>
      <c r="AC552">
        <v>0</v>
      </c>
      <c r="AD552">
        <v>0</v>
      </c>
      <c r="AE552">
        <v>2</v>
      </c>
      <c r="AF552">
        <v>1571.82</v>
      </c>
      <c r="AG552">
        <v>3.2</v>
      </c>
      <c r="AH552">
        <v>949.66</v>
      </c>
      <c r="AI552">
        <v>133.54</v>
      </c>
      <c r="AJ552">
        <v>239.53</v>
      </c>
      <c r="AK552">
        <v>67.099999999999994</v>
      </c>
      <c r="AL552">
        <v>0</v>
      </c>
      <c r="AM552">
        <v>0</v>
      </c>
      <c r="AN552">
        <v>0</v>
      </c>
      <c r="AO552">
        <v>0</v>
      </c>
      <c r="AP552">
        <v>181.99</v>
      </c>
      <c r="AQ552">
        <v>0</v>
      </c>
      <c r="AR552">
        <v>0</v>
      </c>
      <c r="AS552">
        <v>0</v>
      </c>
      <c r="AT552">
        <v>181.99</v>
      </c>
    </row>
    <row r="553" spans="1:46" ht="15.75" customHeight="1" x14ac:dyDescent="0.6">
      <c r="A553" t="s">
        <v>100</v>
      </c>
      <c r="B553">
        <v>1542.65</v>
      </c>
      <c r="C553">
        <v>77.34</v>
      </c>
      <c r="D553">
        <v>0</v>
      </c>
      <c r="E553">
        <v>0</v>
      </c>
      <c r="F553">
        <v>1619.99</v>
      </c>
      <c r="G553">
        <v>1542.65</v>
      </c>
      <c r="H553">
        <v>109</v>
      </c>
      <c r="I553">
        <v>14.15</v>
      </c>
      <c r="J553">
        <v>1542.65</v>
      </c>
      <c r="K553">
        <v>0</v>
      </c>
      <c r="L553">
        <v>0</v>
      </c>
      <c r="M553">
        <v>0</v>
      </c>
      <c r="N553">
        <v>0</v>
      </c>
      <c r="O553">
        <v>1619.99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53.25</v>
      </c>
      <c r="Y553">
        <v>7</v>
      </c>
      <c r="Z553">
        <v>3.5</v>
      </c>
      <c r="AA553">
        <v>2</v>
      </c>
      <c r="AB553">
        <v>0.95</v>
      </c>
      <c r="AC553">
        <v>1</v>
      </c>
      <c r="AD553">
        <v>0.1</v>
      </c>
      <c r="AE553">
        <v>3</v>
      </c>
      <c r="AF553">
        <v>1619.99</v>
      </c>
      <c r="AG553">
        <v>3.5</v>
      </c>
      <c r="AH553">
        <v>866.61</v>
      </c>
      <c r="AI553">
        <v>160.05000000000001</v>
      </c>
      <c r="AJ553">
        <v>280.89999999999998</v>
      </c>
      <c r="AK553">
        <v>0</v>
      </c>
      <c r="AL553">
        <v>0</v>
      </c>
      <c r="AM553">
        <v>0</v>
      </c>
      <c r="AN553">
        <v>0</v>
      </c>
      <c r="AO553">
        <v>0</v>
      </c>
      <c r="AP553">
        <v>312.43</v>
      </c>
      <c r="AQ553">
        <v>0</v>
      </c>
      <c r="AR553">
        <v>0</v>
      </c>
      <c r="AS553">
        <v>0</v>
      </c>
      <c r="AT553">
        <v>312.43</v>
      </c>
    </row>
    <row r="554" spans="1:46" ht="15.75" customHeight="1" x14ac:dyDescent="0.6">
      <c r="A554" t="s">
        <v>101</v>
      </c>
      <c r="B554">
        <v>1730</v>
      </c>
      <c r="C554">
        <v>86.26</v>
      </c>
      <c r="D554">
        <v>0</v>
      </c>
      <c r="E554">
        <v>-8</v>
      </c>
      <c r="F554">
        <v>1808.26</v>
      </c>
      <c r="G554">
        <v>1722</v>
      </c>
      <c r="H554">
        <v>102</v>
      </c>
      <c r="I554">
        <v>16.96</v>
      </c>
      <c r="J554">
        <v>1722</v>
      </c>
      <c r="K554">
        <v>0</v>
      </c>
      <c r="L554">
        <v>0</v>
      </c>
      <c r="M554">
        <v>0</v>
      </c>
      <c r="N554">
        <v>0</v>
      </c>
      <c r="O554">
        <v>1808.26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77.25</v>
      </c>
      <c r="Y554">
        <v>18</v>
      </c>
      <c r="Z554">
        <v>4.5</v>
      </c>
      <c r="AA554">
        <v>0</v>
      </c>
      <c r="AB554">
        <v>0</v>
      </c>
      <c r="AC554">
        <v>0</v>
      </c>
      <c r="AD554">
        <v>0</v>
      </c>
      <c r="AE554">
        <v>5</v>
      </c>
      <c r="AF554">
        <v>1808.26</v>
      </c>
      <c r="AG554">
        <v>4.5</v>
      </c>
      <c r="AH554">
        <v>917.95</v>
      </c>
      <c r="AI554">
        <v>121.81</v>
      </c>
      <c r="AJ554">
        <v>292.33</v>
      </c>
      <c r="AK554">
        <v>0</v>
      </c>
      <c r="AL554">
        <v>0</v>
      </c>
      <c r="AM554">
        <v>0</v>
      </c>
      <c r="AN554">
        <v>0</v>
      </c>
      <c r="AO554">
        <v>11.35</v>
      </c>
      <c r="AP554">
        <v>464.82</v>
      </c>
      <c r="AQ554">
        <v>0</v>
      </c>
      <c r="AR554">
        <v>0</v>
      </c>
      <c r="AS554">
        <v>0</v>
      </c>
      <c r="AT554">
        <v>464.82</v>
      </c>
    </row>
    <row r="555" spans="1:46" ht="15.75" customHeight="1" x14ac:dyDescent="0.6">
      <c r="A555" t="s">
        <v>102</v>
      </c>
      <c r="B555">
        <v>1830.85</v>
      </c>
      <c r="C555">
        <v>90.74</v>
      </c>
      <c r="D555">
        <v>0</v>
      </c>
      <c r="E555">
        <v>-19.66</v>
      </c>
      <c r="F555">
        <v>1901.93</v>
      </c>
      <c r="G555">
        <v>1811.19</v>
      </c>
      <c r="H555">
        <v>92</v>
      </c>
      <c r="I555">
        <v>19.899999999999999</v>
      </c>
      <c r="J555">
        <v>1811.19</v>
      </c>
      <c r="K555">
        <v>0</v>
      </c>
      <c r="L555">
        <v>0</v>
      </c>
      <c r="M555">
        <v>0</v>
      </c>
      <c r="N555">
        <v>0</v>
      </c>
      <c r="O555">
        <v>1901.93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128.44999999999999</v>
      </c>
      <c r="Y555">
        <v>26</v>
      </c>
      <c r="Z555">
        <v>7</v>
      </c>
      <c r="AA555">
        <v>1</v>
      </c>
      <c r="AB555">
        <v>14.05</v>
      </c>
      <c r="AC555">
        <v>3</v>
      </c>
      <c r="AD555">
        <v>0.8</v>
      </c>
      <c r="AE555">
        <v>6</v>
      </c>
      <c r="AF555">
        <v>1901.93</v>
      </c>
      <c r="AG555">
        <v>7.8</v>
      </c>
      <c r="AH555">
        <v>755.74</v>
      </c>
      <c r="AI555">
        <v>332.98</v>
      </c>
      <c r="AJ555">
        <v>505.37</v>
      </c>
      <c r="AK555">
        <v>0</v>
      </c>
      <c r="AL555">
        <v>0</v>
      </c>
      <c r="AM555">
        <v>0</v>
      </c>
      <c r="AN555">
        <v>0</v>
      </c>
      <c r="AO555">
        <v>0</v>
      </c>
      <c r="AP555">
        <v>307.83999999999997</v>
      </c>
      <c r="AQ555">
        <v>0</v>
      </c>
      <c r="AR555">
        <v>0</v>
      </c>
      <c r="AS555">
        <v>0</v>
      </c>
      <c r="AT555">
        <v>307.83999999999997</v>
      </c>
    </row>
    <row r="556" spans="1:46" ht="15.75" customHeight="1" x14ac:dyDescent="0.6">
      <c r="A556" t="s">
        <v>103</v>
      </c>
      <c r="B556">
        <v>1754.85</v>
      </c>
      <c r="C556">
        <v>86.98</v>
      </c>
      <c r="D556">
        <v>0</v>
      </c>
      <c r="E556">
        <v>-18.91</v>
      </c>
      <c r="F556">
        <v>1822.92</v>
      </c>
      <c r="G556">
        <v>1735.94</v>
      </c>
      <c r="H556">
        <v>104</v>
      </c>
      <c r="I556">
        <v>16.87</v>
      </c>
      <c r="J556">
        <v>1735.94</v>
      </c>
      <c r="K556">
        <v>0</v>
      </c>
      <c r="L556">
        <v>0</v>
      </c>
      <c r="M556">
        <v>0</v>
      </c>
      <c r="N556">
        <v>0</v>
      </c>
      <c r="O556">
        <v>1822.92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85.75</v>
      </c>
      <c r="Y556">
        <v>18</v>
      </c>
      <c r="Z556">
        <v>4.9000000000000004</v>
      </c>
      <c r="AA556">
        <v>1</v>
      </c>
      <c r="AB556">
        <v>0</v>
      </c>
      <c r="AC556">
        <v>0</v>
      </c>
      <c r="AD556">
        <v>0</v>
      </c>
      <c r="AE556">
        <v>2</v>
      </c>
      <c r="AF556">
        <v>1822.92</v>
      </c>
      <c r="AG556">
        <v>4.9000000000000004</v>
      </c>
      <c r="AH556">
        <v>1191.22</v>
      </c>
      <c r="AI556">
        <v>216.38</v>
      </c>
      <c r="AJ556">
        <v>136.09</v>
      </c>
      <c r="AK556">
        <v>0</v>
      </c>
      <c r="AL556">
        <v>0</v>
      </c>
      <c r="AM556">
        <v>0</v>
      </c>
      <c r="AN556">
        <v>0</v>
      </c>
      <c r="AO556">
        <v>0</v>
      </c>
      <c r="AP556">
        <v>279.23</v>
      </c>
      <c r="AQ556">
        <v>0</v>
      </c>
      <c r="AR556">
        <v>0</v>
      </c>
      <c r="AS556">
        <v>0</v>
      </c>
      <c r="AT556">
        <v>279.23</v>
      </c>
    </row>
    <row r="557" spans="1:46" ht="15.75" customHeight="1" x14ac:dyDescent="0.6">
      <c r="A557" t="s">
        <v>104</v>
      </c>
      <c r="B557">
        <v>1318.55</v>
      </c>
      <c r="C557">
        <v>65.69</v>
      </c>
      <c r="D557">
        <v>0</v>
      </c>
      <c r="E557">
        <v>-7.95</v>
      </c>
      <c r="F557">
        <v>1376.29</v>
      </c>
      <c r="G557">
        <v>1310.5999999999999</v>
      </c>
      <c r="H557">
        <v>86</v>
      </c>
      <c r="I557">
        <v>15.33</v>
      </c>
      <c r="J557">
        <v>1310.5999999999999</v>
      </c>
      <c r="K557">
        <v>0</v>
      </c>
      <c r="L557">
        <v>0</v>
      </c>
      <c r="M557">
        <v>0</v>
      </c>
      <c r="N557">
        <v>0</v>
      </c>
      <c r="O557">
        <v>1376.29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54.4</v>
      </c>
      <c r="Y557">
        <v>12</v>
      </c>
      <c r="Z557">
        <v>4.0999999999999996</v>
      </c>
      <c r="AA557">
        <v>1</v>
      </c>
      <c r="AB557">
        <v>3.5</v>
      </c>
      <c r="AC557">
        <v>2</v>
      </c>
      <c r="AD557">
        <v>0.3</v>
      </c>
      <c r="AE557">
        <v>2</v>
      </c>
      <c r="AF557">
        <v>1376.29</v>
      </c>
      <c r="AG557">
        <v>4.4000000000000004</v>
      </c>
      <c r="AH557">
        <v>746.47</v>
      </c>
      <c r="AI557">
        <v>197.51</v>
      </c>
      <c r="AJ557">
        <v>130.9</v>
      </c>
      <c r="AK557">
        <v>0</v>
      </c>
      <c r="AL557">
        <v>0</v>
      </c>
      <c r="AM557">
        <v>0</v>
      </c>
      <c r="AN557">
        <v>0</v>
      </c>
      <c r="AO557">
        <v>0</v>
      </c>
      <c r="AP557">
        <v>301.41000000000003</v>
      </c>
      <c r="AQ557">
        <v>0</v>
      </c>
      <c r="AR557">
        <v>0</v>
      </c>
      <c r="AS557">
        <v>0</v>
      </c>
      <c r="AT557">
        <v>301.41000000000003</v>
      </c>
    </row>
    <row r="558" spans="1:46" ht="15.75" customHeight="1" x14ac:dyDescent="0.6">
      <c r="A558" t="s">
        <v>105</v>
      </c>
      <c r="B558">
        <v>1364.8</v>
      </c>
      <c r="C558">
        <v>67.989999999999995</v>
      </c>
      <c r="D558">
        <v>0</v>
      </c>
      <c r="E558">
        <v>-7.95</v>
      </c>
      <c r="F558">
        <v>1424.84</v>
      </c>
      <c r="G558">
        <v>1356.85</v>
      </c>
      <c r="H558">
        <v>78</v>
      </c>
      <c r="I558">
        <v>17.5</v>
      </c>
      <c r="J558">
        <v>1356.85</v>
      </c>
      <c r="K558">
        <v>0</v>
      </c>
      <c r="L558">
        <v>0</v>
      </c>
      <c r="M558">
        <v>0</v>
      </c>
      <c r="N558">
        <v>0</v>
      </c>
      <c r="O558">
        <v>1424.84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23.95</v>
      </c>
      <c r="Y558">
        <v>6</v>
      </c>
      <c r="Z558">
        <v>1.8</v>
      </c>
      <c r="AA558">
        <v>0</v>
      </c>
      <c r="AB558">
        <v>0</v>
      </c>
      <c r="AC558">
        <v>0</v>
      </c>
      <c r="AD558">
        <v>0</v>
      </c>
      <c r="AE558">
        <v>1</v>
      </c>
      <c r="AF558">
        <v>1424.84</v>
      </c>
      <c r="AG558">
        <v>1.8</v>
      </c>
      <c r="AH558">
        <v>808.46</v>
      </c>
      <c r="AI558">
        <v>143.55000000000001</v>
      </c>
      <c r="AJ558">
        <v>256.58999999999997</v>
      </c>
      <c r="AK558">
        <v>0</v>
      </c>
      <c r="AL558">
        <v>0</v>
      </c>
      <c r="AM558">
        <v>0</v>
      </c>
      <c r="AN558">
        <v>0</v>
      </c>
      <c r="AO558">
        <v>0</v>
      </c>
      <c r="AP558">
        <v>216.24</v>
      </c>
      <c r="AQ558">
        <v>0</v>
      </c>
      <c r="AR558">
        <v>0</v>
      </c>
      <c r="AS558">
        <v>0</v>
      </c>
      <c r="AT558">
        <v>216.24</v>
      </c>
    </row>
    <row r="559" spans="1:46" ht="15.75" customHeight="1" x14ac:dyDescent="0.6">
      <c r="A559" t="s">
        <v>106</v>
      </c>
      <c r="B559">
        <v>1915.1</v>
      </c>
      <c r="C559">
        <v>95.25</v>
      </c>
      <c r="D559">
        <v>0</v>
      </c>
      <c r="E559">
        <v>0</v>
      </c>
      <c r="F559">
        <v>2010.35</v>
      </c>
      <c r="G559">
        <v>1915.1</v>
      </c>
      <c r="H559">
        <v>116</v>
      </c>
      <c r="I559">
        <v>16.510000000000002</v>
      </c>
      <c r="J559">
        <v>1915.1</v>
      </c>
      <c r="K559">
        <v>0</v>
      </c>
      <c r="L559">
        <v>0</v>
      </c>
      <c r="M559">
        <v>0</v>
      </c>
      <c r="N559">
        <v>0</v>
      </c>
      <c r="O559">
        <v>2010.35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92.05</v>
      </c>
      <c r="Y559">
        <v>16</v>
      </c>
      <c r="Z559">
        <v>4.8</v>
      </c>
      <c r="AA559">
        <v>2</v>
      </c>
      <c r="AB559">
        <v>45.8</v>
      </c>
      <c r="AC559">
        <v>5</v>
      </c>
      <c r="AD559">
        <v>2.4</v>
      </c>
      <c r="AE559">
        <v>2</v>
      </c>
      <c r="AF559">
        <v>2010.35</v>
      </c>
      <c r="AG559">
        <v>7.2</v>
      </c>
      <c r="AH559">
        <v>1238.4000000000001</v>
      </c>
      <c r="AI559">
        <v>145.97</v>
      </c>
      <c r="AJ559">
        <v>329.78</v>
      </c>
      <c r="AK559">
        <v>0</v>
      </c>
      <c r="AL559">
        <v>0</v>
      </c>
      <c r="AM559">
        <v>0</v>
      </c>
      <c r="AN559">
        <v>0</v>
      </c>
      <c r="AO559">
        <v>0</v>
      </c>
      <c r="AP559">
        <v>296.2</v>
      </c>
      <c r="AQ559">
        <v>0</v>
      </c>
      <c r="AR559">
        <v>0</v>
      </c>
      <c r="AS559">
        <v>0</v>
      </c>
      <c r="AT559">
        <v>296.2</v>
      </c>
    </row>
    <row r="560" spans="1:46" ht="15.75" customHeight="1" x14ac:dyDescent="0.6">
      <c r="A560" t="s">
        <v>107</v>
      </c>
      <c r="B560">
        <v>1447.2</v>
      </c>
      <c r="C560">
        <v>72.55</v>
      </c>
      <c r="D560">
        <v>0</v>
      </c>
      <c r="E560">
        <v>0</v>
      </c>
      <c r="F560">
        <v>1519.75</v>
      </c>
      <c r="G560">
        <v>1447.2</v>
      </c>
      <c r="H560">
        <v>90</v>
      </c>
      <c r="I560">
        <v>16.079999999999998</v>
      </c>
      <c r="J560">
        <v>1447.2</v>
      </c>
      <c r="K560">
        <v>0</v>
      </c>
      <c r="L560">
        <v>0</v>
      </c>
      <c r="M560">
        <v>0</v>
      </c>
      <c r="N560">
        <v>0</v>
      </c>
      <c r="O560">
        <v>1519.75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24.15</v>
      </c>
      <c r="Y560">
        <v>7</v>
      </c>
      <c r="Z560">
        <v>1.7</v>
      </c>
      <c r="AA560">
        <v>0</v>
      </c>
      <c r="AB560">
        <v>0</v>
      </c>
      <c r="AC560">
        <v>0</v>
      </c>
      <c r="AD560">
        <v>0</v>
      </c>
      <c r="AE560">
        <v>3</v>
      </c>
      <c r="AF560">
        <v>1519.75</v>
      </c>
      <c r="AG560">
        <v>1.7</v>
      </c>
      <c r="AH560">
        <v>784.57</v>
      </c>
      <c r="AI560">
        <v>177.83</v>
      </c>
      <c r="AJ560">
        <v>194.11</v>
      </c>
      <c r="AK560">
        <v>0</v>
      </c>
      <c r="AL560">
        <v>0</v>
      </c>
      <c r="AM560">
        <v>0</v>
      </c>
      <c r="AN560">
        <v>0</v>
      </c>
      <c r="AO560">
        <v>0</v>
      </c>
      <c r="AP560">
        <v>363.24</v>
      </c>
      <c r="AQ560">
        <v>0</v>
      </c>
      <c r="AR560">
        <v>0</v>
      </c>
      <c r="AS560">
        <v>0</v>
      </c>
      <c r="AT560">
        <v>363.24</v>
      </c>
    </row>
    <row r="561" spans="1:46" ht="15.75" customHeight="1" x14ac:dyDescent="0.6">
      <c r="A561" t="s">
        <v>108</v>
      </c>
      <c r="B561">
        <v>2038</v>
      </c>
      <c r="C561">
        <v>101.31</v>
      </c>
      <c r="D561">
        <v>0</v>
      </c>
      <c r="E561">
        <v>-15.9</v>
      </c>
      <c r="F561">
        <v>2123.41</v>
      </c>
      <c r="G561">
        <v>2022.1</v>
      </c>
      <c r="H561">
        <v>125</v>
      </c>
      <c r="I561">
        <v>16.3</v>
      </c>
      <c r="J561">
        <v>2022.1</v>
      </c>
      <c r="K561">
        <v>0</v>
      </c>
      <c r="L561">
        <v>0</v>
      </c>
      <c r="M561">
        <v>0</v>
      </c>
      <c r="N561">
        <v>0</v>
      </c>
      <c r="O561">
        <v>2123.41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82.55</v>
      </c>
      <c r="Y561">
        <v>16</v>
      </c>
      <c r="Z561">
        <v>4.0999999999999996</v>
      </c>
      <c r="AA561">
        <v>1</v>
      </c>
      <c r="AB561">
        <v>67.75</v>
      </c>
      <c r="AC561">
        <v>18</v>
      </c>
      <c r="AD561">
        <v>3.3</v>
      </c>
      <c r="AE561">
        <v>4</v>
      </c>
      <c r="AF561">
        <v>2123.41</v>
      </c>
      <c r="AG561">
        <v>7.4</v>
      </c>
      <c r="AH561">
        <v>1175.49</v>
      </c>
      <c r="AI561">
        <v>239.73</v>
      </c>
      <c r="AJ561">
        <v>282.60000000000002</v>
      </c>
      <c r="AK561">
        <v>0</v>
      </c>
      <c r="AL561">
        <v>0</v>
      </c>
      <c r="AM561">
        <v>0</v>
      </c>
      <c r="AN561">
        <v>0</v>
      </c>
      <c r="AO561">
        <v>0</v>
      </c>
      <c r="AP561">
        <v>425.59</v>
      </c>
      <c r="AQ561">
        <v>0</v>
      </c>
      <c r="AR561">
        <v>0</v>
      </c>
      <c r="AS561">
        <v>0</v>
      </c>
      <c r="AT561">
        <v>425.59</v>
      </c>
    </row>
    <row r="562" spans="1:46" ht="15.75" customHeight="1" x14ac:dyDescent="0.6">
      <c r="A562" t="s">
        <v>109</v>
      </c>
      <c r="B562">
        <v>1693.55</v>
      </c>
      <c r="C562">
        <v>82.66</v>
      </c>
      <c r="D562">
        <v>80.8</v>
      </c>
      <c r="E562">
        <v>-43.91</v>
      </c>
      <c r="F562">
        <v>1813.1</v>
      </c>
      <c r="G562">
        <v>1649.64</v>
      </c>
      <c r="H562">
        <v>101</v>
      </c>
      <c r="I562">
        <v>16.77</v>
      </c>
      <c r="J562">
        <v>1649.64</v>
      </c>
      <c r="K562">
        <v>0</v>
      </c>
      <c r="L562">
        <v>0</v>
      </c>
      <c r="M562">
        <v>0</v>
      </c>
      <c r="N562">
        <v>0</v>
      </c>
      <c r="O562">
        <v>1813.1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56.6</v>
      </c>
      <c r="Y562">
        <v>9</v>
      </c>
      <c r="Z562">
        <v>3.3</v>
      </c>
      <c r="AA562">
        <v>2</v>
      </c>
      <c r="AB562">
        <v>24.8</v>
      </c>
      <c r="AC562">
        <v>6</v>
      </c>
      <c r="AD562">
        <v>1.5</v>
      </c>
      <c r="AE562">
        <v>2</v>
      </c>
      <c r="AF562">
        <v>1813.1</v>
      </c>
      <c r="AG562">
        <v>4.8</v>
      </c>
      <c r="AH562">
        <v>972.5</v>
      </c>
      <c r="AI562">
        <v>276.38</v>
      </c>
      <c r="AJ562">
        <v>279.08999999999997</v>
      </c>
      <c r="AK562">
        <v>0</v>
      </c>
      <c r="AL562">
        <v>0</v>
      </c>
      <c r="AM562">
        <v>0</v>
      </c>
      <c r="AN562">
        <v>0</v>
      </c>
      <c r="AO562">
        <v>7.88</v>
      </c>
      <c r="AP562">
        <v>277.25</v>
      </c>
      <c r="AQ562">
        <v>0</v>
      </c>
      <c r="AR562">
        <v>0</v>
      </c>
      <c r="AS562">
        <v>0</v>
      </c>
      <c r="AT562">
        <v>277.25</v>
      </c>
    </row>
    <row r="563" spans="1:46" ht="15.75" customHeight="1" x14ac:dyDescent="0.6">
      <c r="A563" t="s">
        <v>110</v>
      </c>
      <c r="B563">
        <v>1614.95</v>
      </c>
      <c r="C563">
        <v>80.94</v>
      </c>
      <c r="D563">
        <v>96.89</v>
      </c>
      <c r="E563">
        <v>0</v>
      </c>
      <c r="F563">
        <v>1792.78</v>
      </c>
      <c r="G563">
        <v>1614.95</v>
      </c>
      <c r="H563">
        <v>95</v>
      </c>
      <c r="I563">
        <v>17</v>
      </c>
      <c r="J563">
        <v>1614.95</v>
      </c>
      <c r="K563">
        <v>0</v>
      </c>
      <c r="L563">
        <v>0</v>
      </c>
      <c r="M563">
        <v>0</v>
      </c>
      <c r="N563">
        <v>0</v>
      </c>
      <c r="O563">
        <v>1792.78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72.650000000000006</v>
      </c>
      <c r="Y563">
        <v>13</v>
      </c>
      <c r="Z563">
        <v>4.5</v>
      </c>
      <c r="AA563">
        <v>0</v>
      </c>
      <c r="AB563">
        <v>21.95</v>
      </c>
      <c r="AC563">
        <v>5</v>
      </c>
      <c r="AD563">
        <v>1.4</v>
      </c>
      <c r="AE563">
        <v>2</v>
      </c>
      <c r="AF563">
        <v>1792.78</v>
      </c>
      <c r="AG563">
        <v>5.9</v>
      </c>
      <c r="AH563">
        <v>857.21</v>
      </c>
      <c r="AI563">
        <v>282.23</v>
      </c>
      <c r="AJ563">
        <v>231.96</v>
      </c>
      <c r="AK563">
        <v>0</v>
      </c>
      <c r="AL563">
        <v>0</v>
      </c>
      <c r="AM563">
        <v>0</v>
      </c>
      <c r="AN563">
        <v>0</v>
      </c>
      <c r="AO563">
        <v>0</v>
      </c>
      <c r="AP563">
        <v>421.38</v>
      </c>
      <c r="AQ563">
        <v>0</v>
      </c>
      <c r="AR563">
        <v>0</v>
      </c>
      <c r="AS563">
        <v>0</v>
      </c>
      <c r="AT563">
        <v>421.38</v>
      </c>
    </row>
    <row r="564" spans="1:46" ht="15.75" customHeight="1" x14ac:dyDescent="0.6">
      <c r="A564" t="s">
        <v>111</v>
      </c>
      <c r="B564">
        <v>1526.2</v>
      </c>
      <c r="C564">
        <v>75.37</v>
      </c>
      <c r="D564">
        <v>90.29</v>
      </c>
      <c r="E564">
        <v>-22.88</v>
      </c>
      <c r="F564">
        <v>1668.98</v>
      </c>
      <c r="G564">
        <v>1503.32</v>
      </c>
      <c r="H564">
        <v>96</v>
      </c>
      <c r="I564">
        <v>15.9</v>
      </c>
      <c r="J564">
        <v>1503.32</v>
      </c>
      <c r="K564">
        <v>0</v>
      </c>
      <c r="L564">
        <v>0</v>
      </c>
      <c r="M564">
        <v>0</v>
      </c>
      <c r="N564">
        <v>0</v>
      </c>
      <c r="O564">
        <v>1668.98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84.6</v>
      </c>
      <c r="Y564">
        <v>13</v>
      </c>
      <c r="Z564">
        <v>5.5</v>
      </c>
      <c r="AA564">
        <v>1</v>
      </c>
      <c r="AB564">
        <v>16</v>
      </c>
      <c r="AC564">
        <v>4</v>
      </c>
      <c r="AD564">
        <v>1</v>
      </c>
      <c r="AE564">
        <v>3</v>
      </c>
      <c r="AF564">
        <v>1668.98</v>
      </c>
      <c r="AG564">
        <v>6.6</v>
      </c>
      <c r="AH564">
        <v>680.38</v>
      </c>
      <c r="AI564">
        <v>279.43</v>
      </c>
      <c r="AJ564">
        <v>255.51</v>
      </c>
      <c r="AK564">
        <v>0</v>
      </c>
      <c r="AL564">
        <v>0</v>
      </c>
      <c r="AM564">
        <v>0</v>
      </c>
      <c r="AN564">
        <v>0</v>
      </c>
      <c r="AO564">
        <v>0</v>
      </c>
      <c r="AP564">
        <v>453.66</v>
      </c>
      <c r="AQ564">
        <v>0</v>
      </c>
      <c r="AR564">
        <v>0</v>
      </c>
      <c r="AS564">
        <v>-8</v>
      </c>
      <c r="AT564">
        <v>445.66</v>
      </c>
    </row>
    <row r="565" spans="1:46" ht="15.75" customHeight="1" x14ac:dyDescent="0.6">
      <c r="A565" t="s">
        <v>112</v>
      </c>
      <c r="B565">
        <v>1468.75</v>
      </c>
      <c r="C565">
        <v>72.61</v>
      </c>
      <c r="D565">
        <v>87</v>
      </c>
      <c r="E565">
        <v>-19.399999999999999</v>
      </c>
      <c r="F565">
        <v>1608.96</v>
      </c>
      <c r="G565">
        <v>1449.35</v>
      </c>
      <c r="H565">
        <v>87</v>
      </c>
      <c r="I565">
        <v>16.88</v>
      </c>
      <c r="J565">
        <v>1449.35</v>
      </c>
      <c r="K565">
        <v>0</v>
      </c>
      <c r="L565">
        <v>0</v>
      </c>
      <c r="M565">
        <v>0</v>
      </c>
      <c r="N565">
        <v>0</v>
      </c>
      <c r="O565">
        <v>1608.96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93.1</v>
      </c>
      <c r="Y565">
        <v>26</v>
      </c>
      <c r="Z565">
        <v>6.3</v>
      </c>
      <c r="AA565">
        <v>4</v>
      </c>
      <c r="AB565">
        <v>14</v>
      </c>
      <c r="AC565">
        <v>2</v>
      </c>
      <c r="AD565">
        <v>1</v>
      </c>
      <c r="AE565">
        <v>2</v>
      </c>
      <c r="AF565">
        <v>1608.96</v>
      </c>
      <c r="AG565">
        <v>7.3</v>
      </c>
      <c r="AH565">
        <v>799.78</v>
      </c>
      <c r="AI565">
        <v>245.68</v>
      </c>
      <c r="AJ565">
        <v>73.83</v>
      </c>
      <c r="AK565">
        <v>0</v>
      </c>
      <c r="AL565">
        <v>0</v>
      </c>
      <c r="AM565">
        <v>0</v>
      </c>
      <c r="AN565">
        <v>0</v>
      </c>
      <c r="AO565">
        <v>0</v>
      </c>
      <c r="AP565">
        <v>489.67</v>
      </c>
      <c r="AQ565">
        <v>0</v>
      </c>
      <c r="AR565">
        <v>0</v>
      </c>
      <c r="AS565">
        <v>-150</v>
      </c>
      <c r="AT565">
        <v>339.67</v>
      </c>
    </row>
    <row r="566" spans="1:46" ht="15.75" customHeight="1" x14ac:dyDescent="0.6">
      <c r="A566" t="s">
        <v>113</v>
      </c>
      <c r="B566">
        <v>1376</v>
      </c>
      <c r="C566">
        <v>67.92</v>
      </c>
      <c r="D566">
        <v>81.31</v>
      </c>
      <c r="E566">
        <v>-21.15</v>
      </c>
      <c r="F566">
        <v>1504.08</v>
      </c>
      <c r="G566">
        <v>1354.85</v>
      </c>
      <c r="H566">
        <v>86</v>
      </c>
      <c r="I566">
        <v>16</v>
      </c>
      <c r="J566">
        <v>1354.85</v>
      </c>
      <c r="K566">
        <v>0</v>
      </c>
      <c r="L566">
        <v>0</v>
      </c>
      <c r="M566">
        <v>0</v>
      </c>
      <c r="N566">
        <v>0</v>
      </c>
      <c r="O566">
        <v>1504.08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29.1</v>
      </c>
      <c r="Y566">
        <v>8</v>
      </c>
      <c r="Z566">
        <v>2.1</v>
      </c>
      <c r="AA566">
        <v>0</v>
      </c>
      <c r="AB566">
        <v>11.9</v>
      </c>
      <c r="AC566">
        <v>2</v>
      </c>
      <c r="AD566">
        <v>0.9</v>
      </c>
      <c r="AE566">
        <v>3</v>
      </c>
      <c r="AF566">
        <v>1504.08</v>
      </c>
      <c r="AG566">
        <v>3</v>
      </c>
      <c r="AH566">
        <v>840.09</v>
      </c>
      <c r="AI566">
        <v>198.21</v>
      </c>
      <c r="AJ566">
        <v>192.12</v>
      </c>
      <c r="AK566">
        <v>59.94</v>
      </c>
      <c r="AL566">
        <v>0</v>
      </c>
      <c r="AM566">
        <v>0</v>
      </c>
      <c r="AN566">
        <v>0</v>
      </c>
      <c r="AO566">
        <v>0</v>
      </c>
      <c r="AP566">
        <v>213.72</v>
      </c>
      <c r="AQ566">
        <v>0</v>
      </c>
      <c r="AR566">
        <v>0</v>
      </c>
      <c r="AS566">
        <v>0</v>
      </c>
      <c r="AT566">
        <v>213.72</v>
      </c>
    </row>
    <row r="567" spans="1:46" ht="15.75" customHeight="1" x14ac:dyDescent="0.6">
      <c r="A567" t="s">
        <v>114</v>
      </c>
      <c r="B567">
        <v>1802.05</v>
      </c>
      <c r="C567">
        <v>89.35</v>
      </c>
      <c r="D567">
        <v>107.04</v>
      </c>
      <c r="E567">
        <v>-19.28</v>
      </c>
      <c r="F567">
        <v>1979.16</v>
      </c>
      <c r="G567">
        <v>1782.77</v>
      </c>
      <c r="H567">
        <v>108</v>
      </c>
      <c r="I567">
        <v>16.690000000000001</v>
      </c>
      <c r="J567">
        <v>1782.77</v>
      </c>
      <c r="K567">
        <v>0</v>
      </c>
      <c r="L567">
        <v>0</v>
      </c>
      <c r="M567">
        <v>0</v>
      </c>
      <c r="N567">
        <v>0</v>
      </c>
      <c r="O567">
        <v>1979.16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81.349999999999994</v>
      </c>
      <c r="Y567">
        <v>16</v>
      </c>
      <c r="Z567">
        <v>4.5</v>
      </c>
      <c r="AA567">
        <v>0</v>
      </c>
      <c r="AB567">
        <v>12.25</v>
      </c>
      <c r="AC567">
        <v>2</v>
      </c>
      <c r="AD567">
        <v>0.7</v>
      </c>
      <c r="AE567">
        <v>5</v>
      </c>
      <c r="AF567">
        <v>1979.16</v>
      </c>
      <c r="AG567">
        <v>5.2</v>
      </c>
      <c r="AH567">
        <v>966.33</v>
      </c>
      <c r="AI567">
        <v>268.39</v>
      </c>
      <c r="AJ567">
        <v>258.47000000000003</v>
      </c>
      <c r="AK567">
        <v>0</v>
      </c>
      <c r="AL567">
        <v>0</v>
      </c>
      <c r="AM567">
        <v>0</v>
      </c>
      <c r="AN567">
        <v>0</v>
      </c>
      <c r="AO567">
        <v>0</v>
      </c>
      <c r="AP567">
        <v>485.97</v>
      </c>
      <c r="AQ567">
        <v>0</v>
      </c>
      <c r="AR567">
        <v>0</v>
      </c>
      <c r="AS567">
        <v>0</v>
      </c>
      <c r="AT567">
        <v>485.97</v>
      </c>
    </row>
    <row r="568" spans="1:46" ht="15.75" customHeight="1" x14ac:dyDescent="0.6">
      <c r="A568" t="s">
        <v>115</v>
      </c>
      <c r="B568">
        <v>1843.9</v>
      </c>
      <c r="C568">
        <v>90.97</v>
      </c>
      <c r="D568">
        <v>108.88</v>
      </c>
      <c r="E568">
        <v>-29.13</v>
      </c>
      <c r="F568">
        <v>2014.62</v>
      </c>
      <c r="G568">
        <v>1814.77</v>
      </c>
      <c r="H568">
        <v>106</v>
      </c>
      <c r="I568">
        <v>17.399999999999999</v>
      </c>
      <c r="J568">
        <v>1814.77</v>
      </c>
      <c r="K568">
        <v>0</v>
      </c>
      <c r="L568">
        <v>0</v>
      </c>
      <c r="M568">
        <v>0</v>
      </c>
      <c r="N568">
        <v>0</v>
      </c>
      <c r="O568">
        <v>2014.62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86.75</v>
      </c>
      <c r="Y568">
        <v>16</v>
      </c>
      <c r="Z568">
        <v>4.7</v>
      </c>
      <c r="AA568">
        <v>2</v>
      </c>
      <c r="AB568">
        <v>0</v>
      </c>
      <c r="AC568">
        <v>0</v>
      </c>
      <c r="AD568">
        <v>0</v>
      </c>
      <c r="AE568">
        <v>1</v>
      </c>
      <c r="AF568">
        <v>2014.62</v>
      </c>
      <c r="AG568">
        <v>4.7</v>
      </c>
      <c r="AH568">
        <v>1189.08</v>
      </c>
      <c r="AI568">
        <v>341.59</v>
      </c>
      <c r="AJ568">
        <v>238.69</v>
      </c>
      <c r="AK568">
        <v>0</v>
      </c>
      <c r="AL568">
        <v>0</v>
      </c>
      <c r="AM568">
        <v>0</v>
      </c>
      <c r="AN568">
        <v>0</v>
      </c>
      <c r="AO568">
        <v>0</v>
      </c>
      <c r="AP568">
        <v>245.26</v>
      </c>
      <c r="AQ568">
        <v>0</v>
      </c>
      <c r="AR568">
        <v>0</v>
      </c>
      <c r="AS568">
        <v>0</v>
      </c>
      <c r="AT568">
        <v>245.26</v>
      </c>
    </row>
    <row r="569" spans="1:46" ht="15.75" customHeight="1" x14ac:dyDescent="0.6">
      <c r="A569" t="s">
        <v>116</v>
      </c>
      <c r="B569">
        <v>1653.55</v>
      </c>
      <c r="C569">
        <v>82.16</v>
      </c>
      <c r="D569">
        <v>98.48</v>
      </c>
      <c r="E569">
        <v>-13.45</v>
      </c>
      <c r="F569">
        <v>1820.74</v>
      </c>
      <c r="G569">
        <v>1640.1</v>
      </c>
      <c r="H569">
        <v>94</v>
      </c>
      <c r="I569">
        <v>17.59</v>
      </c>
      <c r="J569">
        <v>1640.1</v>
      </c>
      <c r="K569">
        <v>0</v>
      </c>
      <c r="L569">
        <v>0</v>
      </c>
      <c r="M569">
        <v>0</v>
      </c>
      <c r="N569">
        <v>0</v>
      </c>
      <c r="O569">
        <v>1820.74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56.3</v>
      </c>
      <c r="Y569">
        <v>12</v>
      </c>
      <c r="Z569">
        <v>3.4</v>
      </c>
      <c r="AA569">
        <v>0</v>
      </c>
      <c r="AB569">
        <v>14.85</v>
      </c>
      <c r="AC569">
        <v>3</v>
      </c>
      <c r="AD569">
        <v>0.9</v>
      </c>
      <c r="AE569">
        <v>1</v>
      </c>
      <c r="AF569">
        <v>1820.74</v>
      </c>
      <c r="AG569">
        <v>4.3</v>
      </c>
      <c r="AH569">
        <v>836.42</v>
      </c>
      <c r="AI569">
        <v>113.52</v>
      </c>
      <c r="AJ569">
        <v>486.83</v>
      </c>
      <c r="AK569">
        <v>49.63</v>
      </c>
      <c r="AL569">
        <v>0</v>
      </c>
      <c r="AM569">
        <v>0</v>
      </c>
      <c r="AN569">
        <v>0</v>
      </c>
      <c r="AO569">
        <v>16.149999999999999</v>
      </c>
      <c r="AP569">
        <v>318.19</v>
      </c>
      <c r="AQ569">
        <v>0</v>
      </c>
      <c r="AR569">
        <v>0</v>
      </c>
      <c r="AS569">
        <v>0</v>
      </c>
      <c r="AT569">
        <v>318.19</v>
      </c>
    </row>
    <row r="570" spans="1:46" ht="15.75" customHeight="1" x14ac:dyDescent="0.6">
      <c r="A570" t="s">
        <v>117</v>
      </c>
      <c r="B570">
        <v>1201.8499999999999</v>
      </c>
      <c r="C570">
        <v>59.81</v>
      </c>
      <c r="D570">
        <v>71.680000000000007</v>
      </c>
      <c r="E570">
        <v>-7.73</v>
      </c>
      <c r="F570">
        <v>1325.61</v>
      </c>
      <c r="G570">
        <v>1194.1199999999999</v>
      </c>
      <c r="H570">
        <v>66</v>
      </c>
      <c r="I570">
        <v>18.21</v>
      </c>
      <c r="J570">
        <v>1194.1199999999999</v>
      </c>
      <c r="K570">
        <v>0</v>
      </c>
      <c r="L570">
        <v>0</v>
      </c>
      <c r="M570">
        <v>0</v>
      </c>
      <c r="N570">
        <v>0</v>
      </c>
      <c r="O570">
        <v>1325.61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23.05</v>
      </c>
      <c r="Y570">
        <v>9</v>
      </c>
      <c r="Z570">
        <v>1.9</v>
      </c>
      <c r="AA570">
        <v>0</v>
      </c>
      <c r="AB570">
        <v>0</v>
      </c>
      <c r="AC570">
        <v>0</v>
      </c>
      <c r="AD570">
        <v>0</v>
      </c>
      <c r="AE570">
        <v>6</v>
      </c>
      <c r="AF570">
        <v>1325.61</v>
      </c>
      <c r="AG570">
        <v>1.9</v>
      </c>
      <c r="AH570">
        <v>745.2</v>
      </c>
      <c r="AI570">
        <v>181.7</v>
      </c>
      <c r="AJ570">
        <v>145.58000000000001</v>
      </c>
      <c r="AK570">
        <v>27.36</v>
      </c>
      <c r="AL570">
        <v>0</v>
      </c>
      <c r="AM570">
        <v>0</v>
      </c>
      <c r="AN570">
        <v>0</v>
      </c>
      <c r="AO570">
        <v>0</v>
      </c>
      <c r="AP570">
        <v>225.77</v>
      </c>
      <c r="AQ570">
        <v>0</v>
      </c>
      <c r="AR570">
        <v>0</v>
      </c>
      <c r="AS570">
        <v>0</v>
      </c>
      <c r="AT570">
        <v>225.77</v>
      </c>
    </row>
    <row r="571" spans="1:46" ht="15.75" customHeight="1" x14ac:dyDescent="0.6">
      <c r="A571" t="s">
        <v>118</v>
      </c>
      <c r="B571">
        <v>1283.25</v>
      </c>
      <c r="C571">
        <v>63.26</v>
      </c>
      <c r="D571">
        <v>75.7</v>
      </c>
      <c r="E571">
        <v>-21.4</v>
      </c>
      <c r="F571">
        <v>1400.81</v>
      </c>
      <c r="G571">
        <v>1261.8499999999999</v>
      </c>
      <c r="H571">
        <v>80</v>
      </c>
      <c r="I571">
        <v>16.04</v>
      </c>
      <c r="J571">
        <v>1261.8499999999999</v>
      </c>
      <c r="K571">
        <v>0</v>
      </c>
      <c r="L571">
        <v>0</v>
      </c>
      <c r="M571">
        <v>0</v>
      </c>
      <c r="N571">
        <v>0</v>
      </c>
      <c r="O571">
        <v>1400.81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61.1</v>
      </c>
      <c r="Y571">
        <v>13</v>
      </c>
      <c r="Z571">
        <v>4.8</v>
      </c>
      <c r="AA571">
        <v>0</v>
      </c>
      <c r="AB571">
        <v>14.2</v>
      </c>
      <c r="AC571">
        <v>4</v>
      </c>
      <c r="AD571">
        <v>1.1000000000000001</v>
      </c>
      <c r="AE571">
        <v>2</v>
      </c>
      <c r="AF571">
        <v>1400.81</v>
      </c>
      <c r="AG571">
        <v>5.9</v>
      </c>
      <c r="AH571">
        <v>711.14</v>
      </c>
      <c r="AI571">
        <v>125.24</v>
      </c>
      <c r="AJ571">
        <v>335.79</v>
      </c>
      <c r="AK571">
        <v>0</v>
      </c>
      <c r="AL571">
        <v>0</v>
      </c>
      <c r="AM571">
        <v>0</v>
      </c>
      <c r="AN571">
        <v>0</v>
      </c>
      <c r="AO571">
        <v>0</v>
      </c>
      <c r="AP571">
        <v>228.64</v>
      </c>
      <c r="AQ571">
        <v>0</v>
      </c>
      <c r="AR571">
        <v>0</v>
      </c>
      <c r="AS571">
        <v>0</v>
      </c>
      <c r="AT571">
        <v>228.64</v>
      </c>
    </row>
    <row r="572" spans="1:46" ht="15.75" customHeight="1" x14ac:dyDescent="0.6">
      <c r="A572" t="s">
        <v>119</v>
      </c>
      <c r="B572">
        <v>1440.25</v>
      </c>
      <c r="C572">
        <v>71.599999999999994</v>
      </c>
      <c r="D572">
        <v>85.72</v>
      </c>
      <c r="E572">
        <v>-11.7</v>
      </c>
      <c r="F572">
        <v>1585.87</v>
      </c>
      <c r="G572">
        <v>1428.55</v>
      </c>
      <c r="H572">
        <v>100</v>
      </c>
      <c r="I572">
        <v>14.4</v>
      </c>
      <c r="J572">
        <v>1428.55</v>
      </c>
      <c r="K572">
        <v>0</v>
      </c>
      <c r="L572">
        <v>0</v>
      </c>
      <c r="M572">
        <v>0</v>
      </c>
      <c r="N572">
        <v>0</v>
      </c>
      <c r="O572">
        <v>1585.87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47.4</v>
      </c>
      <c r="Y572">
        <v>11</v>
      </c>
      <c r="Z572">
        <v>3.3</v>
      </c>
      <c r="AA572">
        <v>0</v>
      </c>
      <c r="AB572">
        <v>1</v>
      </c>
      <c r="AC572">
        <v>1</v>
      </c>
      <c r="AD572">
        <v>0.1</v>
      </c>
      <c r="AE572">
        <v>2</v>
      </c>
      <c r="AF572">
        <v>1585.87</v>
      </c>
      <c r="AG572">
        <v>3.4</v>
      </c>
      <c r="AH572">
        <v>755.17</v>
      </c>
      <c r="AI572">
        <v>225.59</v>
      </c>
      <c r="AJ572">
        <v>177.57</v>
      </c>
      <c r="AK572">
        <v>0</v>
      </c>
      <c r="AL572">
        <v>0</v>
      </c>
      <c r="AM572">
        <v>0</v>
      </c>
      <c r="AN572">
        <v>0</v>
      </c>
      <c r="AO572">
        <v>6.4</v>
      </c>
      <c r="AP572">
        <v>421.14</v>
      </c>
      <c r="AQ572">
        <v>0</v>
      </c>
      <c r="AR572">
        <v>0</v>
      </c>
      <c r="AS572">
        <v>0</v>
      </c>
      <c r="AT572">
        <v>421.14</v>
      </c>
    </row>
    <row r="573" spans="1:46" ht="15.75" customHeight="1" x14ac:dyDescent="0.6">
      <c r="A573" t="s">
        <v>120</v>
      </c>
      <c r="B573">
        <v>1042.8</v>
      </c>
      <c r="C573">
        <v>52.25</v>
      </c>
      <c r="D573">
        <v>62.63</v>
      </c>
      <c r="E573">
        <v>0</v>
      </c>
      <c r="F573">
        <v>1157.68</v>
      </c>
      <c r="G573">
        <v>1042.8</v>
      </c>
      <c r="H573">
        <v>69</v>
      </c>
      <c r="I573">
        <v>15.11</v>
      </c>
      <c r="J573">
        <v>1042.8</v>
      </c>
      <c r="K573">
        <v>0</v>
      </c>
      <c r="L573">
        <v>0</v>
      </c>
      <c r="M573">
        <v>0</v>
      </c>
      <c r="N573">
        <v>0</v>
      </c>
      <c r="O573">
        <v>1157.68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58.85</v>
      </c>
      <c r="Y573">
        <v>10</v>
      </c>
      <c r="Z573">
        <v>5.6</v>
      </c>
      <c r="AA573">
        <v>0</v>
      </c>
      <c r="AB573">
        <v>8.4499999999999993</v>
      </c>
      <c r="AC573">
        <v>2</v>
      </c>
      <c r="AD573">
        <v>0.8</v>
      </c>
      <c r="AE573">
        <v>2</v>
      </c>
      <c r="AF573">
        <v>1157.68</v>
      </c>
      <c r="AG573">
        <v>6.5</v>
      </c>
      <c r="AH573">
        <v>670.31</v>
      </c>
      <c r="AI573">
        <v>114.85</v>
      </c>
      <c r="AJ573">
        <v>101.92</v>
      </c>
      <c r="AK573">
        <v>90.13</v>
      </c>
      <c r="AL573">
        <v>0</v>
      </c>
      <c r="AM573">
        <v>0</v>
      </c>
      <c r="AN573">
        <v>0</v>
      </c>
      <c r="AO573">
        <v>0</v>
      </c>
      <c r="AP573">
        <v>180.47</v>
      </c>
      <c r="AQ573">
        <v>0</v>
      </c>
      <c r="AR573">
        <v>0</v>
      </c>
      <c r="AS573">
        <v>-4</v>
      </c>
      <c r="AT573">
        <v>176.47</v>
      </c>
    </row>
    <row r="574" spans="1:46" ht="15.75" customHeight="1" x14ac:dyDescent="0.6">
      <c r="A574" t="s">
        <v>121</v>
      </c>
      <c r="B574">
        <v>1520</v>
      </c>
      <c r="C574">
        <v>75.38</v>
      </c>
      <c r="D574">
        <v>90.24</v>
      </c>
      <c r="E574">
        <v>-16.45</v>
      </c>
      <c r="F574">
        <v>1669.17</v>
      </c>
      <c r="G574">
        <v>1503.55</v>
      </c>
      <c r="H574">
        <v>98</v>
      </c>
      <c r="I574">
        <v>15.51</v>
      </c>
      <c r="J574">
        <v>1503.55</v>
      </c>
      <c r="K574">
        <v>0</v>
      </c>
      <c r="L574">
        <v>0</v>
      </c>
      <c r="M574">
        <v>0</v>
      </c>
      <c r="N574">
        <v>0</v>
      </c>
      <c r="O574">
        <v>1669.17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50.15</v>
      </c>
      <c r="Y574">
        <v>8</v>
      </c>
      <c r="Z574">
        <v>3.3</v>
      </c>
      <c r="AA574">
        <v>1</v>
      </c>
      <c r="AB574">
        <v>11.95</v>
      </c>
      <c r="AC574">
        <v>1</v>
      </c>
      <c r="AD574">
        <v>0.8</v>
      </c>
      <c r="AE574">
        <v>3</v>
      </c>
      <c r="AF574">
        <v>1669.17</v>
      </c>
      <c r="AG574">
        <v>4.0999999999999996</v>
      </c>
      <c r="AH574">
        <v>901.5</v>
      </c>
      <c r="AI574">
        <v>224.85</v>
      </c>
      <c r="AJ574">
        <v>307.88</v>
      </c>
      <c r="AK574">
        <v>0</v>
      </c>
      <c r="AL574">
        <v>0</v>
      </c>
      <c r="AM574">
        <v>0</v>
      </c>
      <c r="AN574">
        <v>0</v>
      </c>
      <c r="AO574">
        <v>0</v>
      </c>
      <c r="AP574">
        <v>234.94</v>
      </c>
      <c r="AQ574">
        <v>0</v>
      </c>
      <c r="AR574">
        <v>0</v>
      </c>
      <c r="AS574">
        <v>0</v>
      </c>
      <c r="AT574">
        <v>234.94</v>
      </c>
    </row>
    <row r="575" spans="1:46" ht="15.75" customHeight="1" x14ac:dyDescent="0.6">
      <c r="A575" t="s">
        <v>122</v>
      </c>
      <c r="B575">
        <v>1705.55</v>
      </c>
      <c r="C575">
        <v>84.25</v>
      </c>
      <c r="D575">
        <v>100.99</v>
      </c>
      <c r="E575">
        <v>-23.4</v>
      </c>
      <c r="F575">
        <v>1867.39</v>
      </c>
      <c r="G575">
        <v>1682.15</v>
      </c>
      <c r="H575">
        <v>89</v>
      </c>
      <c r="I575">
        <v>19.16</v>
      </c>
      <c r="J575">
        <v>1682.15</v>
      </c>
      <c r="K575">
        <v>0</v>
      </c>
      <c r="L575">
        <v>0</v>
      </c>
      <c r="M575">
        <v>0</v>
      </c>
      <c r="N575">
        <v>0</v>
      </c>
      <c r="O575">
        <v>1867.39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66.55</v>
      </c>
      <c r="Y575">
        <v>9</v>
      </c>
      <c r="Z575">
        <v>3.9</v>
      </c>
      <c r="AA575">
        <v>3</v>
      </c>
      <c r="AB575">
        <v>11</v>
      </c>
      <c r="AC575">
        <v>2</v>
      </c>
      <c r="AD575">
        <v>0.6</v>
      </c>
      <c r="AE575">
        <v>3</v>
      </c>
      <c r="AF575">
        <v>1867.39</v>
      </c>
      <c r="AG575">
        <v>4.5</v>
      </c>
      <c r="AH575">
        <v>1257.7</v>
      </c>
      <c r="AI575">
        <v>213.29</v>
      </c>
      <c r="AJ575">
        <v>255.05</v>
      </c>
      <c r="AK575">
        <v>18.260000000000002</v>
      </c>
      <c r="AL575">
        <v>0</v>
      </c>
      <c r="AM575">
        <v>0</v>
      </c>
      <c r="AN575">
        <v>0</v>
      </c>
      <c r="AO575">
        <v>0</v>
      </c>
      <c r="AP575">
        <v>123.09</v>
      </c>
      <c r="AQ575">
        <v>0</v>
      </c>
      <c r="AR575">
        <v>0</v>
      </c>
      <c r="AS575">
        <v>0</v>
      </c>
      <c r="AT575">
        <v>123.09</v>
      </c>
    </row>
    <row r="576" spans="1:46" ht="15.75" customHeight="1" x14ac:dyDescent="0.6">
      <c r="A576" t="s">
        <v>123</v>
      </c>
      <c r="B576">
        <v>1091.5999999999999</v>
      </c>
      <c r="C576">
        <v>54.33</v>
      </c>
      <c r="D576">
        <v>65.08</v>
      </c>
      <c r="E576">
        <v>-7.5</v>
      </c>
      <c r="F576">
        <v>1203.51</v>
      </c>
      <c r="G576">
        <v>1084.0999999999999</v>
      </c>
      <c r="H576">
        <v>62</v>
      </c>
      <c r="I576">
        <v>17.61</v>
      </c>
      <c r="J576">
        <v>1084.0999999999999</v>
      </c>
      <c r="K576">
        <v>0</v>
      </c>
      <c r="L576">
        <v>0</v>
      </c>
      <c r="M576">
        <v>0</v>
      </c>
      <c r="N576">
        <v>0</v>
      </c>
      <c r="O576">
        <v>1203.51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25.8</v>
      </c>
      <c r="Y576">
        <v>7</v>
      </c>
      <c r="Z576">
        <v>2.4</v>
      </c>
      <c r="AA576">
        <v>0</v>
      </c>
      <c r="AB576">
        <v>0</v>
      </c>
      <c r="AC576">
        <v>0</v>
      </c>
      <c r="AD576">
        <v>0</v>
      </c>
      <c r="AE576">
        <v>2</v>
      </c>
      <c r="AF576">
        <v>1203.51</v>
      </c>
      <c r="AG576">
        <v>2.4</v>
      </c>
      <c r="AH576">
        <v>561.24</v>
      </c>
      <c r="AI576">
        <v>111.41</v>
      </c>
      <c r="AJ576">
        <v>196.43</v>
      </c>
      <c r="AK576">
        <v>0</v>
      </c>
      <c r="AL576">
        <v>0</v>
      </c>
      <c r="AM576">
        <v>0</v>
      </c>
      <c r="AN576">
        <v>0</v>
      </c>
      <c r="AO576">
        <v>0</v>
      </c>
      <c r="AP576">
        <v>334.43</v>
      </c>
      <c r="AQ576">
        <v>0</v>
      </c>
      <c r="AR576">
        <v>0</v>
      </c>
      <c r="AS576">
        <v>0</v>
      </c>
      <c r="AT576">
        <v>334.43</v>
      </c>
    </row>
    <row r="577" spans="1:46" ht="15.75" customHeight="1" x14ac:dyDescent="0.6">
      <c r="A577" t="s">
        <v>124</v>
      </c>
      <c r="B577">
        <v>615.35</v>
      </c>
      <c r="C577">
        <v>30.85</v>
      </c>
      <c r="D577">
        <v>36.950000000000003</v>
      </c>
      <c r="E577">
        <v>0</v>
      </c>
      <c r="F577">
        <v>683.15</v>
      </c>
      <c r="G577">
        <v>615.35</v>
      </c>
      <c r="H577">
        <v>37</v>
      </c>
      <c r="I577">
        <v>16.63</v>
      </c>
      <c r="J577">
        <v>615.35</v>
      </c>
      <c r="K577">
        <v>0</v>
      </c>
      <c r="L577">
        <v>0</v>
      </c>
      <c r="M577">
        <v>0</v>
      </c>
      <c r="N577">
        <v>0</v>
      </c>
      <c r="O577">
        <v>683.15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12.05</v>
      </c>
      <c r="Y577">
        <v>2</v>
      </c>
      <c r="Z577">
        <v>2</v>
      </c>
      <c r="AA577">
        <v>0</v>
      </c>
      <c r="AB577">
        <v>0</v>
      </c>
      <c r="AC577">
        <v>0</v>
      </c>
      <c r="AD577">
        <v>0</v>
      </c>
      <c r="AE577">
        <v>2</v>
      </c>
      <c r="AF577">
        <v>683.15</v>
      </c>
      <c r="AG577">
        <v>2</v>
      </c>
      <c r="AH577">
        <v>341.78</v>
      </c>
      <c r="AI577">
        <v>86.02</v>
      </c>
      <c r="AJ577">
        <v>144.54</v>
      </c>
      <c r="AK577">
        <v>0</v>
      </c>
      <c r="AL577">
        <v>0</v>
      </c>
      <c r="AM577">
        <v>0</v>
      </c>
      <c r="AN577">
        <v>0</v>
      </c>
      <c r="AO577">
        <v>0</v>
      </c>
      <c r="AP577">
        <v>110.81</v>
      </c>
      <c r="AQ577">
        <v>0</v>
      </c>
      <c r="AR577">
        <v>0</v>
      </c>
      <c r="AS577">
        <v>0</v>
      </c>
      <c r="AT577">
        <v>110.81</v>
      </c>
    </row>
    <row r="578" spans="1:46" ht="15.75" customHeight="1" x14ac:dyDescent="0.6">
      <c r="A578" t="s">
        <v>125</v>
      </c>
      <c r="B578">
        <v>1234.1500000000001</v>
      </c>
      <c r="C578">
        <v>56.49</v>
      </c>
      <c r="D578">
        <v>67.64</v>
      </c>
      <c r="E578">
        <v>-7.5</v>
      </c>
      <c r="F578">
        <v>1350.78</v>
      </c>
      <c r="G578">
        <v>1226.6500000000001</v>
      </c>
      <c r="H578">
        <v>70</v>
      </c>
      <c r="I578">
        <v>17.63</v>
      </c>
      <c r="J578">
        <v>1226.6500000000001</v>
      </c>
      <c r="K578">
        <v>0</v>
      </c>
      <c r="L578">
        <v>0</v>
      </c>
      <c r="M578">
        <v>0</v>
      </c>
      <c r="N578">
        <v>0</v>
      </c>
      <c r="O578">
        <v>1350.78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22.4</v>
      </c>
      <c r="Y578">
        <v>3</v>
      </c>
      <c r="Z578">
        <v>1.8</v>
      </c>
      <c r="AA578">
        <v>1</v>
      </c>
      <c r="AB578">
        <v>10.95</v>
      </c>
      <c r="AC578">
        <v>3</v>
      </c>
      <c r="AD578">
        <v>0.9</v>
      </c>
      <c r="AE578">
        <v>8</v>
      </c>
      <c r="AF578">
        <v>1350.78</v>
      </c>
      <c r="AG578">
        <v>2.7</v>
      </c>
      <c r="AH578">
        <v>424.51</v>
      </c>
      <c r="AI578">
        <v>239.86</v>
      </c>
      <c r="AJ578">
        <v>220.58</v>
      </c>
      <c r="AK578">
        <v>0</v>
      </c>
      <c r="AL578">
        <v>0</v>
      </c>
      <c r="AM578">
        <v>0</v>
      </c>
      <c r="AN578">
        <v>0</v>
      </c>
      <c r="AO578">
        <v>0</v>
      </c>
      <c r="AP578">
        <v>465.83</v>
      </c>
      <c r="AQ578">
        <v>0</v>
      </c>
      <c r="AR578">
        <v>0</v>
      </c>
      <c r="AS578">
        <v>-100</v>
      </c>
      <c r="AT578">
        <v>365.83</v>
      </c>
    </row>
    <row r="579" spans="1:46" ht="15.75" customHeight="1" x14ac:dyDescent="0.6">
      <c r="A579" t="s">
        <v>126</v>
      </c>
      <c r="B579">
        <v>1268.25</v>
      </c>
      <c r="C579">
        <v>62.57</v>
      </c>
      <c r="D579">
        <v>74.88</v>
      </c>
      <c r="E579">
        <v>0</v>
      </c>
      <c r="F579">
        <v>1405.7</v>
      </c>
      <c r="G579">
        <v>1268.25</v>
      </c>
      <c r="H579">
        <v>74</v>
      </c>
      <c r="I579">
        <v>17.14</v>
      </c>
      <c r="J579">
        <v>1268.25</v>
      </c>
      <c r="K579">
        <v>0</v>
      </c>
      <c r="L579">
        <v>0</v>
      </c>
      <c r="M579">
        <v>0</v>
      </c>
      <c r="N579">
        <v>0</v>
      </c>
      <c r="O579">
        <v>1405.7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40.4</v>
      </c>
      <c r="Y579">
        <v>8</v>
      </c>
      <c r="Z579">
        <v>3.2</v>
      </c>
      <c r="AA579">
        <v>0</v>
      </c>
      <c r="AB579">
        <v>11.95</v>
      </c>
      <c r="AC579">
        <v>1</v>
      </c>
      <c r="AD579">
        <v>0.9</v>
      </c>
      <c r="AE579">
        <v>1</v>
      </c>
      <c r="AF579">
        <v>1405.7</v>
      </c>
      <c r="AG579">
        <v>4.0999999999999996</v>
      </c>
      <c r="AH579">
        <v>755.17</v>
      </c>
      <c r="AI579">
        <v>216.64</v>
      </c>
      <c r="AJ579">
        <v>163.80000000000001</v>
      </c>
      <c r="AK579">
        <v>29.09</v>
      </c>
      <c r="AL579">
        <v>0</v>
      </c>
      <c r="AM579">
        <v>0</v>
      </c>
      <c r="AN579">
        <v>0</v>
      </c>
      <c r="AO579">
        <v>0</v>
      </c>
      <c r="AP579">
        <v>241</v>
      </c>
      <c r="AQ579">
        <v>0</v>
      </c>
      <c r="AR579">
        <v>0</v>
      </c>
      <c r="AS579">
        <v>0</v>
      </c>
      <c r="AT579">
        <v>241</v>
      </c>
    </row>
    <row r="580" spans="1:46" ht="15.75" customHeight="1" x14ac:dyDescent="0.6">
      <c r="A580" t="s">
        <v>127</v>
      </c>
      <c r="B580">
        <v>1285.05</v>
      </c>
      <c r="C580">
        <v>63.8</v>
      </c>
      <c r="D580">
        <v>76.459999999999994</v>
      </c>
      <c r="E580">
        <v>-11.93</v>
      </c>
      <c r="F580">
        <v>1413.38</v>
      </c>
      <c r="G580">
        <v>1273.1199999999999</v>
      </c>
      <c r="H580">
        <v>87</v>
      </c>
      <c r="I580">
        <v>14.77</v>
      </c>
      <c r="J580">
        <v>1273.1199999999999</v>
      </c>
      <c r="K580">
        <v>0</v>
      </c>
      <c r="L580">
        <v>0</v>
      </c>
      <c r="M580">
        <v>0</v>
      </c>
      <c r="N580">
        <v>0</v>
      </c>
      <c r="O580">
        <v>1413.38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99.55</v>
      </c>
      <c r="Y580">
        <v>19</v>
      </c>
      <c r="Z580">
        <v>7.7</v>
      </c>
      <c r="AA580">
        <v>2</v>
      </c>
      <c r="AB580">
        <v>32.75</v>
      </c>
      <c r="AC580">
        <v>5</v>
      </c>
      <c r="AD580">
        <v>2.5</v>
      </c>
      <c r="AE580">
        <v>4</v>
      </c>
      <c r="AF580">
        <v>1413.38</v>
      </c>
      <c r="AG580">
        <v>10.3</v>
      </c>
      <c r="AH580">
        <v>753.02</v>
      </c>
      <c r="AI580">
        <v>153.54</v>
      </c>
      <c r="AJ580">
        <v>223.3</v>
      </c>
      <c r="AK580">
        <v>0</v>
      </c>
      <c r="AL580">
        <v>0</v>
      </c>
      <c r="AM580">
        <v>0</v>
      </c>
      <c r="AN580">
        <v>0</v>
      </c>
      <c r="AO580">
        <v>0</v>
      </c>
      <c r="AP580">
        <v>283.52</v>
      </c>
      <c r="AQ580">
        <v>0</v>
      </c>
      <c r="AR580">
        <v>0</v>
      </c>
      <c r="AS580">
        <v>0</v>
      </c>
      <c r="AT580">
        <v>283.52</v>
      </c>
    </row>
    <row r="581" spans="1:46" ht="15.75" customHeight="1" x14ac:dyDescent="0.6">
      <c r="A581" t="s">
        <v>128</v>
      </c>
      <c r="B581">
        <v>1646.6</v>
      </c>
      <c r="C581">
        <v>82.17</v>
      </c>
      <c r="D581">
        <v>98.35</v>
      </c>
      <c r="E581">
        <v>-7.95</v>
      </c>
      <c r="F581">
        <v>1819.17</v>
      </c>
      <c r="G581">
        <v>1638.65</v>
      </c>
      <c r="H581">
        <v>100</v>
      </c>
      <c r="I581">
        <v>16.47</v>
      </c>
      <c r="J581">
        <v>1638.65</v>
      </c>
      <c r="K581">
        <v>0</v>
      </c>
      <c r="L581">
        <v>0</v>
      </c>
      <c r="M581">
        <v>0</v>
      </c>
      <c r="N581">
        <v>0</v>
      </c>
      <c r="O581">
        <v>1819.17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38.85</v>
      </c>
      <c r="Y581">
        <v>9</v>
      </c>
      <c r="Z581">
        <v>2.4</v>
      </c>
      <c r="AA581">
        <v>1</v>
      </c>
      <c r="AB581">
        <v>8.9499999999999993</v>
      </c>
      <c r="AC581">
        <v>4</v>
      </c>
      <c r="AD581">
        <v>0.5</v>
      </c>
      <c r="AE581">
        <v>3</v>
      </c>
      <c r="AF581">
        <v>1819.17</v>
      </c>
      <c r="AG581">
        <v>2.9</v>
      </c>
      <c r="AH581">
        <v>1056.21</v>
      </c>
      <c r="AI581">
        <v>270.66000000000003</v>
      </c>
      <c r="AJ581">
        <v>130.66999999999999</v>
      </c>
      <c r="AK581">
        <v>0</v>
      </c>
      <c r="AL581">
        <v>0</v>
      </c>
      <c r="AM581">
        <v>0</v>
      </c>
      <c r="AN581">
        <v>0</v>
      </c>
      <c r="AO581">
        <v>0</v>
      </c>
      <c r="AP581">
        <v>361.63</v>
      </c>
      <c r="AQ581">
        <v>0</v>
      </c>
      <c r="AR581">
        <v>0</v>
      </c>
      <c r="AS581">
        <v>-65</v>
      </c>
      <c r="AT581">
        <v>296.63</v>
      </c>
    </row>
    <row r="582" spans="1:46" ht="15.75" customHeight="1" x14ac:dyDescent="0.6">
      <c r="A582" t="s">
        <v>129</v>
      </c>
      <c r="B582">
        <v>1796.95</v>
      </c>
      <c r="C582">
        <v>88.68</v>
      </c>
      <c r="D582">
        <v>106.25</v>
      </c>
      <c r="E582">
        <v>-15.45</v>
      </c>
      <c r="F582">
        <v>1976.43</v>
      </c>
      <c r="G582">
        <v>1781.5</v>
      </c>
      <c r="H582">
        <v>107</v>
      </c>
      <c r="I582">
        <v>16.79</v>
      </c>
      <c r="J582">
        <v>1781.5</v>
      </c>
      <c r="K582">
        <v>0</v>
      </c>
      <c r="L582">
        <v>0</v>
      </c>
      <c r="M582">
        <v>0</v>
      </c>
      <c r="N582">
        <v>0</v>
      </c>
      <c r="O582">
        <v>1976.43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40.25</v>
      </c>
      <c r="Y582">
        <v>9</v>
      </c>
      <c r="Z582">
        <v>2.2000000000000002</v>
      </c>
      <c r="AA582">
        <v>0</v>
      </c>
      <c r="AB582">
        <v>0</v>
      </c>
      <c r="AC582">
        <v>0</v>
      </c>
      <c r="AD582">
        <v>0</v>
      </c>
      <c r="AE582">
        <v>5</v>
      </c>
      <c r="AF582">
        <v>1976.43</v>
      </c>
      <c r="AG582">
        <v>2.2000000000000002</v>
      </c>
      <c r="AH582">
        <v>1089.32</v>
      </c>
      <c r="AI582">
        <v>320.49</v>
      </c>
      <c r="AJ582">
        <v>181.35</v>
      </c>
      <c r="AK582">
        <v>12.71</v>
      </c>
      <c r="AL582">
        <v>0</v>
      </c>
      <c r="AM582">
        <v>0</v>
      </c>
      <c r="AN582">
        <v>0</v>
      </c>
      <c r="AO582">
        <v>0</v>
      </c>
      <c r="AP582">
        <v>372.56</v>
      </c>
      <c r="AQ582">
        <v>0</v>
      </c>
      <c r="AR582">
        <v>0</v>
      </c>
      <c r="AS582">
        <v>0</v>
      </c>
      <c r="AT582">
        <v>372.56</v>
      </c>
    </row>
    <row r="583" spans="1:46" ht="15.75" customHeight="1" x14ac:dyDescent="0.6">
      <c r="A583" t="s">
        <v>130</v>
      </c>
      <c r="B583">
        <v>2039.9</v>
      </c>
      <c r="C583">
        <v>101.33</v>
      </c>
      <c r="D583">
        <v>121.35</v>
      </c>
      <c r="E583">
        <v>-17.2</v>
      </c>
      <c r="F583">
        <v>2245.38</v>
      </c>
      <c r="G583">
        <v>2022.7</v>
      </c>
      <c r="H583">
        <v>107</v>
      </c>
      <c r="I583">
        <v>19.059999999999999</v>
      </c>
      <c r="J583">
        <v>2022.7</v>
      </c>
      <c r="K583">
        <v>0</v>
      </c>
      <c r="L583">
        <v>0</v>
      </c>
      <c r="M583">
        <v>0</v>
      </c>
      <c r="N583">
        <v>0</v>
      </c>
      <c r="O583">
        <v>2245.38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26.9</v>
      </c>
      <c r="Y583">
        <v>8</v>
      </c>
      <c r="Z583">
        <v>1.3</v>
      </c>
      <c r="AA583">
        <v>1</v>
      </c>
      <c r="AB583">
        <v>1</v>
      </c>
      <c r="AC583">
        <v>1</v>
      </c>
      <c r="AD583">
        <v>0</v>
      </c>
      <c r="AE583">
        <v>7</v>
      </c>
      <c r="AF583">
        <v>2245.38</v>
      </c>
      <c r="AG583">
        <v>1.4</v>
      </c>
      <c r="AH583">
        <v>1170.3900000000001</v>
      </c>
      <c r="AI583">
        <v>179.11</v>
      </c>
      <c r="AJ583">
        <v>354.18</v>
      </c>
      <c r="AK583">
        <v>0</v>
      </c>
      <c r="AL583">
        <v>0</v>
      </c>
      <c r="AM583">
        <v>0</v>
      </c>
      <c r="AN583">
        <v>0</v>
      </c>
      <c r="AO583">
        <v>0</v>
      </c>
      <c r="AP583">
        <v>541.70000000000005</v>
      </c>
      <c r="AQ583">
        <v>0</v>
      </c>
      <c r="AR583">
        <v>0</v>
      </c>
      <c r="AS583">
        <v>-52</v>
      </c>
      <c r="AT583">
        <v>489.7</v>
      </c>
    </row>
    <row r="584" spans="1:46" ht="15.75" customHeight="1" x14ac:dyDescent="0.6">
      <c r="A584" t="s">
        <v>131</v>
      </c>
      <c r="B584">
        <v>1070.55</v>
      </c>
      <c r="C584">
        <v>53.36</v>
      </c>
      <c r="D584">
        <v>63.99</v>
      </c>
      <c r="E584">
        <v>-5.5</v>
      </c>
      <c r="F584">
        <v>1182.4000000000001</v>
      </c>
      <c r="G584">
        <v>1065.05</v>
      </c>
      <c r="H584">
        <v>67</v>
      </c>
      <c r="I584">
        <v>15.98</v>
      </c>
      <c r="J584">
        <v>1065.05</v>
      </c>
      <c r="K584">
        <v>0</v>
      </c>
      <c r="L584">
        <v>0</v>
      </c>
      <c r="M584">
        <v>0</v>
      </c>
      <c r="N584">
        <v>0</v>
      </c>
      <c r="O584">
        <v>1182.4000000000001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37.35</v>
      </c>
      <c r="Y584">
        <v>6</v>
      </c>
      <c r="Z584">
        <v>3.5</v>
      </c>
      <c r="AA584">
        <v>1</v>
      </c>
      <c r="AB584">
        <v>0</v>
      </c>
      <c r="AC584">
        <v>0</v>
      </c>
      <c r="AD584">
        <v>0</v>
      </c>
      <c r="AE584">
        <v>3</v>
      </c>
      <c r="AF584">
        <v>1182.4000000000001</v>
      </c>
      <c r="AG584">
        <v>3.5</v>
      </c>
      <c r="AH584">
        <v>633.46</v>
      </c>
      <c r="AI584">
        <v>190.69</v>
      </c>
      <c r="AJ584">
        <v>99.74</v>
      </c>
      <c r="AK584">
        <v>0</v>
      </c>
      <c r="AL584">
        <v>0</v>
      </c>
      <c r="AM584">
        <v>0</v>
      </c>
      <c r="AN584">
        <v>0</v>
      </c>
      <c r="AO584">
        <v>6.2</v>
      </c>
      <c r="AP584">
        <v>252.31</v>
      </c>
      <c r="AQ584">
        <v>0</v>
      </c>
      <c r="AR584">
        <v>0</v>
      </c>
      <c r="AS584">
        <v>0</v>
      </c>
      <c r="AT584">
        <v>252.31</v>
      </c>
    </row>
    <row r="585" spans="1:46" ht="15.75" customHeight="1" x14ac:dyDescent="0.6">
      <c r="A585" t="s">
        <v>132</v>
      </c>
      <c r="B585">
        <v>1138.5999999999999</v>
      </c>
      <c r="C585">
        <v>55.86</v>
      </c>
      <c r="D585">
        <v>66.97</v>
      </c>
      <c r="E585">
        <v>-23.85</v>
      </c>
      <c r="F585">
        <v>1237.58</v>
      </c>
      <c r="G585">
        <v>1114.75</v>
      </c>
      <c r="H585">
        <v>75</v>
      </c>
      <c r="I585">
        <v>15.18</v>
      </c>
      <c r="J585">
        <v>1114.75</v>
      </c>
      <c r="K585">
        <v>0</v>
      </c>
      <c r="L585">
        <v>0</v>
      </c>
      <c r="M585">
        <v>0</v>
      </c>
      <c r="N585">
        <v>0</v>
      </c>
      <c r="O585">
        <v>1237.58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75.5</v>
      </c>
      <c r="Y585">
        <v>11</v>
      </c>
      <c r="Z585">
        <v>6.6</v>
      </c>
      <c r="AA585">
        <v>2</v>
      </c>
      <c r="AB585">
        <v>0</v>
      </c>
      <c r="AC585">
        <v>0</v>
      </c>
      <c r="AD585">
        <v>0</v>
      </c>
      <c r="AE585">
        <v>4</v>
      </c>
      <c r="AF585">
        <v>1237.58</v>
      </c>
      <c r="AG585">
        <v>6.6</v>
      </c>
      <c r="AH585">
        <v>649.74</v>
      </c>
      <c r="AI585">
        <v>125.11</v>
      </c>
      <c r="AJ585">
        <v>169.48</v>
      </c>
      <c r="AK585">
        <v>0</v>
      </c>
      <c r="AL585">
        <v>0</v>
      </c>
      <c r="AM585">
        <v>0</v>
      </c>
      <c r="AN585">
        <v>0</v>
      </c>
      <c r="AO585">
        <v>13.82</v>
      </c>
      <c r="AP585">
        <v>279.43</v>
      </c>
      <c r="AQ585">
        <v>0</v>
      </c>
      <c r="AR585">
        <v>0</v>
      </c>
      <c r="AS585">
        <v>0</v>
      </c>
      <c r="AT585">
        <v>279.43</v>
      </c>
    </row>
    <row r="586" spans="1:46" ht="15.75" customHeight="1" x14ac:dyDescent="0.6">
      <c r="A586" t="s">
        <v>133</v>
      </c>
      <c r="B586">
        <v>1369.9</v>
      </c>
      <c r="C586">
        <v>67.900000000000006</v>
      </c>
      <c r="D586">
        <v>81.3</v>
      </c>
      <c r="E586">
        <v>-15.9</v>
      </c>
      <c r="F586">
        <v>1503.2</v>
      </c>
      <c r="G586">
        <v>1354</v>
      </c>
      <c r="H586">
        <v>90</v>
      </c>
      <c r="I586">
        <v>15.22</v>
      </c>
      <c r="J586">
        <v>1354</v>
      </c>
      <c r="K586">
        <v>0</v>
      </c>
      <c r="L586">
        <v>0</v>
      </c>
      <c r="M586">
        <v>0</v>
      </c>
      <c r="N586">
        <v>0</v>
      </c>
      <c r="O586">
        <v>1503.2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22.5</v>
      </c>
      <c r="Y586">
        <v>8</v>
      </c>
      <c r="Z586">
        <v>1.6</v>
      </c>
      <c r="AA586">
        <v>0</v>
      </c>
      <c r="AB586">
        <v>11.45</v>
      </c>
      <c r="AC586">
        <v>1</v>
      </c>
      <c r="AD586">
        <v>0.8</v>
      </c>
      <c r="AE586">
        <v>2</v>
      </c>
      <c r="AF586">
        <v>1503.2</v>
      </c>
      <c r="AG586">
        <v>2.5</v>
      </c>
      <c r="AH586">
        <v>701.84</v>
      </c>
      <c r="AI586">
        <v>210.95</v>
      </c>
      <c r="AJ586">
        <v>267.17</v>
      </c>
      <c r="AK586">
        <v>9.94</v>
      </c>
      <c r="AL586">
        <v>0</v>
      </c>
      <c r="AM586">
        <v>0</v>
      </c>
      <c r="AN586">
        <v>0</v>
      </c>
      <c r="AO586">
        <v>0</v>
      </c>
      <c r="AP586">
        <v>313.3</v>
      </c>
      <c r="AQ586">
        <v>0</v>
      </c>
      <c r="AR586">
        <v>0</v>
      </c>
      <c r="AS586">
        <v>0</v>
      </c>
      <c r="AT586">
        <v>313.3</v>
      </c>
    </row>
    <row r="587" spans="1:46" ht="15.75" customHeight="1" x14ac:dyDescent="0.6">
      <c r="A587" t="s">
        <v>134</v>
      </c>
      <c r="B587">
        <v>1353.8</v>
      </c>
      <c r="C587">
        <v>66.92</v>
      </c>
      <c r="D587">
        <v>80.14</v>
      </c>
      <c r="E587">
        <v>-18.940000000000001</v>
      </c>
      <c r="F587">
        <v>1481.92</v>
      </c>
      <c r="G587">
        <v>1334.86</v>
      </c>
      <c r="H587">
        <v>87</v>
      </c>
      <c r="I587">
        <v>15.56</v>
      </c>
      <c r="J587">
        <v>1334.86</v>
      </c>
      <c r="K587">
        <v>0</v>
      </c>
      <c r="L587">
        <v>0</v>
      </c>
      <c r="M587">
        <v>0</v>
      </c>
      <c r="N587">
        <v>0</v>
      </c>
      <c r="O587">
        <v>1481.92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104.52</v>
      </c>
      <c r="Y587">
        <v>16</v>
      </c>
      <c r="Z587">
        <v>7.7</v>
      </c>
      <c r="AA587">
        <v>1</v>
      </c>
      <c r="AB587">
        <v>4.5</v>
      </c>
      <c r="AC587">
        <v>3</v>
      </c>
      <c r="AD587">
        <v>0.3</v>
      </c>
      <c r="AE587">
        <v>2</v>
      </c>
      <c r="AF587">
        <v>1481.92</v>
      </c>
      <c r="AG587">
        <v>8.1</v>
      </c>
      <c r="AH587">
        <v>588.63</v>
      </c>
      <c r="AI587">
        <v>252.06</v>
      </c>
      <c r="AJ587">
        <v>369.78</v>
      </c>
      <c r="AK587">
        <v>0</v>
      </c>
      <c r="AL587">
        <v>0</v>
      </c>
      <c r="AM587">
        <v>0</v>
      </c>
      <c r="AN587">
        <v>0</v>
      </c>
      <c r="AO587">
        <v>0</v>
      </c>
      <c r="AP587">
        <v>271.45</v>
      </c>
      <c r="AQ587">
        <v>0</v>
      </c>
      <c r="AR587">
        <v>0</v>
      </c>
      <c r="AS587">
        <v>0</v>
      </c>
      <c r="AT587">
        <v>271.45</v>
      </c>
    </row>
    <row r="588" spans="1:46" ht="15.75" customHeight="1" x14ac:dyDescent="0.6">
      <c r="A588" t="s">
        <v>135</v>
      </c>
      <c r="B588">
        <v>1626.25</v>
      </c>
      <c r="C588">
        <v>81.33</v>
      </c>
      <c r="D588">
        <v>97.44</v>
      </c>
      <c r="E588">
        <v>-3.75</v>
      </c>
      <c r="F588">
        <v>1801.27</v>
      </c>
      <c r="G588">
        <v>1622.5</v>
      </c>
      <c r="H588">
        <v>108</v>
      </c>
      <c r="I588">
        <v>15.06</v>
      </c>
      <c r="J588">
        <v>1622.5</v>
      </c>
      <c r="K588">
        <v>0</v>
      </c>
      <c r="L588">
        <v>0</v>
      </c>
      <c r="M588">
        <v>0</v>
      </c>
      <c r="N588">
        <v>0</v>
      </c>
      <c r="O588">
        <v>1801.27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122.5</v>
      </c>
      <c r="Y588">
        <v>22</v>
      </c>
      <c r="Z588">
        <v>7.5</v>
      </c>
      <c r="AA588">
        <v>2</v>
      </c>
      <c r="AB588">
        <v>11.9</v>
      </c>
      <c r="AC588">
        <v>2</v>
      </c>
      <c r="AD588">
        <v>0.7</v>
      </c>
      <c r="AE588">
        <v>1</v>
      </c>
      <c r="AF588">
        <v>1801.27</v>
      </c>
      <c r="AG588">
        <v>8.3000000000000007</v>
      </c>
      <c r="AH588">
        <v>1054.97</v>
      </c>
      <c r="AI588">
        <v>218.7</v>
      </c>
      <c r="AJ588">
        <v>234.78</v>
      </c>
      <c r="AK588">
        <v>0</v>
      </c>
      <c r="AL588">
        <v>0</v>
      </c>
      <c r="AM588">
        <v>0</v>
      </c>
      <c r="AN588">
        <v>0</v>
      </c>
      <c r="AO588">
        <v>15</v>
      </c>
      <c r="AP588">
        <v>277.82</v>
      </c>
      <c r="AQ588">
        <v>0</v>
      </c>
      <c r="AR588">
        <v>0</v>
      </c>
      <c r="AS588">
        <v>0</v>
      </c>
      <c r="AT588">
        <v>277.82</v>
      </c>
    </row>
    <row r="589" spans="1:46" ht="15.75" customHeight="1" x14ac:dyDescent="0.6">
      <c r="A589" t="s">
        <v>136</v>
      </c>
      <c r="B589">
        <v>1915.35</v>
      </c>
      <c r="C589">
        <v>93.13</v>
      </c>
      <c r="D589">
        <v>111.45</v>
      </c>
      <c r="E589">
        <v>-28.6</v>
      </c>
      <c r="F589">
        <v>2091.33</v>
      </c>
      <c r="G589">
        <v>1886.75</v>
      </c>
      <c r="H589">
        <v>121</v>
      </c>
      <c r="I589">
        <v>15.83</v>
      </c>
      <c r="J589">
        <v>1886.75</v>
      </c>
      <c r="K589">
        <v>0</v>
      </c>
      <c r="L589">
        <v>0</v>
      </c>
      <c r="M589">
        <v>0</v>
      </c>
      <c r="N589">
        <v>0</v>
      </c>
      <c r="O589">
        <v>2091.33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46.3</v>
      </c>
      <c r="Y589">
        <v>10</v>
      </c>
      <c r="Z589">
        <v>2.4</v>
      </c>
      <c r="AA589">
        <v>0</v>
      </c>
      <c r="AB589">
        <v>42.55</v>
      </c>
      <c r="AC589">
        <v>9</v>
      </c>
      <c r="AD589">
        <v>2.2000000000000002</v>
      </c>
      <c r="AE589">
        <v>4</v>
      </c>
      <c r="AF589">
        <v>2091.33</v>
      </c>
      <c r="AG589">
        <v>4.5999999999999996</v>
      </c>
      <c r="AH589">
        <v>1082.97</v>
      </c>
      <c r="AI589">
        <v>358.23</v>
      </c>
      <c r="AJ589">
        <v>439.25</v>
      </c>
      <c r="AK589">
        <v>0</v>
      </c>
      <c r="AL589">
        <v>0</v>
      </c>
      <c r="AM589">
        <v>0</v>
      </c>
      <c r="AN589">
        <v>0</v>
      </c>
      <c r="AO589">
        <v>0</v>
      </c>
      <c r="AP589">
        <v>210.88</v>
      </c>
      <c r="AQ589">
        <v>0</v>
      </c>
      <c r="AR589">
        <v>0</v>
      </c>
      <c r="AS589">
        <v>0</v>
      </c>
      <c r="AT589">
        <v>210.88</v>
      </c>
    </row>
    <row r="590" spans="1:46" ht="15.75" customHeight="1" x14ac:dyDescent="0.6">
      <c r="A590" t="s">
        <v>137</v>
      </c>
      <c r="B590">
        <v>1533.7</v>
      </c>
      <c r="C590">
        <v>75.150000000000006</v>
      </c>
      <c r="D590">
        <v>89.97</v>
      </c>
      <c r="E590">
        <v>-13.9</v>
      </c>
      <c r="F590">
        <v>1684.92</v>
      </c>
      <c r="G590">
        <v>1519.8</v>
      </c>
      <c r="H590">
        <v>81</v>
      </c>
      <c r="I590">
        <v>18.93</v>
      </c>
      <c r="J590">
        <v>1519.8</v>
      </c>
      <c r="K590">
        <v>0</v>
      </c>
      <c r="L590">
        <v>0</v>
      </c>
      <c r="M590">
        <v>0</v>
      </c>
      <c r="N590">
        <v>0</v>
      </c>
      <c r="O590">
        <v>1684.92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35.35</v>
      </c>
      <c r="Y590">
        <v>11</v>
      </c>
      <c r="Z590">
        <v>2.2999999999999998</v>
      </c>
      <c r="AA590">
        <v>0</v>
      </c>
      <c r="AB590">
        <v>2.5</v>
      </c>
      <c r="AC590">
        <v>1</v>
      </c>
      <c r="AD590">
        <v>0.2</v>
      </c>
      <c r="AE590">
        <v>1</v>
      </c>
      <c r="AF590">
        <v>1684.92</v>
      </c>
      <c r="AG590">
        <v>2.5</v>
      </c>
      <c r="AH590">
        <v>929.3</v>
      </c>
      <c r="AI590">
        <v>225.08</v>
      </c>
      <c r="AJ590">
        <v>239.96</v>
      </c>
      <c r="AK590">
        <v>0</v>
      </c>
      <c r="AL590">
        <v>0</v>
      </c>
      <c r="AM590">
        <v>0</v>
      </c>
      <c r="AN590">
        <v>0</v>
      </c>
      <c r="AO590">
        <v>0</v>
      </c>
      <c r="AP590">
        <v>290.58</v>
      </c>
      <c r="AQ590">
        <v>0</v>
      </c>
      <c r="AR590">
        <v>0</v>
      </c>
      <c r="AS590">
        <v>0</v>
      </c>
      <c r="AT590">
        <v>290.58</v>
      </c>
    </row>
    <row r="591" spans="1:46" ht="15.75" customHeight="1" x14ac:dyDescent="0.6">
      <c r="A591" t="s">
        <v>138</v>
      </c>
      <c r="B591">
        <v>1646.45</v>
      </c>
      <c r="C591">
        <v>80.89</v>
      </c>
      <c r="D591">
        <v>96.88</v>
      </c>
      <c r="E591">
        <v>-32.29</v>
      </c>
      <c r="F591">
        <v>1791.93</v>
      </c>
      <c r="G591">
        <v>1614.16</v>
      </c>
      <c r="H591">
        <v>101</v>
      </c>
      <c r="I591">
        <v>16.3</v>
      </c>
      <c r="J591">
        <v>1614.16</v>
      </c>
      <c r="K591">
        <v>0</v>
      </c>
      <c r="L591">
        <v>0</v>
      </c>
      <c r="M591">
        <v>0</v>
      </c>
      <c r="N591">
        <v>0</v>
      </c>
      <c r="O591">
        <v>1791.93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72.349999999999994</v>
      </c>
      <c r="Y591">
        <v>14</v>
      </c>
      <c r="Z591">
        <v>4.4000000000000004</v>
      </c>
      <c r="AA591">
        <v>3</v>
      </c>
      <c r="AB591">
        <v>40.799999999999997</v>
      </c>
      <c r="AC591">
        <v>6</v>
      </c>
      <c r="AD591">
        <v>2.5</v>
      </c>
      <c r="AE591">
        <v>3</v>
      </c>
      <c r="AF591">
        <v>1791.93</v>
      </c>
      <c r="AG591">
        <v>6.9</v>
      </c>
      <c r="AH591">
        <v>973.57</v>
      </c>
      <c r="AI591">
        <v>221.76</v>
      </c>
      <c r="AJ591">
        <v>213.8</v>
      </c>
      <c r="AK591">
        <v>36.299999999999997</v>
      </c>
      <c r="AL591">
        <v>0</v>
      </c>
      <c r="AM591">
        <v>0</v>
      </c>
      <c r="AN591">
        <v>0</v>
      </c>
      <c r="AO591">
        <v>0</v>
      </c>
      <c r="AP591">
        <v>346.5</v>
      </c>
      <c r="AQ591">
        <v>0</v>
      </c>
      <c r="AR591">
        <v>0</v>
      </c>
      <c r="AS591">
        <v>0</v>
      </c>
      <c r="AT591">
        <v>346.5</v>
      </c>
    </row>
    <row r="592" spans="1:46" ht="15.75" customHeight="1" x14ac:dyDescent="0.6">
      <c r="A592" t="s">
        <v>152</v>
      </c>
      <c r="B592">
        <v>127213.9</v>
      </c>
      <c r="C592">
        <v>6304.89</v>
      </c>
      <c r="D592">
        <v>2572.75</v>
      </c>
      <c r="E592">
        <v>-1061.97</v>
      </c>
      <c r="F592">
        <v>135029.57</v>
      </c>
      <c r="G592">
        <v>126151.93</v>
      </c>
      <c r="H592">
        <v>7711</v>
      </c>
      <c r="I592">
        <v>16.5</v>
      </c>
      <c r="J592">
        <v>126206.68</v>
      </c>
      <c r="K592">
        <v>0</v>
      </c>
      <c r="L592">
        <v>0</v>
      </c>
      <c r="M592">
        <v>0</v>
      </c>
      <c r="N592">
        <v>0</v>
      </c>
      <c r="O592">
        <v>135029.57</v>
      </c>
      <c r="P592">
        <v>0</v>
      </c>
      <c r="Q592">
        <v>0</v>
      </c>
      <c r="R592">
        <v>-63.7</v>
      </c>
      <c r="S592">
        <v>14</v>
      </c>
      <c r="T592">
        <v>0.1</v>
      </c>
      <c r="U592">
        <v>0</v>
      </c>
      <c r="V592">
        <v>0</v>
      </c>
      <c r="W592">
        <v>0</v>
      </c>
      <c r="X592">
        <v>4579.38</v>
      </c>
      <c r="Y592">
        <v>989</v>
      </c>
      <c r="Z592">
        <v>3.6</v>
      </c>
      <c r="AA592">
        <v>67</v>
      </c>
      <c r="AB592">
        <v>1098.1500000000001</v>
      </c>
      <c r="AC592">
        <v>209</v>
      </c>
      <c r="AD592">
        <v>0.9</v>
      </c>
      <c r="AE592">
        <v>170</v>
      </c>
      <c r="AF592">
        <v>135029.57</v>
      </c>
      <c r="AG592">
        <v>4.5</v>
      </c>
      <c r="AH592">
        <v>70243.289999999994</v>
      </c>
      <c r="AI592">
        <v>16541.32</v>
      </c>
      <c r="AJ592">
        <v>19400.55</v>
      </c>
      <c r="AK592">
        <v>1239.5999999999999</v>
      </c>
      <c r="AL592">
        <v>0</v>
      </c>
      <c r="AM592">
        <v>0</v>
      </c>
      <c r="AN592">
        <v>0</v>
      </c>
      <c r="AO592">
        <v>301.54000000000002</v>
      </c>
      <c r="AP592">
        <v>27303.27</v>
      </c>
      <c r="AQ592">
        <v>0</v>
      </c>
      <c r="AR592">
        <v>0</v>
      </c>
      <c r="AS592">
        <v>-495.01</v>
      </c>
      <c r="AT592">
        <v>26808.26</v>
      </c>
    </row>
    <row r="593" spans="1:46" ht="15.75" customHeight="1" x14ac:dyDescent="0.6"/>
    <row r="594" spans="1:46" ht="15.75" customHeight="1" x14ac:dyDescent="0.6"/>
    <row r="595" spans="1:46" ht="15.75" customHeight="1" x14ac:dyDescent="0.6">
      <c r="A595" t="s">
        <v>0</v>
      </c>
    </row>
    <row r="596" spans="1:46" ht="15.75" customHeight="1" x14ac:dyDescent="0.6"/>
    <row r="597" spans="1:46" ht="15.75" customHeight="1" x14ac:dyDescent="0.6">
      <c r="A597" t="s">
        <v>153</v>
      </c>
      <c r="B597" t="s">
        <v>2</v>
      </c>
    </row>
    <row r="598" spans="1:46" ht="15.75" customHeight="1" x14ac:dyDescent="0.6">
      <c r="A598" t="s">
        <v>3</v>
      </c>
    </row>
    <row r="599" spans="1:46" ht="15.75" customHeight="1" x14ac:dyDescent="0.6"/>
    <row r="600" spans="1:46" ht="15.75" customHeight="1" x14ac:dyDescent="0.6"/>
    <row r="601" spans="1:46" ht="15.75" customHeight="1" x14ac:dyDescent="0.6">
      <c r="A601" t="s">
        <v>4</v>
      </c>
      <c r="B601" t="s">
        <v>5</v>
      </c>
      <c r="C601" t="s">
        <v>6</v>
      </c>
      <c r="D601" t="s">
        <v>7</v>
      </c>
      <c r="E601" t="s">
        <v>8</v>
      </c>
      <c r="F601" t="s">
        <v>9</v>
      </c>
      <c r="G601" t="s">
        <v>10</v>
      </c>
      <c r="H601" t="s">
        <v>11</v>
      </c>
      <c r="I601" t="s">
        <v>12</v>
      </c>
      <c r="J601" t="s">
        <v>13</v>
      </c>
      <c r="K601" t="s">
        <v>14</v>
      </c>
      <c r="L601" t="s">
        <v>15</v>
      </c>
      <c r="M601" t="s">
        <v>16</v>
      </c>
      <c r="N601" t="s">
        <v>17</v>
      </c>
      <c r="O601" t="s">
        <v>18</v>
      </c>
      <c r="P601" t="s">
        <v>19</v>
      </c>
      <c r="Q601" t="s">
        <v>20</v>
      </c>
      <c r="R601" t="s">
        <v>21</v>
      </c>
      <c r="S601" t="s">
        <v>22</v>
      </c>
      <c r="T601" t="s">
        <v>23</v>
      </c>
      <c r="U601" t="s">
        <v>24</v>
      </c>
      <c r="V601" t="s">
        <v>25</v>
      </c>
      <c r="W601" t="s">
        <v>26</v>
      </c>
      <c r="X601" t="s">
        <v>27</v>
      </c>
      <c r="Y601" t="s">
        <v>28</v>
      </c>
      <c r="Z601" t="s">
        <v>29</v>
      </c>
      <c r="AA601" t="s">
        <v>30</v>
      </c>
      <c r="AB601" t="s">
        <v>31</v>
      </c>
      <c r="AC601" t="s">
        <v>32</v>
      </c>
      <c r="AD601" t="s">
        <v>33</v>
      </c>
      <c r="AE601" t="s">
        <v>34</v>
      </c>
      <c r="AF601" t="s">
        <v>35</v>
      </c>
      <c r="AG601" t="s">
        <v>36</v>
      </c>
      <c r="AH601" t="s">
        <v>37</v>
      </c>
      <c r="AI601" t="s">
        <v>141</v>
      </c>
      <c r="AJ601" t="s">
        <v>39</v>
      </c>
      <c r="AK601" t="s">
        <v>40</v>
      </c>
      <c r="AL601" t="s">
        <v>41</v>
      </c>
      <c r="AM601" t="s">
        <v>42</v>
      </c>
      <c r="AN601" t="s">
        <v>43</v>
      </c>
      <c r="AO601" t="s">
        <v>44</v>
      </c>
      <c r="AP601" t="s">
        <v>45</v>
      </c>
      <c r="AQ601" t="s">
        <v>46</v>
      </c>
      <c r="AR601" t="s">
        <v>47</v>
      </c>
      <c r="AS601" t="s">
        <v>48</v>
      </c>
      <c r="AT601" t="s">
        <v>49</v>
      </c>
    </row>
    <row r="602" spans="1:46" ht="15.75" customHeight="1" x14ac:dyDescent="0.6">
      <c r="A602" t="s">
        <v>50</v>
      </c>
      <c r="B602">
        <v>3508.25</v>
      </c>
      <c r="C602">
        <v>0.15</v>
      </c>
      <c r="D602">
        <v>452.36</v>
      </c>
      <c r="E602">
        <v>-26.84</v>
      </c>
      <c r="F602">
        <v>3933.92</v>
      </c>
      <c r="G602">
        <v>3481.41</v>
      </c>
      <c r="H602">
        <v>243</v>
      </c>
      <c r="I602">
        <v>14.44</v>
      </c>
      <c r="J602">
        <v>3481.41</v>
      </c>
      <c r="K602">
        <v>0</v>
      </c>
      <c r="L602">
        <v>0</v>
      </c>
      <c r="M602">
        <v>0</v>
      </c>
      <c r="N602">
        <v>0</v>
      </c>
      <c r="O602">
        <v>3933.92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284.2</v>
      </c>
      <c r="Y602">
        <v>46</v>
      </c>
      <c r="Z602">
        <v>8.1</v>
      </c>
      <c r="AA602">
        <v>4</v>
      </c>
      <c r="AB602">
        <v>43.5</v>
      </c>
      <c r="AC602">
        <v>8</v>
      </c>
      <c r="AD602">
        <v>1.2</v>
      </c>
      <c r="AE602">
        <v>1</v>
      </c>
      <c r="AF602">
        <v>3933.92</v>
      </c>
      <c r="AG602">
        <v>9.3000000000000007</v>
      </c>
      <c r="AH602">
        <v>1942.55</v>
      </c>
      <c r="AI602">
        <v>314.89</v>
      </c>
      <c r="AJ602">
        <v>504.4</v>
      </c>
      <c r="AK602">
        <v>89.44</v>
      </c>
      <c r="AL602">
        <v>0</v>
      </c>
      <c r="AM602">
        <v>0</v>
      </c>
      <c r="AN602">
        <v>0</v>
      </c>
      <c r="AO602">
        <v>0</v>
      </c>
      <c r="AP602">
        <v>1082.6400000000001</v>
      </c>
      <c r="AQ602">
        <v>0</v>
      </c>
      <c r="AR602">
        <v>0</v>
      </c>
      <c r="AS602">
        <v>-1075.3499999999999</v>
      </c>
      <c r="AT602">
        <v>7.29</v>
      </c>
    </row>
    <row r="603" spans="1:46" ht="15.75" customHeight="1" x14ac:dyDescent="0.6">
      <c r="A603" t="s">
        <v>51</v>
      </c>
      <c r="B603">
        <v>3814.2</v>
      </c>
      <c r="C603">
        <v>0.54</v>
      </c>
      <c r="D603">
        <v>491.8</v>
      </c>
      <c r="E603">
        <v>-20.96</v>
      </c>
      <c r="F603">
        <v>4285.58</v>
      </c>
      <c r="G603">
        <v>3793.24</v>
      </c>
      <c r="H603">
        <v>259</v>
      </c>
      <c r="I603">
        <v>14.73</v>
      </c>
      <c r="J603">
        <v>3793.24</v>
      </c>
      <c r="K603">
        <v>0</v>
      </c>
      <c r="L603">
        <v>0</v>
      </c>
      <c r="M603">
        <v>0</v>
      </c>
      <c r="N603">
        <v>0</v>
      </c>
      <c r="O603">
        <v>4285.58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259.87</v>
      </c>
      <c r="Y603">
        <v>44</v>
      </c>
      <c r="Z603">
        <v>6.8</v>
      </c>
      <c r="AA603">
        <v>3</v>
      </c>
      <c r="AB603">
        <v>65.06</v>
      </c>
      <c r="AC603">
        <v>10</v>
      </c>
      <c r="AD603">
        <v>1.7</v>
      </c>
      <c r="AE603">
        <v>2</v>
      </c>
      <c r="AF603">
        <v>4285.58</v>
      </c>
      <c r="AG603">
        <v>8.5</v>
      </c>
      <c r="AH603">
        <v>2360.17</v>
      </c>
      <c r="AI603">
        <v>263.45999999999998</v>
      </c>
      <c r="AJ603">
        <v>533.08000000000004</v>
      </c>
      <c r="AK603">
        <v>35.479999999999997</v>
      </c>
      <c r="AL603">
        <v>0</v>
      </c>
      <c r="AM603">
        <v>0</v>
      </c>
      <c r="AN603">
        <v>0</v>
      </c>
      <c r="AO603">
        <v>0</v>
      </c>
      <c r="AP603">
        <v>1093.3900000000001</v>
      </c>
      <c r="AQ603">
        <v>0</v>
      </c>
      <c r="AR603">
        <v>0</v>
      </c>
      <c r="AS603">
        <v>0</v>
      </c>
      <c r="AT603">
        <v>1093.3900000000001</v>
      </c>
    </row>
    <row r="604" spans="1:46" ht="15.75" customHeight="1" x14ac:dyDescent="0.6">
      <c r="A604" t="s">
        <v>52</v>
      </c>
      <c r="B604">
        <v>5485.65</v>
      </c>
      <c r="C604">
        <v>0.23</v>
      </c>
      <c r="D604">
        <v>710.65</v>
      </c>
      <c r="E604">
        <v>-15.88</v>
      </c>
      <c r="F604">
        <v>6180.65</v>
      </c>
      <c r="G604">
        <v>5469.77</v>
      </c>
      <c r="H604">
        <v>324</v>
      </c>
      <c r="I604">
        <v>16.93</v>
      </c>
      <c r="J604">
        <v>5472.27</v>
      </c>
      <c r="K604">
        <v>0</v>
      </c>
      <c r="L604">
        <v>0</v>
      </c>
      <c r="M604">
        <v>0</v>
      </c>
      <c r="N604">
        <v>0</v>
      </c>
      <c r="O604">
        <v>6180.65</v>
      </c>
      <c r="P604">
        <v>0</v>
      </c>
      <c r="Q604">
        <v>0</v>
      </c>
      <c r="R604">
        <v>-2.5</v>
      </c>
      <c r="S604">
        <v>1</v>
      </c>
      <c r="T604">
        <v>0</v>
      </c>
      <c r="U604">
        <v>0</v>
      </c>
      <c r="V604">
        <v>0</v>
      </c>
      <c r="W604">
        <v>0</v>
      </c>
      <c r="X604">
        <v>1353.75</v>
      </c>
      <c r="Y604">
        <v>206</v>
      </c>
      <c r="Z604">
        <v>24.7</v>
      </c>
      <c r="AA604">
        <v>8</v>
      </c>
      <c r="AB604">
        <v>106.25</v>
      </c>
      <c r="AC604">
        <v>18</v>
      </c>
      <c r="AD604">
        <v>1.9</v>
      </c>
      <c r="AE604">
        <v>0</v>
      </c>
      <c r="AF604">
        <v>6180.65</v>
      </c>
      <c r="AG604">
        <v>26.7</v>
      </c>
      <c r="AH604">
        <v>3484.29</v>
      </c>
      <c r="AI604">
        <v>640.32000000000005</v>
      </c>
      <c r="AJ604">
        <v>653.73</v>
      </c>
      <c r="AK604">
        <v>124.47</v>
      </c>
      <c r="AL604">
        <v>0</v>
      </c>
      <c r="AM604">
        <v>0</v>
      </c>
      <c r="AN604">
        <v>0</v>
      </c>
      <c r="AO604">
        <v>48.39</v>
      </c>
      <c r="AP604">
        <v>1229.45</v>
      </c>
      <c r="AQ604">
        <v>0</v>
      </c>
      <c r="AR604">
        <v>0</v>
      </c>
      <c r="AS604">
        <v>0</v>
      </c>
      <c r="AT604">
        <v>1229.45</v>
      </c>
    </row>
    <row r="605" spans="1:46" ht="15.75" customHeight="1" x14ac:dyDescent="0.6">
      <c r="A605" t="s">
        <v>53</v>
      </c>
      <c r="B605">
        <v>4127</v>
      </c>
      <c r="C605">
        <v>0.3</v>
      </c>
      <c r="D605">
        <v>535.21</v>
      </c>
      <c r="E605">
        <v>-4.7</v>
      </c>
      <c r="F605">
        <v>4657.8100000000004</v>
      </c>
      <c r="G605">
        <v>4122.3</v>
      </c>
      <c r="H605">
        <v>234</v>
      </c>
      <c r="I605">
        <v>17.64</v>
      </c>
      <c r="J605">
        <v>4122.3</v>
      </c>
      <c r="K605">
        <v>0</v>
      </c>
      <c r="L605">
        <v>0</v>
      </c>
      <c r="M605">
        <v>0</v>
      </c>
      <c r="N605">
        <v>0</v>
      </c>
      <c r="O605">
        <v>4657.8100000000004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302.60000000000002</v>
      </c>
      <c r="Y605">
        <v>49</v>
      </c>
      <c r="Z605">
        <v>7.3</v>
      </c>
      <c r="AA605">
        <v>5</v>
      </c>
      <c r="AB605">
        <v>21.65</v>
      </c>
      <c r="AC605">
        <v>4</v>
      </c>
      <c r="AD605">
        <v>0.5</v>
      </c>
      <c r="AE605">
        <v>0</v>
      </c>
      <c r="AF605">
        <v>4657.8100000000004</v>
      </c>
      <c r="AG605">
        <v>7.9</v>
      </c>
      <c r="AH605">
        <v>2671.22</v>
      </c>
      <c r="AI605">
        <v>221.18</v>
      </c>
      <c r="AJ605">
        <v>462.46</v>
      </c>
      <c r="AK605">
        <v>52.51</v>
      </c>
      <c r="AL605">
        <v>0</v>
      </c>
      <c r="AM605">
        <v>0</v>
      </c>
      <c r="AN605">
        <v>0</v>
      </c>
      <c r="AO605">
        <v>0</v>
      </c>
      <c r="AP605">
        <v>1250.44</v>
      </c>
      <c r="AQ605">
        <v>0</v>
      </c>
      <c r="AR605">
        <v>0</v>
      </c>
      <c r="AS605">
        <v>-1261.3499999999999</v>
      </c>
      <c r="AT605">
        <v>-10.91</v>
      </c>
    </row>
    <row r="606" spans="1:46" ht="15.75" customHeight="1" x14ac:dyDescent="0.6">
      <c r="A606" t="s">
        <v>54</v>
      </c>
      <c r="B606">
        <v>2604.5</v>
      </c>
      <c r="C606">
        <v>0.32</v>
      </c>
      <c r="D606">
        <v>337.32</v>
      </c>
      <c r="E606">
        <v>-4.03</v>
      </c>
      <c r="F606">
        <v>2938.11</v>
      </c>
      <c r="G606">
        <v>2600.4699999999998</v>
      </c>
      <c r="H606">
        <v>164</v>
      </c>
      <c r="I606">
        <v>15.88</v>
      </c>
      <c r="J606">
        <v>2600.4699999999998</v>
      </c>
      <c r="K606">
        <v>0</v>
      </c>
      <c r="L606">
        <v>0</v>
      </c>
      <c r="M606">
        <v>0</v>
      </c>
      <c r="N606">
        <v>0</v>
      </c>
      <c r="O606">
        <v>2938.11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264.32</v>
      </c>
      <c r="Y606">
        <v>44</v>
      </c>
      <c r="Z606">
        <v>10.1</v>
      </c>
      <c r="AA606">
        <v>3</v>
      </c>
      <c r="AB606">
        <v>14.25</v>
      </c>
      <c r="AC606">
        <v>3</v>
      </c>
      <c r="AD606">
        <v>0.5</v>
      </c>
      <c r="AE606">
        <v>0</v>
      </c>
      <c r="AF606">
        <v>2938.11</v>
      </c>
      <c r="AG606">
        <v>10.7</v>
      </c>
      <c r="AH606">
        <v>1345.7</v>
      </c>
      <c r="AI606">
        <v>308.83</v>
      </c>
      <c r="AJ606">
        <v>398.94</v>
      </c>
      <c r="AK606">
        <v>53.45</v>
      </c>
      <c r="AL606">
        <v>0</v>
      </c>
      <c r="AM606">
        <v>0</v>
      </c>
      <c r="AN606">
        <v>0</v>
      </c>
      <c r="AO606">
        <v>0</v>
      </c>
      <c r="AP606">
        <v>831.19</v>
      </c>
      <c r="AQ606">
        <v>0</v>
      </c>
      <c r="AR606">
        <v>0</v>
      </c>
      <c r="AS606">
        <v>0</v>
      </c>
      <c r="AT606">
        <v>831.19</v>
      </c>
    </row>
    <row r="607" spans="1:46" ht="15.75" customHeight="1" x14ac:dyDescent="0.6">
      <c r="A607" t="s">
        <v>55</v>
      </c>
      <c r="B607">
        <v>2916.65</v>
      </c>
      <c r="C607">
        <v>0.19</v>
      </c>
      <c r="D607">
        <v>370.03</v>
      </c>
      <c r="E607">
        <v>-66.540000000000006</v>
      </c>
      <c r="F607">
        <v>3220.33</v>
      </c>
      <c r="G607">
        <v>2850.11</v>
      </c>
      <c r="H607">
        <v>189</v>
      </c>
      <c r="I607">
        <v>15.43</v>
      </c>
      <c r="J607">
        <v>2850.11</v>
      </c>
      <c r="K607">
        <v>0</v>
      </c>
      <c r="L607">
        <v>0</v>
      </c>
      <c r="M607">
        <v>0</v>
      </c>
      <c r="N607">
        <v>0</v>
      </c>
      <c r="O607">
        <v>3220.33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192.52</v>
      </c>
      <c r="Y607">
        <v>39</v>
      </c>
      <c r="Z607">
        <v>6.6</v>
      </c>
      <c r="AA607">
        <v>4</v>
      </c>
      <c r="AB607">
        <v>20.399999999999999</v>
      </c>
      <c r="AC607">
        <v>5</v>
      </c>
      <c r="AD607">
        <v>0.7</v>
      </c>
      <c r="AE607">
        <v>0</v>
      </c>
      <c r="AF607">
        <v>3220.33</v>
      </c>
      <c r="AG607">
        <v>7.3</v>
      </c>
      <c r="AH607">
        <v>1403.8</v>
      </c>
      <c r="AI607">
        <v>352.1</v>
      </c>
      <c r="AJ607">
        <v>380.37</v>
      </c>
      <c r="AK607">
        <v>55.2</v>
      </c>
      <c r="AL607">
        <v>0</v>
      </c>
      <c r="AM607">
        <v>0</v>
      </c>
      <c r="AN607">
        <v>0</v>
      </c>
      <c r="AO607">
        <v>0</v>
      </c>
      <c r="AP607">
        <v>1028.8599999999999</v>
      </c>
      <c r="AQ607">
        <v>0</v>
      </c>
      <c r="AR607">
        <v>0</v>
      </c>
      <c r="AS607">
        <v>0</v>
      </c>
      <c r="AT607">
        <v>1028.8599999999999</v>
      </c>
    </row>
    <row r="608" spans="1:46" ht="15.75" customHeight="1" x14ac:dyDescent="0.6">
      <c r="A608" t="s">
        <v>56</v>
      </c>
      <c r="B608">
        <v>1942.05</v>
      </c>
      <c r="C608">
        <v>0.17</v>
      </c>
      <c r="D608">
        <v>250.39</v>
      </c>
      <c r="E608">
        <v>-3.11</v>
      </c>
      <c r="F608">
        <v>2189.5</v>
      </c>
      <c r="G608">
        <v>1938.94</v>
      </c>
      <c r="H608">
        <v>124</v>
      </c>
      <c r="I608">
        <v>15.66</v>
      </c>
      <c r="J608">
        <v>1938.94</v>
      </c>
      <c r="K608">
        <v>0</v>
      </c>
      <c r="L608">
        <v>0</v>
      </c>
      <c r="M608">
        <v>0</v>
      </c>
      <c r="N608">
        <v>0</v>
      </c>
      <c r="O608">
        <v>2189.5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273.06</v>
      </c>
      <c r="Y608">
        <v>50</v>
      </c>
      <c r="Z608">
        <v>14.1</v>
      </c>
      <c r="AA608">
        <v>2</v>
      </c>
      <c r="AB608">
        <v>9.9</v>
      </c>
      <c r="AC608">
        <v>2</v>
      </c>
      <c r="AD608">
        <v>0.5</v>
      </c>
      <c r="AE608">
        <v>1</v>
      </c>
      <c r="AF608">
        <v>2189.5</v>
      </c>
      <c r="AG608">
        <v>14.6</v>
      </c>
      <c r="AH608">
        <v>1127.82</v>
      </c>
      <c r="AI608">
        <v>121.92</v>
      </c>
      <c r="AJ608">
        <v>324.16000000000003</v>
      </c>
      <c r="AK608">
        <v>0</v>
      </c>
      <c r="AL608">
        <v>0</v>
      </c>
      <c r="AM608">
        <v>0</v>
      </c>
      <c r="AN608">
        <v>0</v>
      </c>
      <c r="AO608">
        <v>0</v>
      </c>
      <c r="AP608">
        <v>615.6</v>
      </c>
      <c r="AQ608">
        <v>0</v>
      </c>
      <c r="AR608">
        <v>0</v>
      </c>
      <c r="AS608">
        <v>-604.95000000000005</v>
      </c>
      <c r="AT608">
        <v>10.65</v>
      </c>
    </row>
    <row r="609" spans="1:46" ht="15.75" customHeight="1" x14ac:dyDescent="0.6">
      <c r="A609" t="s">
        <v>57</v>
      </c>
      <c r="B609">
        <v>2860.45</v>
      </c>
      <c r="C609">
        <v>0.09</v>
      </c>
      <c r="D609">
        <v>369.79</v>
      </c>
      <c r="E609">
        <v>-14.91</v>
      </c>
      <c r="F609">
        <v>3215.42</v>
      </c>
      <c r="G609">
        <v>2845.54</v>
      </c>
      <c r="H609">
        <v>207</v>
      </c>
      <c r="I609">
        <v>13.82</v>
      </c>
      <c r="J609">
        <v>2845.54</v>
      </c>
      <c r="K609">
        <v>0</v>
      </c>
      <c r="L609">
        <v>0</v>
      </c>
      <c r="M609">
        <v>0</v>
      </c>
      <c r="N609">
        <v>0</v>
      </c>
      <c r="O609">
        <v>3215.42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193.1</v>
      </c>
      <c r="Y609">
        <v>33</v>
      </c>
      <c r="Z609">
        <v>6.8</v>
      </c>
      <c r="AA609">
        <v>3</v>
      </c>
      <c r="AB609">
        <v>12.45</v>
      </c>
      <c r="AC609">
        <v>3</v>
      </c>
      <c r="AD609">
        <v>0.4</v>
      </c>
      <c r="AE609">
        <v>1</v>
      </c>
      <c r="AF609">
        <v>3215.42</v>
      </c>
      <c r="AG609">
        <v>7.2</v>
      </c>
      <c r="AH609">
        <v>1263.68</v>
      </c>
      <c r="AI609">
        <v>485.6</v>
      </c>
      <c r="AJ609">
        <v>573.52</v>
      </c>
      <c r="AK609">
        <v>8.48</v>
      </c>
      <c r="AL609">
        <v>0</v>
      </c>
      <c r="AM609">
        <v>0</v>
      </c>
      <c r="AN609">
        <v>0</v>
      </c>
      <c r="AO609">
        <v>16.329999999999998</v>
      </c>
      <c r="AP609">
        <v>867.81</v>
      </c>
      <c r="AQ609">
        <v>0</v>
      </c>
      <c r="AR609">
        <v>0</v>
      </c>
      <c r="AS609">
        <v>-868.1</v>
      </c>
      <c r="AT609">
        <v>-0.28999999999999998</v>
      </c>
    </row>
    <row r="610" spans="1:46" ht="15.75" customHeight="1" x14ac:dyDescent="0.6">
      <c r="A610" t="s">
        <v>58</v>
      </c>
      <c r="B610">
        <v>3746.3</v>
      </c>
      <c r="C610">
        <v>0.43</v>
      </c>
      <c r="D610">
        <v>484.2</v>
      </c>
      <c r="E610">
        <v>-13.81</v>
      </c>
      <c r="F610">
        <v>4217.12</v>
      </c>
      <c r="G610">
        <v>3732.49</v>
      </c>
      <c r="H610">
        <v>246</v>
      </c>
      <c r="I610">
        <v>15.23</v>
      </c>
      <c r="J610">
        <v>3732.49</v>
      </c>
      <c r="K610">
        <v>0</v>
      </c>
      <c r="L610">
        <v>0</v>
      </c>
      <c r="M610">
        <v>0</v>
      </c>
      <c r="N610">
        <v>0</v>
      </c>
      <c r="O610">
        <v>4217.12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296.3</v>
      </c>
      <c r="Y610">
        <v>49</v>
      </c>
      <c r="Z610">
        <v>7.9</v>
      </c>
      <c r="AA610">
        <v>2</v>
      </c>
      <c r="AB610">
        <v>30.85</v>
      </c>
      <c r="AC610">
        <v>6</v>
      </c>
      <c r="AD610">
        <v>0.8</v>
      </c>
      <c r="AE610">
        <v>1</v>
      </c>
      <c r="AF610">
        <v>4217.12</v>
      </c>
      <c r="AG610">
        <v>8.6999999999999993</v>
      </c>
      <c r="AH610">
        <v>1905.92</v>
      </c>
      <c r="AI610">
        <v>388.04</v>
      </c>
      <c r="AJ610">
        <v>684.31</v>
      </c>
      <c r="AK610">
        <v>39.49</v>
      </c>
      <c r="AL610">
        <v>0</v>
      </c>
      <c r="AM610">
        <v>0</v>
      </c>
      <c r="AN610">
        <v>0</v>
      </c>
      <c r="AO610">
        <v>1.89</v>
      </c>
      <c r="AP610">
        <v>1197.47</v>
      </c>
      <c r="AQ610">
        <v>0</v>
      </c>
      <c r="AR610">
        <v>0</v>
      </c>
      <c r="AS610">
        <v>-1197.95</v>
      </c>
      <c r="AT610">
        <v>-0.48</v>
      </c>
    </row>
    <row r="611" spans="1:46" ht="15.75" customHeight="1" x14ac:dyDescent="0.6">
      <c r="A611" t="s">
        <v>59</v>
      </c>
      <c r="B611">
        <v>4075.75</v>
      </c>
      <c r="C611">
        <v>0.05</v>
      </c>
      <c r="D611">
        <v>525.9</v>
      </c>
      <c r="E611">
        <v>-24.87</v>
      </c>
      <c r="F611">
        <v>4576.83</v>
      </c>
      <c r="G611">
        <v>4050.88</v>
      </c>
      <c r="H611">
        <v>279</v>
      </c>
      <c r="I611">
        <v>14.61</v>
      </c>
      <c r="J611">
        <v>4050.88</v>
      </c>
      <c r="K611">
        <v>0</v>
      </c>
      <c r="L611">
        <v>0</v>
      </c>
      <c r="M611">
        <v>0</v>
      </c>
      <c r="N611">
        <v>0</v>
      </c>
      <c r="O611">
        <v>4576.83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0</v>
      </c>
      <c r="V611">
        <v>0</v>
      </c>
      <c r="W611">
        <v>0</v>
      </c>
      <c r="X611">
        <v>436</v>
      </c>
      <c r="Y611">
        <v>62</v>
      </c>
      <c r="Z611">
        <v>10.7</v>
      </c>
      <c r="AA611">
        <v>2</v>
      </c>
      <c r="AB611">
        <v>59.5</v>
      </c>
      <c r="AC611">
        <v>10</v>
      </c>
      <c r="AD611">
        <v>1.5</v>
      </c>
      <c r="AE611">
        <v>0</v>
      </c>
      <c r="AF611">
        <v>4576.83</v>
      </c>
      <c r="AG611">
        <v>12.2</v>
      </c>
      <c r="AH611">
        <v>2517.09</v>
      </c>
      <c r="AI611">
        <v>348.96</v>
      </c>
      <c r="AJ611">
        <v>473.35</v>
      </c>
      <c r="AK611">
        <v>19.66</v>
      </c>
      <c r="AL611">
        <v>0</v>
      </c>
      <c r="AM611">
        <v>0</v>
      </c>
      <c r="AN611">
        <v>0</v>
      </c>
      <c r="AO611">
        <v>0</v>
      </c>
      <c r="AP611">
        <v>1217.77</v>
      </c>
      <c r="AQ611">
        <v>0</v>
      </c>
      <c r="AR611">
        <v>0</v>
      </c>
      <c r="AS611">
        <v>-47.45</v>
      </c>
      <c r="AT611">
        <v>1170.32</v>
      </c>
    </row>
    <row r="612" spans="1:46" ht="15.75" customHeight="1" x14ac:dyDescent="0.6">
      <c r="A612" t="s">
        <v>60</v>
      </c>
      <c r="B612">
        <v>4515.1000000000004</v>
      </c>
      <c r="C612">
        <v>0.75</v>
      </c>
      <c r="D612">
        <v>582.91</v>
      </c>
      <c r="E612">
        <v>-17.5</v>
      </c>
      <c r="F612">
        <v>5081.26</v>
      </c>
      <c r="G612">
        <v>4497.6000000000004</v>
      </c>
      <c r="H612">
        <v>285</v>
      </c>
      <c r="I612">
        <v>15.84</v>
      </c>
      <c r="J612">
        <v>4506.55</v>
      </c>
      <c r="K612">
        <v>0</v>
      </c>
      <c r="L612">
        <v>0</v>
      </c>
      <c r="M612">
        <v>0</v>
      </c>
      <c r="N612">
        <v>0</v>
      </c>
      <c r="O612">
        <v>5081.26</v>
      </c>
      <c r="P612">
        <v>0</v>
      </c>
      <c r="Q612">
        <v>0</v>
      </c>
      <c r="R612">
        <v>-8.9499999999999993</v>
      </c>
      <c r="S612">
        <v>2</v>
      </c>
      <c r="T612">
        <v>0.2</v>
      </c>
      <c r="U612">
        <v>0</v>
      </c>
      <c r="V612">
        <v>0</v>
      </c>
      <c r="W612">
        <v>0</v>
      </c>
      <c r="X612">
        <v>395.15</v>
      </c>
      <c r="Y612">
        <v>63</v>
      </c>
      <c r="Z612">
        <v>8.8000000000000007</v>
      </c>
      <c r="AA612">
        <v>0</v>
      </c>
      <c r="AB612">
        <v>37.35</v>
      </c>
      <c r="AC612">
        <v>8</v>
      </c>
      <c r="AD612">
        <v>0.8</v>
      </c>
      <c r="AE612">
        <v>0</v>
      </c>
      <c r="AF612">
        <v>5081.26</v>
      </c>
      <c r="AG612">
        <v>9.8000000000000007</v>
      </c>
      <c r="AH612">
        <v>2281.9299999999998</v>
      </c>
      <c r="AI612">
        <v>666.06</v>
      </c>
      <c r="AJ612">
        <v>729.23</v>
      </c>
      <c r="AK612">
        <v>53.22</v>
      </c>
      <c r="AL612">
        <v>0</v>
      </c>
      <c r="AM612">
        <v>0</v>
      </c>
      <c r="AN612">
        <v>0</v>
      </c>
      <c r="AO612">
        <v>21.86</v>
      </c>
      <c r="AP612">
        <v>1328.96</v>
      </c>
      <c r="AQ612">
        <v>0</v>
      </c>
      <c r="AR612">
        <v>0</v>
      </c>
      <c r="AS612">
        <v>0</v>
      </c>
      <c r="AT612">
        <v>1328.96</v>
      </c>
    </row>
    <row r="613" spans="1:46" ht="15.75" customHeight="1" x14ac:dyDescent="0.6">
      <c r="A613" t="s">
        <v>61</v>
      </c>
      <c r="B613">
        <v>2428.25</v>
      </c>
      <c r="C613">
        <v>0.56999999999999995</v>
      </c>
      <c r="D613">
        <v>312.2</v>
      </c>
      <c r="E613">
        <v>-15.69</v>
      </c>
      <c r="F613">
        <v>2725.33</v>
      </c>
      <c r="G613">
        <v>2412.56</v>
      </c>
      <c r="H613">
        <v>149</v>
      </c>
      <c r="I613">
        <v>16.3</v>
      </c>
      <c r="J613">
        <v>2423.0100000000002</v>
      </c>
      <c r="K613">
        <v>0</v>
      </c>
      <c r="L613">
        <v>0</v>
      </c>
      <c r="M613">
        <v>0</v>
      </c>
      <c r="N613">
        <v>0</v>
      </c>
      <c r="O613">
        <v>2725.33</v>
      </c>
      <c r="P613">
        <v>0</v>
      </c>
      <c r="Q613">
        <v>0</v>
      </c>
      <c r="R613">
        <v>-10.45</v>
      </c>
      <c r="S613">
        <v>2</v>
      </c>
      <c r="T613">
        <v>0.4</v>
      </c>
      <c r="U613">
        <v>0</v>
      </c>
      <c r="V613">
        <v>0</v>
      </c>
      <c r="W613">
        <v>0</v>
      </c>
      <c r="X613">
        <v>223.16</v>
      </c>
      <c r="Y613">
        <v>37</v>
      </c>
      <c r="Z613">
        <v>9.1999999999999993</v>
      </c>
      <c r="AA613">
        <v>2</v>
      </c>
      <c r="AB613">
        <v>37.35</v>
      </c>
      <c r="AC613">
        <v>6</v>
      </c>
      <c r="AD613">
        <v>1.5</v>
      </c>
      <c r="AE613">
        <v>0</v>
      </c>
      <c r="AF613">
        <v>2725.33</v>
      </c>
      <c r="AG613">
        <v>11.2</v>
      </c>
      <c r="AH613">
        <v>1280.25</v>
      </c>
      <c r="AI613">
        <v>244.15</v>
      </c>
      <c r="AJ613">
        <v>553.49</v>
      </c>
      <c r="AK613">
        <v>10.11</v>
      </c>
      <c r="AL613">
        <v>0</v>
      </c>
      <c r="AM613">
        <v>0</v>
      </c>
      <c r="AN613">
        <v>0</v>
      </c>
      <c r="AO613">
        <v>0</v>
      </c>
      <c r="AP613">
        <v>637.33000000000004</v>
      </c>
      <c r="AQ613">
        <v>0</v>
      </c>
      <c r="AR613">
        <v>0</v>
      </c>
      <c r="AS613">
        <v>0</v>
      </c>
      <c r="AT613">
        <v>637.33000000000004</v>
      </c>
    </row>
    <row r="614" spans="1:46" ht="15.75" customHeight="1" x14ac:dyDescent="0.6">
      <c r="A614" t="s">
        <v>62</v>
      </c>
      <c r="B614">
        <v>2612.1999999999998</v>
      </c>
      <c r="C614">
        <v>0.41</v>
      </c>
      <c r="D614">
        <v>334.17</v>
      </c>
      <c r="E614">
        <v>-33.909999999999997</v>
      </c>
      <c r="F614">
        <v>2912.87</v>
      </c>
      <c r="G614">
        <v>2578.29</v>
      </c>
      <c r="H614">
        <v>173</v>
      </c>
      <c r="I614">
        <v>15.1</v>
      </c>
      <c r="J614">
        <v>2587.2399999999998</v>
      </c>
      <c r="K614">
        <v>0</v>
      </c>
      <c r="L614">
        <v>0</v>
      </c>
      <c r="M614">
        <v>0</v>
      </c>
      <c r="N614">
        <v>0</v>
      </c>
      <c r="O614">
        <v>2912.87</v>
      </c>
      <c r="P614">
        <v>0</v>
      </c>
      <c r="Q614">
        <v>0</v>
      </c>
      <c r="R614">
        <v>-8.9499999999999993</v>
      </c>
      <c r="S614">
        <v>1</v>
      </c>
      <c r="T614">
        <v>0.3</v>
      </c>
      <c r="U614">
        <v>0</v>
      </c>
      <c r="V614">
        <v>0</v>
      </c>
      <c r="W614">
        <v>0</v>
      </c>
      <c r="X614">
        <v>102.5</v>
      </c>
      <c r="Y614">
        <v>28</v>
      </c>
      <c r="Z614">
        <v>3.9</v>
      </c>
      <c r="AA614">
        <v>1</v>
      </c>
      <c r="AB614">
        <v>18.45</v>
      </c>
      <c r="AC614">
        <v>6</v>
      </c>
      <c r="AD614">
        <v>0.7</v>
      </c>
      <c r="AE614">
        <v>0</v>
      </c>
      <c r="AF614">
        <v>2912.87</v>
      </c>
      <c r="AG614">
        <v>5</v>
      </c>
      <c r="AH614">
        <v>1538.14</v>
      </c>
      <c r="AI614">
        <v>200.23</v>
      </c>
      <c r="AJ614">
        <v>353.35</v>
      </c>
      <c r="AK614">
        <v>20.65</v>
      </c>
      <c r="AL614">
        <v>0</v>
      </c>
      <c r="AM614">
        <v>0</v>
      </c>
      <c r="AN614">
        <v>0</v>
      </c>
      <c r="AO614">
        <v>0</v>
      </c>
      <c r="AP614">
        <v>800.5</v>
      </c>
      <c r="AQ614">
        <v>0</v>
      </c>
      <c r="AR614">
        <v>0</v>
      </c>
      <c r="AS614">
        <v>0</v>
      </c>
      <c r="AT614">
        <v>800.5</v>
      </c>
    </row>
    <row r="615" spans="1:46" ht="15.75" customHeight="1" x14ac:dyDescent="0.6">
      <c r="A615" t="s">
        <v>63</v>
      </c>
      <c r="B615">
        <v>3724.1</v>
      </c>
      <c r="C615">
        <v>0.28999999999999998</v>
      </c>
      <c r="D615">
        <v>481.61</v>
      </c>
      <c r="E615">
        <v>-14.19</v>
      </c>
      <c r="F615">
        <v>4191.8100000000004</v>
      </c>
      <c r="G615">
        <v>3709.91</v>
      </c>
      <c r="H615">
        <v>225</v>
      </c>
      <c r="I615">
        <v>16.55</v>
      </c>
      <c r="J615">
        <v>3709.91</v>
      </c>
      <c r="K615">
        <v>0</v>
      </c>
      <c r="L615">
        <v>0</v>
      </c>
      <c r="M615">
        <v>0</v>
      </c>
      <c r="N615">
        <v>0</v>
      </c>
      <c r="O615">
        <v>4191.8100000000004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145.19999999999999</v>
      </c>
      <c r="Y615">
        <v>21</v>
      </c>
      <c r="Z615">
        <v>3.9</v>
      </c>
      <c r="AA615">
        <v>0</v>
      </c>
      <c r="AB615">
        <v>1.1200000000000001</v>
      </c>
      <c r="AC615">
        <v>3</v>
      </c>
      <c r="AD615">
        <v>0</v>
      </c>
      <c r="AE615">
        <v>0</v>
      </c>
      <c r="AF615">
        <v>4191.8100000000004</v>
      </c>
      <c r="AG615">
        <v>3.9</v>
      </c>
      <c r="AH615">
        <v>2250.37</v>
      </c>
      <c r="AI615">
        <v>443.02</v>
      </c>
      <c r="AJ615">
        <v>533.1</v>
      </c>
      <c r="AK615">
        <v>29.04</v>
      </c>
      <c r="AL615">
        <v>0</v>
      </c>
      <c r="AM615">
        <v>0</v>
      </c>
      <c r="AN615">
        <v>0</v>
      </c>
      <c r="AO615">
        <v>0</v>
      </c>
      <c r="AP615">
        <v>936.28</v>
      </c>
      <c r="AQ615">
        <v>0</v>
      </c>
      <c r="AR615">
        <v>0</v>
      </c>
      <c r="AS615">
        <v>0</v>
      </c>
      <c r="AT615">
        <v>936.28</v>
      </c>
    </row>
    <row r="616" spans="1:46" ht="15.75" customHeight="1" x14ac:dyDescent="0.6">
      <c r="A616" t="s">
        <v>64</v>
      </c>
      <c r="B616">
        <v>3442.55</v>
      </c>
      <c r="C616">
        <v>0.21</v>
      </c>
      <c r="D616">
        <v>446.8</v>
      </c>
      <c r="E616">
        <v>-1.74</v>
      </c>
      <c r="F616">
        <v>3887.82</v>
      </c>
      <c r="G616">
        <v>3440.81</v>
      </c>
      <c r="H616">
        <v>230</v>
      </c>
      <c r="I616">
        <v>14.97</v>
      </c>
      <c r="J616">
        <v>3440.81</v>
      </c>
      <c r="K616">
        <v>0</v>
      </c>
      <c r="L616">
        <v>0</v>
      </c>
      <c r="M616">
        <v>0</v>
      </c>
      <c r="N616">
        <v>0</v>
      </c>
      <c r="O616">
        <v>3887.82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162.19999999999999</v>
      </c>
      <c r="Y616">
        <v>29</v>
      </c>
      <c r="Z616">
        <v>4.7</v>
      </c>
      <c r="AA616">
        <v>1</v>
      </c>
      <c r="AB616">
        <v>21.85</v>
      </c>
      <c r="AC616">
        <v>4</v>
      </c>
      <c r="AD616">
        <v>0.6</v>
      </c>
      <c r="AE616">
        <v>1</v>
      </c>
      <c r="AF616">
        <v>3887.82</v>
      </c>
      <c r="AG616">
        <v>5.3</v>
      </c>
      <c r="AH616">
        <v>2030.11</v>
      </c>
      <c r="AI616">
        <v>309.37</v>
      </c>
      <c r="AJ616">
        <v>418.57</v>
      </c>
      <c r="AK616">
        <v>23.62</v>
      </c>
      <c r="AL616">
        <v>0</v>
      </c>
      <c r="AM616">
        <v>0</v>
      </c>
      <c r="AN616">
        <v>0</v>
      </c>
      <c r="AO616">
        <v>36.840000000000003</v>
      </c>
      <c r="AP616">
        <v>1069.31</v>
      </c>
      <c r="AQ616">
        <v>0</v>
      </c>
      <c r="AR616">
        <v>0</v>
      </c>
      <c r="AS616">
        <v>0</v>
      </c>
      <c r="AT616">
        <v>1069.31</v>
      </c>
    </row>
    <row r="617" spans="1:46" ht="15.75" customHeight="1" x14ac:dyDescent="0.6">
      <c r="A617" t="s">
        <v>65</v>
      </c>
      <c r="B617">
        <v>4300.3</v>
      </c>
      <c r="C617">
        <v>0.37</v>
      </c>
      <c r="D617">
        <v>555.48</v>
      </c>
      <c r="E617">
        <v>-20.420000000000002</v>
      </c>
      <c r="F617">
        <v>4835.7299999999996</v>
      </c>
      <c r="G617">
        <v>4279.88</v>
      </c>
      <c r="H617">
        <v>270</v>
      </c>
      <c r="I617">
        <v>15.93</v>
      </c>
      <c r="J617">
        <v>4279.88</v>
      </c>
      <c r="K617">
        <v>0</v>
      </c>
      <c r="L617">
        <v>0</v>
      </c>
      <c r="M617">
        <v>0</v>
      </c>
      <c r="N617">
        <v>0</v>
      </c>
      <c r="O617">
        <v>4835.7299999999996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123.9</v>
      </c>
      <c r="Y617">
        <v>19</v>
      </c>
      <c r="Z617">
        <v>2.9</v>
      </c>
      <c r="AA617">
        <v>1</v>
      </c>
      <c r="AB617">
        <v>36.35</v>
      </c>
      <c r="AC617">
        <v>6</v>
      </c>
      <c r="AD617">
        <v>0.8</v>
      </c>
      <c r="AE617">
        <v>0</v>
      </c>
      <c r="AF617">
        <v>4835.7299999999996</v>
      </c>
      <c r="AG617">
        <v>3.7</v>
      </c>
      <c r="AH617">
        <v>2192.37</v>
      </c>
      <c r="AI617">
        <v>554.88</v>
      </c>
      <c r="AJ617">
        <v>603.71</v>
      </c>
      <c r="AK617">
        <v>102.15</v>
      </c>
      <c r="AL617">
        <v>0</v>
      </c>
      <c r="AM617">
        <v>0</v>
      </c>
      <c r="AN617">
        <v>0</v>
      </c>
      <c r="AO617">
        <v>24.18</v>
      </c>
      <c r="AP617">
        <v>1358.44</v>
      </c>
      <c r="AQ617">
        <v>0</v>
      </c>
      <c r="AR617">
        <v>0</v>
      </c>
      <c r="AS617">
        <v>0</v>
      </c>
      <c r="AT617">
        <v>1358.44</v>
      </c>
    </row>
    <row r="618" spans="1:46" ht="15.75" customHeight="1" x14ac:dyDescent="0.6">
      <c r="A618" t="s">
        <v>66</v>
      </c>
      <c r="B618">
        <v>5320.9</v>
      </c>
      <c r="C618">
        <v>0.32</v>
      </c>
      <c r="D618">
        <v>688.36</v>
      </c>
      <c r="E618">
        <v>-19.84</v>
      </c>
      <c r="F618">
        <v>5989.74</v>
      </c>
      <c r="G618">
        <v>5301.06</v>
      </c>
      <c r="H618">
        <v>316</v>
      </c>
      <c r="I618">
        <v>16.84</v>
      </c>
      <c r="J618">
        <v>5301.06</v>
      </c>
      <c r="K618">
        <v>0</v>
      </c>
      <c r="L618">
        <v>0</v>
      </c>
      <c r="M618">
        <v>0</v>
      </c>
      <c r="N618">
        <v>0</v>
      </c>
      <c r="O618">
        <v>5989.74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191.25</v>
      </c>
      <c r="Y618">
        <v>31</v>
      </c>
      <c r="Z618">
        <v>3.6</v>
      </c>
      <c r="AA618">
        <v>1</v>
      </c>
      <c r="AB618">
        <v>27.8</v>
      </c>
      <c r="AC618">
        <v>8</v>
      </c>
      <c r="AD618">
        <v>0.5</v>
      </c>
      <c r="AE618">
        <v>0</v>
      </c>
      <c r="AF618">
        <v>5989.74</v>
      </c>
      <c r="AG618">
        <v>4.0999999999999996</v>
      </c>
      <c r="AH618">
        <v>3234.15</v>
      </c>
      <c r="AI618">
        <v>563.16999999999996</v>
      </c>
      <c r="AJ618">
        <v>767.58</v>
      </c>
      <c r="AK618">
        <v>41.3</v>
      </c>
      <c r="AL618">
        <v>0</v>
      </c>
      <c r="AM618">
        <v>0</v>
      </c>
      <c r="AN618">
        <v>0</v>
      </c>
      <c r="AO618">
        <v>0</v>
      </c>
      <c r="AP618">
        <v>1383.54</v>
      </c>
      <c r="AQ618">
        <v>0</v>
      </c>
      <c r="AR618">
        <v>0</v>
      </c>
      <c r="AS618">
        <v>0</v>
      </c>
      <c r="AT618">
        <v>1383.54</v>
      </c>
    </row>
    <row r="619" spans="1:46" ht="15.75" customHeight="1" x14ac:dyDescent="0.6">
      <c r="A619" t="s">
        <v>67</v>
      </c>
      <c r="B619">
        <v>6306.4</v>
      </c>
      <c r="C619">
        <v>1.28</v>
      </c>
      <c r="D619">
        <v>814.55</v>
      </c>
      <c r="E619">
        <v>-16.350000000000001</v>
      </c>
      <c r="F619">
        <v>7105.88</v>
      </c>
      <c r="G619">
        <v>6290.05</v>
      </c>
      <c r="H619">
        <v>324</v>
      </c>
      <c r="I619">
        <v>19.46</v>
      </c>
      <c r="J619">
        <v>6300</v>
      </c>
      <c r="K619">
        <v>0</v>
      </c>
      <c r="L619">
        <v>0</v>
      </c>
      <c r="M619">
        <v>0</v>
      </c>
      <c r="N619">
        <v>0</v>
      </c>
      <c r="O619">
        <v>7105.88</v>
      </c>
      <c r="P619">
        <v>0</v>
      </c>
      <c r="Q619">
        <v>0</v>
      </c>
      <c r="R619">
        <v>-9.9499999999999993</v>
      </c>
      <c r="S619">
        <v>1</v>
      </c>
      <c r="T619">
        <v>0.2</v>
      </c>
      <c r="U619">
        <v>0</v>
      </c>
      <c r="V619">
        <v>0</v>
      </c>
      <c r="W619">
        <v>0</v>
      </c>
      <c r="X619">
        <v>338.95</v>
      </c>
      <c r="Y619">
        <v>54</v>
      </c>
      <c r="Z619">
        <v>5.4</v>
      </c>
      <c r="AA619">
        <v>5</v>
      </c>
      <c r="AB619">
        <v>66.95</v>
      </c>
      <c r="AC619">
        <v>16</v>
      </c>
      <c r="AD619">
        <v>1.1000000000000001</v>
      </c>
      <c r="AE619">
        <v>0</v>
      </c>
      <c r="AF619">
        <v>7105.88</v>
      </c>
      <c r="AG619">
        <v>6.6</v>
      </c>
      <c r="AH619">
        <v>3592.87</v>
      </c>
      <c r="AI619">
        <v>507.27</v>
      </c>
      <c r="AJ619">
        <v>856.21</v>
      </c>
      <c r="AK619">
        <v>65.2</v>
      </c>
      <c r="AL619">
        <v>0</v>
      </c>
      <c r="AM619">
        <v>0</v>
      </c>
      <c r="AN619">
        <v>0</v>
      </c>
      <c r="AO619">
        <v>0</v>
      </c>
      <c r="AP619">
        <v>2084.33</v>
      </c>
      <c r="AQ619">
        <v>0</v>
      </c>
      <c r="AR619">
        <v>0</v>
      </c>
      <c r="AS619">
        <v>0</v>
      </c>
      <c r="AT619">
        <v>2084.33</v>
      </c>
    </row>
    <row r="620" spans="1:46" ht="15.75" customHeight="1" x14ac:dyDescent="0.6">
      <c r="A620" t="s">
        <v>68</v>
      </c>
      <c r="B620">
        <v>4814.75</v>
      </c>
      <c r="C620">
        <v>0.9</v>
      </c>
      <c r="D620">
        <v>621.69000000000005</v>
      </c>
      <c r="E620">
        <v>-14.82</v>
      </c>
      <c r="F620">
        <v>5422.52</v>
      </c>
      <c r="G620">
        <v>4799.93</v>
      </c>
      <c r="H620">
        <v>254</v>
      </c>
      <c r="I620">
        <v>18.96</v>
      </c>
      <c r="J620">
        <v>4799.93</v>
      </c>
      <c r="K620">
        <v>0</v>
      </c>
      <c r="L620">
        <v>0</v>
      </c>
      <c r="M620">
        <v>0</v>
      </c>
      <c r="N620">
        <v>0</v>
      </c>
      <c r="O620">
        <v>5422.52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234</v>
      </c>
      <c r="Y620">
        <v>34</v>
      </c>
      <c r="Z620">
        <v>4.9000000000000004</v>
      </c>
      <c r="AA620">
        <v>1</v>
      </c>
      <c r="AB620">
        <v>38.65</v>
      </c>
      <c r="AC620">
        <v>6</v>
      </c>
      <c r="AD620">
        <v>0.8</v>
      </c>
      <c r="AE620">
        <v>0</v>
      </c>
      <c r="AF620">
        <v>5422.52</v>
      </c>
      <c r="AG620">
        <v>5.7</v>
      </c>
      <c r="AH620">
        <v>2811.23</v>
      </c>
      <c r="AI620">
        <v>599.84</v>
      </c>
      <c r="AJ620">
        <v>602.21</v>
      </c>
      <c r="AK620">
        <v>95.51</v>
      </c>
      <c r="AL620">
        <v>0</v>
      </c>
      <c r="AM620">
        <v>0</v>
      </c>
      <c r="AN620">
        <v>0</v>
      </c>
      <c r="AO620">
        <v>0</v>
      </c>
      <c r="AP620">
        <v>1313.73</v>
      </c>
      <c r="AQ620">
        <v>0</v>
      </c>
      <c r="AR620">
        <v>0</v>
      </c>
      <c r="AS620">
        <v>0</v>
      </c>
      <c r="AT620">
        <v>1313.73</v>
      </c>
    </row>
    <row r="621" spans="1:46" ht="15.75" customHeight="1" x14ac:dyDescent="0.6">
      <c r="A621" t="s">
        <v>69</v>
      </c>
      <c r="B621">
        <v>3888.4</v>
      </c>
      <c r="C621">
        <v>0.73</v>
      </c>
      <c r="D621">
        <v>489.49</v>
      </c>
      <c r="E621">
        <v>-108.8</v>
      </c>
      <c r="F621">
        <v>4269.82</v>
      </c>
      <c r="G621">
        <v>3779.6</v>
      </c>
      <c r="H621">
        <v>188</v>
      </c>
      <c r="I621">
        <v>20.68</v>
      </c>
      <c r="J621">
        <v>3783.85</v>
      </c>
      <c r="K621">
        <v>0</v>
      </c>
      <c r="L621">
        <v>0</v>
      </c>
      <c r="M621">
        <v>0</v>
      </c>
      <c r="N621">
        <v>0</v>
      </c>
      <c r="O621">
        <v>4269.82</v>
      </c>
      <c r="P621">
        <v>0</v>
      </c>
      <c r="Q621">
        <v>0</v>
      </c>
      <c r="R621">
        <v>-4.25</v>
      </c>
      <c r="S621">
        <v>2</v>
      </c>
      <c r="T621">
        <v>0.1</v>
      </c>
      <c r="U621">
        <v>0</v>
      </c>
      <c r="V621">
        <v>0</v>
      </c>
      <c r="W621">
        <v>0</v>
      </c>
      <c r="X621">
        <v>342.8</v>
      </c>
      <c r="Y621">
        <v>56</v>
      </c>
      <c r="Z621">
        <v>8.8000000000000007</v>
      </c>
      <c r="AA621">
        <v>4</v>
      </c>
      <c r="AB621">
        <v>6.2</v>
      </c>
      <c r="AC621">
        <v>2</v>
      </c>
      <c r="AD621">
        <v>0.2</v>
      </c>
      <c r="AE621">
        <v>0</v>
      </c>
      <c r="AF621">
        <v>4269.82</v>
      </c>
      <c r="AG621">
        <v>9.1</v>
      </c>
      <c r="AH621">
        <v>2203.88</v>
      </c>
      <c r="AI621">
        <v>332.72</v>
      </c>
      <c r="AJ621">
        <v>828.38</v>
      </c>
      <c r="AK621">
        <v>0</v>
      </c>
      <c r="AL621">
        <v>0</v>
      </c>
      <c r="AM621">
        <v>0</v>
      </c>
      <c r="AN621">
        <v>0</v>
      </c>
      <c r="AO621">
        <v>0</v>
      </c>
      <c r="AP621">
        <v>904.84</v>
      </c>
      <c r="AQ621">
        <v>0</v>
      </c>
      <c r="AR621">
        <v>0</v>
      </c>
      <c r="AS621">
        <v>0</v>
      </c>
      <c r="AT621">
        <v>904.84</v>
      </c>
    </row>
    <row r="622" spans="1:46" ht="15.75" customHeight="1" x14ac:dyDescent="0.6">
      <c r="A622" t="s">
        <v>70</v>
      </c>
      <c r="B622">
        <v>3358.2</v>
      </c>
      <c r="C622">
        <v>0.35</v>
      </c>
      <c r="D622">
        <v>434.89</v>
      </c>
      <c r="E622">
        <v>-6.01</v>
      </c>
      <c r="F622">
        <v>3787.43</v>
      </c>
      <c r="G622">
        <v>3352.19</v>
      </c>
      <c r="H622">
        <v>221</v>
      </c>
      <c r="I622">
        <v>15.2</v>
      </c>
      <c r="J622">
        <v>3352.19</v>
      </c>
      <c r="K622">
        <v>0</v>
      </c>
      <c r="L622">
        <v>0</v>
      </c>
      <c r="M622">
        <v>0</v>
      </c>
      <c r="N622">
        <v>0</v>
      </c>
      <c r="O622">
        <v>3787.43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90.45</v>
      </c>
      <c r="Y622">
        <v>16</v>
      </c>
      <c r="Z622">
        <v>2.7</v>
      </c>
      <c r="AA622">
        <v>2</v>
      </c>
      <c r="AB622">
        <v>8.1999999999999993</v>
      </c>
      <c r="AC622">
        <v>2</v>
      </c>
      <c r="AD622">
        <v>0.2</v>
      </c>
      <c r="AE622">
        <v>0</v>
      </c>
      <c r="AF622">
        <v>3787.43</v>
      </c>
      <c r="AG622">
        <v>2.9</v>
      </c>
      <c r="AH622">
        <v>1608.5</v>
      </c>
      <c r="AI622">
        <v>310.99</v>
      </c>
      <c r="AJ622">
        <v>713.95</v>
      </c>
      <c r="AK622">
        <v>34.799999999999997</v>
      </c>
      <c r="AL622">
        <v>0</v>
      </c>
      <c r="AM622">
        <v>0</v>
      </c>
      <c r="AN622">
        <v>0</v>
      </c>
      <c r="AO622">
        <v>21.74</v>
      </c>
      <c r="AP622">
        <v>1097.45</v>
      </c>
      <c r="AQ622">
        <v>0</v>
      </c>
      <c r="AR622">
        <v>0</v>
      </c>
      <c r="AS622">
        <v>-3</v>
      </c>
      <c r="AT622">
        <v>1094.45</v>
      </c>
    </row>
    <row r="623" spans="1:46" ht="15.75" customHeight="1" x14ac:dyDescent="0.6">
      <c r="A623" t="s">
        <v>71</v>
      </c>
      <c r="B623">
        <v>3328.95</v>
      </c>
      <c r="C623">
        <v>0.59</v>
      </c>
      <c r="D623">
        <v>430.49</v>
      </c>
      <c r="E623">
        <v>-6.06</v>
      </c>
      <c r="F623">
        <v>3753.97</v>
      </c>
      <c r="G623">
        <v>3322.89</v>
      </c>
      <c r="H623">
        <v>217</v>
      </c>
      <c r="I623">
        <v>15.34</v>
      </c>
      <c r="J623">
        <v>3322.89</v>
      </c>
      <c r="K623">
        <v>0</v>
      </c>
      <c r="L623">
        <v>0</v>
      </c>
      <c r="M623">
        <v>0</v>
      </c>
      <c r="N623">
        <v>0</v>
      </c>
      <c r="O623">
        <v>3753.97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97.75</v>
      </c>
      <c r="Y623">
        <v>17</v>
      </c>
      <c r="Z623">
        <v>2.9</v>
      </c>
      <c r="AA623">
        <v>2</v>
      </c>
      <c r="AB623">
        <v>25.1</v>
      </c>
      <c r="AC623">
        <v>5</v>
      </c>
      <c r="AD623">
        <v>0.8</v>
      </c>
      <c r="AE623">
        <v>1</v>
      </c>
      <c r="AF623">
        <v>3753.97</v>
      </c>
      <c r="AG623">
        <v>3.7</v>
      </c>
      <c r="AH623">
        <v>1636.74</v>
      </c>
      <c r="AI623">
        <v>323.44</v>
      </c>
      <c r="AJ623">
        <v>659.66</v>
      </c>
      <c r="AK623">
        <v>16.61</v>
      </c>
      <c r="AL623">
        <v>0</v>
      </c>
      <c r="AM623">
        <v>0</v>
      </c>
      <c r="AN623">
        <v>0</v>
      </c>
      <c r="AO623">
        <v>0</v>
      </c>
      <c r="AP623">
        <v>1117.52</v>
      </c>
      <c r="AQ623">
        <v>0</v>
      </c>
      <c r="AR623">
        <v>0</v>
      </c>
      <c r="AS623">
        <v>-1117.9000000000001</v>
      </c>
      <c r="AT623">
        <v>-0.38</v>
      </c>
    </row>
    <row r="624" spans="1:46" ht="15.75" customHeight="1" x14ac:dyDescent="0.6">
      <c r="A624" t="s">
        <v>72</v>
      </c>
      <c r="B624">
        <v>3833.3</v>
      </c>
      <c r="C624">
        <v>0.17</v>
      </c>
      <c r="D624">
        <v>497.65</v>
      </c>
      <c r="E624">
        <v>-2.63</v>
      </c>
      <c r="F624">
        <v>4328.49</v>
      </c>
      <c r="G624">
        <v>3830.67</v>
      </c>
      <c r="H624">
        <v>243</v>
      </c>
      <c r="I624">
        <v>15.77</v>
      </c>
      <c r="J624">
        <v>3830.67</v>
      </c>
      <c r="K624">
        <v>0</v>
      </c>
      <c r="L624">
        <v>0</v>
      </c>
      <c r="M624">
        <v>0</v>
      </c>
      <c r="N624">
        <v>0</v>
      </c>
      <c r="O624">
        <v>4328.49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170.35</v>
      </c>
      <c r="Y624">
        <v>31</v>
      </c>
      <c r="Z624">
        <v>4.4000000000000004</v>
      </c>
      <c r="AA624">
        <v>3</v>
      </c>
      <c r="AB624">
        <v>16.95</v>
      </c>
      <c r="AC624">
        <v>3</v>
      </c>
      <c r="AD624">
        <v>0.4</v>
      </c>
      <c r="AE624">
        <v>0</v>
      </c>
      <c r="AF624">
        <v>4328.49</v>
      </c>
      <c r="AG624">
        <v>4.9000000000000004</v>
      </c>
      <c r="AH624">
        <v>2444</v>
      </c>
      <c r="AI624">
        <v>444.67</v>
      </c>
      <c r="AJ624">
        <v>477.07</v>
      </c>
      <c r="AK624">
        <v>81.98</v>
      </c>
      <c r="AL624">
        <v>0</v>
      </c>
      <c r="AM624">
        <v>0</v>
      </c>
      <c r="AN624">
        <v>0</v>
      </c>
      <c r="AO624">
        <v>0</v>
      </c>
      <c r="AP624">
        <v>880.77</v>
      </c>
      <c r="AQ624">
        <v>0</v>
      </c>
      <c r="AR624">
        <v>0</v>
      </c>
      <c r="AS624">
        <v>0</v>
      </c>
      <c r="AT624">
        <v>880.77</v>
      </c>
    </row>
    <row r="625" spans="1:46" ht="15.75" customHeight="1" x14ac:dyDescent="0.6">
      <c r="A625" t="s">
        <v>73</v>
      </c>
      <c r="B625">
        <v>4906.6099999999997</v>
      </c>
      <c r="C625">
        <v>0.7</v>
      </c>
      <c r="D625">
        <v>634.14</v>
      </c>
      <c r="E625">
        <v>-14.26</v>
      </c>
      <c r="F625">
        <v>5527.19</v>
      </c>
      <c r="G625">
        <v>4892.3500000000004</v>
      </c>
      <c r="H625">
        <v>300</v>
      </c>
      <c r="I625">
        <v>16.36</v>
      </c>
      <c r="J625">
        <v>4892.3500000000004</v>
      </c>
      <c r="K625">
        <v>0</v>
      </c>
      <c r="L625">
        <v>0</v>
      </c>
      <c r="M625">
        <v>0</v>
      </c>
      <c r="N625">
        <v>0</v>
      </c>
      <c r="O625">
        <v>5527.19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199.37</v>
      </c>
      <c r="Y625">
        <v>37</v>
      </c>
      <c r="Z625">
        <v>4.0999999999999996</v>
      </c>
      <c r="AA625">
        <v>3</v>
      </c>
      <c r="AB625">
        <v>37.35</v>
      </c>
      <c r="AC625">
        <v>6</v>
      </c>
      <c r="AD625">
        <v>0.8</v>
      </c>
      <c r="AE625">
        <v>0</v>
      </c>
      <c r="AF625">
        <v>5527.19</v>
      </c>
      <c r="AG625">
        <v>4.8</v>
      </c>
      <c r="AH625">
        <v>2664.72</v>
      </c>
      <c r="AI625">
        <v>575.51</v>
      </c>
      <c r="AJ625">
        <v>710.58</v>
      </c>
      <c r="AK625">
        <v>32.15</v>
      </c>
      <c r="AL625">
        <v>0</v>
      </c>
      <c r="AM625">
        <v>0</v>
      </c>
      <c r="AN625">
        <v>0</v>
      </c>
      <c r="AO625">
        <v>16.329999999999998</v>
      </c>
      <c r="AP625">
        <v>1527.9</v>
      </c>
      <c r="AQ625">
        <v>0</v>
      </c>
      <c r="AR625">
        <v>0</v>
      </c>
      <c r="AS625">
        <v>0</v>
      </c>
      <c r="AT625">
        <v>1527.9</v>
      </c>
    </row>
    <row r="626" spans="1:46" ht="15.75" customHeight="1" x14ac:dyDescent="0.6">
      <c r="A626" t="s">
        <v>74</v>
      </c>
      <c r="B626">
        <v>4776.2</v>
      </c>
      <c r="C626">
        <v>0.69</v>
      </c>
      <c r="D626">
        <v>616.07000000000005</v>
      </c>
      <c r="E626">
        <v>-24.04</v>
      </c>
      <c r="F626">
        <v>5368.92</v>
      </c>
      <c r="G626">
        <v>4752.16</v>
      </c>
      <c r="H626">
        <v>264</v>
      </c>
      <c r="I626">
        <v>18.09</v>
      </c>
      <c r="J626">
        <v>4752.16</v>
      </c>
      <c r="K626">
        <v>0</v>
      </c>
      <c r="L626">
        <v>0</v>
      </c>
      <c r="M626">
        <v>0</v>
      </c>
      <c r="N626">
        <v>0</v>
      </c>
      <c r="O626">
        <v>5368.92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259.25</v>
      </c>
      <c r="Y626">
        <v>57</v>
      </c>
      <c r="Z626">
        <v>5.4</v>
      </c>
      <c r="AA626">
        <v>2</v>
      </c>
      <c r="AB626">
        <v>22.85</v>
      </c>
      <c r="AC626">
        <v>5</v>
      </c>
      <c r="AD626">
        <v>0.5</v>
      </c>
      <c r="AE626">
        <v>0</v>
      </c>
      <c r="AF626">
        <v>5368.92</v>
      </c>
      <c r="AG626">
        <v>5.9</v>
      </c>
      <c r="AH626">
        <v>2977.33</v>
      </c>
      <c r="AI626">
        <v>451.57</v>
      </c>
      <c r="AJ626">
        <v>688.64</v>
      </c>
      <c r="AK626">
        <v>13.5</v>
      </c>
      <c r="AL626">
        <v>0</v>
      </c>
      <c r="AM626">
        <v>0</v>
      </c>
      <c r="AN626">
        <v>0</v>
      </c>
      <c r="AO626">
        <v>0</v>
      </c>
      <c r="AP626">
        <v>1237.8800000000001</v>
      </c>
      <c r="AQ626">
        <v>0</v>
      </c>
      <c r="AR626">
        <v>0</v>
      </c>
      <c r="AS626">
        <v>0</v>
      </c>
      <c r="AT626">
        <v>1237.8800000000001</v>
      </c>
    </row>
    <row r="627" spans="1:46" ht="15.75" customHeight="1" x14ac:dyDescent="0.6">
      <c r="A627" t="s">
        <v>75</v>
      </c>
      <c r="B627">
        <v>3293.1</v>
      </c>
      <c r="C627">
        <v>0.48</v>
      </c>
      <c r="D627">
        <v>426.31</v>
      </c>
      <c r="E627">
        <v>-4.63</v>
      </c>
      <c r="F627">
        <v>3715.26</v>
      </c>
      <c r="G627">
        <v>3288.47</v>
      </c>
      <c r="H627">
        <v>192</v>
      </c>
      <c r="I627">
        <v>17.149999999999999</v>
      </c>
      <c r="J627">
        <v>3288.47</v>
      </c>
      <c r="K627">
        <v>0</v>
      </c>
      <c r="L627">
        <v>0</v>
      </c>
      <c r="M627">
        <v>0</v>
      </c>
      <c r="N627">
        <v>0</v>
      </c>
      <c r="O627">
        <v>3715.26</v>
      </c>
      <c r="P627">
        <v>0</v>
      </c>
      <c r="Q627">
        <v>0</v>
      </c>
      <c r="R627">
        <v>0</v>
      </c>
      <c r="S627">
        <v>0</v>
      </c>
      <c r="T627">
        <v>0</v>
      </c>
      <c r="U627">
        <v>0</v>
      </c>
      <c r="V627">
        <v>0</v>
      </c>
      <c r="W627">
        <v>0</v>
      </c>
      <c r="X627">
        <v>111.4</v>
      </c>
      <c r="Y627">
        <v>20</v>
      </c>
      <c r="Z627">
        <v>3.4</v>
      </c>
      <c r="AA627">
        <v>0</v>
      </c>
      <c r="AB627">
        <v>2.5</v>
      </c>
      <c r="AC627">
        <v>1</v>
      </c>
      <c r="AD627">
        <v>0.1</v>
      </c>
      <c r="AE627">
        <v>0</v>
      </c>
      <c r="AF627">
        <v>3715.26</v>
      </c>
      <c r="AG627">
        <v>3.5</v>
      </c>
      <c r="AH627">
        <v>1795.97</v>
      </c>
      <c r="AI627">
        <v>348.39</v>
      </c>
      <c r="AJ627">
        <v>543.83000000000004</v>
      </c>
      <c r="AK627">
        <v>80.760000000000005</v>
      </c>
      <c r="AL627">
        <v>0</v>
      </c>
      <c r="AM627">
        <v>0</v>
      </c>
      <c r="AN627">
        <v>0</v>
      </c>
      <c r="AO627">
        <v>0</v>
      </c>
      <c r="AP627">
        <v>946.31</v>
      </c>
      <c r="AQ627">
        <v>0</v>
      </c>
      <c r="AR627">
        <v>0</v>
      </c>
      <c r="AS627">
        <v>0</v>
      </c>
      <c r="AT627">
        <v>946.31</v>
      </c>
    </row>
    <row r="628" spans="1:46" ht="15.75" customHeight="1" x14ac:dyDescent="0.6">
      <c r="A628" t="s">
        <v>76</v>
      </c>
      <c r="B628">
        <v>3713.8</v>
      </c>
      <c r="C628">
        <v>0.11</v>
      </c>
      <c r="D628">
        <v>478.89</v>
      </c>
      <c r="E628">
        <v>-28.34</v>
      </c>
      <c r="F628">
        <v>4164.46</v>
      </c>
      <c r="G628">
        <v>3685.46</v>
      </c>
      <c r="H628">
        <v>222</v>
      </c>
      <c r="I628">
        <v>16.73</v>
      </c>
      <c r="J628">
        <v>3685.46</v>
      </c>
      <c r="K628">
        <v>0</v>
      </c>
      <c r="L628">
        <v>0</v>
      </c>
      <c r="M628">
        <v>0</v>
      </c>
      <c r="N628">
        <v>0</v>
      </c>
      <c r="O628">
        <v>4164.46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162.85</v>
      </c>
      <c r="Y628">
        <v>23</v>
      </c>
      <c r="Z628">
        <v>4.4000000000000004</v>
      </c>
      <c r="AA628">
        <v>1</v>
      </c>
      <c r="AB628">
        <v>28.85</v>
      </c>
      <c r="AC628">
        <v>5</v>
      </c>
      <c r="AD628">
        <v>0.8</v>
      </c>
      <c r="AE628">
        <v>0</v>
      </c>
      <c r="AF628">
        <v>4164.46</v>
      </c>
      <c r="AG628">
        <v>5.2</v>
      </c>
      <c r="AH628">
        <v>2066.11</v>
      </c>
      <c r="AI628">
        <v>261.38</v>
      </c>
      <c r="AJ628">
        <v>506.38</v>
      </c>
      <c r="AK628">
        <v>85.54</v>
      </c>
      <c r="AL628">
        <v>0</v>
      </c>
      <c r="AM628">
        <v>0</v>
      </c>
      <c r="AN628">
        <v>0</v>
      </c>
      <c r="AO628">
        <v>0</v>
      </c>
      <c r="AP628">
        <v>1245.05</v>
      </c>
      <c r="AQ628">
        <v>0</v>
      </c>
      <c r="AR628">
        <v>0</v>
      </c>
      <c r="AS628">
        <v>0</v>
      </c>
      <c r="AT628">
        <v>1245.05</v>
      </c>
    </row>
    <row r="629" spans="1:46" ht="15.75" customHeight="1" x14ac:dyDescent="0.6">
      <c r="A629" t="s">
        <v>77</v>
      </c>
      <c r="B629">
        <v>3502.5</v>
      </c>
      <c r="C629">
        <v>0.52</v>
      </c>
      <c r="D629">
        <v>452.06</v>
      </c>
      <c r="E629">
        <v>-15.19</v>
      </c>
      <c r="F629">
        <v>3939.89</v>
      </c>
      <c r="G629">
        <v>3487.31</v>
      </c>
      <c r="H629">
        <v>225</v>
      </c>
      <c r="I629">
        <v>15.57</v>
      </c>
      <c r="J629">
        <v>3497.31</v>
      </c>
      <c r="K629">
        <v>0</v>
      </c>
      <c r="L629">
        <v>0</v>
      </c>
      <c r="M629">
        <v>0</v>
      </c>
      <c r="N629">
        <v>0</v>
      </c>
      <c r="O629">
        <v>3939.89</v>
      </c>
      <c r="P629">
        <v>0</v>
      </c>
      <c r="Q629">
        <v>0</v>
      </c>
      <c r="R629">
        <v>10</v>
      </c>
      <c r="S629">
        <v>1</v>
      </c>
      <c r="T629">
        <v>-0.3</v>
      </c>
      <c r="U629">
        <v>0</v>
      </c>
      <c r="V629">
        <v>0</v>
      </c>
      <c r="W629">
        <v>0</v>
      </c>
      <c r="X629">
        <v>309.10000000000002</v>
      </c>
      <c r="Y629">
        <v>35</v>
      </c>
      <c r="Z629">
        <v>8.8000000000000007</v>
      </c>
      <c r="AA629">
        <v>2</v>
      </c>
      <c r="AB629">
        <v>31.9</v>
      </c>
      <c r="AC629">
        <v>8</v>
      </c>
      <c r="AD629">
        <v>0.9</v>
      </c>
      <c r="AE629">
        <v>0</v>
      </c>
      <c r="AF629">
        <v>3939.89</v>
      </c>
      <c r="AG629">
        <v>9.5</v>
      </c>
      <c r="AH629">
        <v>2121.89</v>
      </c>
      <c r="AI629">
        <v>339.9</v>
      </c>
      <c r="AJ629">
        <v>668.41</v>
      </c>
      <c r="AK629">
        <v>45.45</v>
      </c>
      <c r="AL629">
        <v>0</v>
      </c>
      <c r="AM629">
        <v>0</v>
      </c>
      <c r="AN629">
        <v>0</v>
      </c>
      <c r="AO629">
        <v>0</v>
      </c>
      <c r="AP629">
        <v>764.24</v>
      </c>
      <c r="AQ629">
        <v>0</v>
      </c>
      <c r="AR629">
        <v>0</v>
      </c>
      <c r="AS629">
        <v>0</v>
      </c>
      <c r="AT629">
        <v>764.24</v>
      </c>
    </row>
    <row r="630" spans="1:46" ht="15.75" customHeight="1" x14ac:dyDescent="0.6">
      <c r="A630" t="s">
        <v>78</v>
      </c>
      <c r="B630">
        <v>3843.8</v>
      </c>
      <c r="C630">
        <v>0.53</v>
      </c>
      <c r="D630">
        <v>497.21</v>
      </c>
      <c r="E630">
        <v>-8.68</v>
      </c>
      <c r="F630">
        <v>4332.8599999999997</v>
      </c>
      <c r="G630">
        <v>3835.12</v>
      </c>
      <c r="H630">
        <v>252</v>
      </c>
      <c r="I630">
        <v>15.25</v>
      </c>
      <c r="J630">
        <v>3835.12</v>
      </c>
      <c r="K630">
        <v>0</v>
      </c>
      <c r="L630">
        <v>0</v>
      </c>
      <c r="M630">
        <v>0</v>
      </c>
      <c r="N630">
        <v>0</v>
      </c>
      <c r="O630">
        <v>4332.8599999999997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148.30000000000001</v>
      </c>
      <c r="Y630">
        <v>35</v>
      </c>
      <c r="Z630">
        <v>3.9</v>
      </c>
      <c r="AA630">
        <v>3</v>
      </c>
      <c r="AB630">
        <v>38.049999999999997</v>
      </c>
      <c r="AC630">
        <v>4</v>
      </c>
      <c r="AD630">
        <v>1</v>
      </c>
      <c r="AE630">
        <v>0</v>
      </c>
      <c r="AF630">
        <v>4332.8599999999997</v>
      </c>
      <c r="AG630">
        <v>4.8</v>
      </c>
      <c r="AH630">
        <v>2190.4899999999998</v>
      </c>
      <c r="AI630">
        <v>413.16</v>
      </c>
      <c r="AJ630">
        <v>366.31</v>
      </c>
      <c r="AK630">
        <v>0</v>
      </c>
      <c r="AL630">
        <v>0</v>
      </c>
      <c r="AM630">
        <v>0</v>
      </c>
      <c r="AN630">
        <v>0</v>
      </c>
      <c r="AO630">
        <v>0</v>
      </c>
      <c r="AP630">
        <v>1362.9</v>
      </c>
      <c r="AQ630">
        <v>0</v>
      </c>
      <c r="AR630">
        <v>0</v>
      </c>
      <c r="AS630">
        <v>-75.7</v>
      </c>
      <c r="AT630">
        <v>1287.2</v>
      </c>
    </row>
    <row r="631" spans="1:46" ht="15.75" customHeight="1" x14ac:dyDescent="0.6">
      <c r="A631" t="s">
        <v>79</v>
      </c>
      <c r="B631">
        <v>4008.7</v>
      </c>
      <c r="C631">
        <v>0.36</v>
      </c>
      <c r="D631">
        <v>516.98</v>
      </c>
      <c r="E631">
        <v>-20.57</v>
      </c>
      <c r="F631">
        <v>4505.47</v>
      </c>
      <c r="G631">
        <v>3988.13</v>
      </c>
      <c r="H631">
        <v>248</v>
      </c>
      <c r="I631">
        <v>16.16</v>
      </c>
      <c r="J631">
        <v>3988.13</v>
      </c>
      <c r="K631">
        <v>0</v>
      </c>
      <c r="L631">
        <v>0</v>
      </c>
      <c r="M631">
        <v>0</v>
      </c>
      <c r="N631">
        <v>0</v>
      </c>
      <c r="O631">
        <v>4505.47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212.25</v>
      </c>
      <c r="Y631">
        <v>36</v>
      </c>
      <c r="Z631">
        <v>5.3</v>
      </c>
      <c r="AA631">
        <v>1</v>
      </c>
      <c r="AB631">
        <v>2.5</v>
      </c>
      <c r="AC631">
        <v>1</v>
      </c>
      <c r="AD631">
        <v>0.1</v>
      </c>
      <c r="AE631">
        <v>1</v>
      </c>
      <c r="AF631">
        <v>4505.47</v>
      </c>
      <c r="AG631">
        <v>5.4</v>
      </c>
      <c r="AH631">
        <v>2017.63</v>
      </c>
      <c r="AI631">
        <v>618.54999999999995</v>
      </c>
      <c r="AJ631">
        <v>606.97</v>
      </c>
      <c r="AK631">
        <v>14.58</v>
      </c>
      <c r="AL631">
        <v>0</v>
      </c>
      <c r="AM631">
        <v>0</v>
      </c>
      <c r="AN631">
        <v>0</v>
      </c>
      <c r="AO631">
        <v>0</v>
      </c>
      <c r="AP631">
        <v>1247.74</v>
      </c>
      <c r="AQ631">
        <v>0</v>
      </c>
      <c r="AR631">
        <v>0</v>
      </c>
      <c r="AS631">
        <v>-1237</v>
      </c>
      <c r="AT631">
        <v>10.74</v>
      </c>
    </row>
    <row r="632" spans="1:46" ht="15.75" customHeight="1" x14ac:dyDescent="0.6">
      <c r="A632" t="s">
        <v>80</v>
      </c>
      <c r="B632">
        <v>5101.8500000000004</v>
      </c>
      <c r="C632">
        <v>0.66</v>
      </c>
      <c r="D632">
        <v>640.79999999999995</v>
      </c>
      <c r="E632">
        <v>-20.22</v>
      </c>
      <c r="F632">
        <v>5723.09</v>
      </c>
      <c r="G632">
        <v>5081.63</v>
      </c>
      <c r="H632">
        <v>310</v>
      </c>
      <c r="I632">
        <v>16.46</v>
      </c>
      <c r="J632">
        <v>5081.63</v>
      </c>
      <c r="K632">
        <v>0</v>
      </c>
      <c r="L632">
        <v>0</v>
      </c>
      <c r="M632">
        <v>0</v>
      </c>
      <c r="N632">
        <v>0</v>
      </c>
      <c r="O632">
        <v>5723.09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221.3</v>
      </c>
      <c r="Y632">
        <v>35</v>
      </c>
      <c r="Z632">
        <v>4.3</v>
      </c>
      <c r="AA632">
        <v>1</v>
      </c>
      <c r="AB632">
        <v>5.45</v>
      </c>
      <c r="AC632">
        <v>2</v>
      </c>
      <c r="AD632">
        <v>0.1</v>
      </c>
      <c r="AE632">
        <v>1</v>
      </c>
      <c r="AF632">
        <v>5723.09</v>
      </c>
      <c r="AG632">
        <v>4.4000000000000004</v>
      </c>
      <c r="AH632">
        <v>3136.97</v>
      </c>
      <c r="AI632">
        <v>261.08999999999997</v>
      </c>
      <c r="AJ632">
        <v>740.8</v>
      </c>
      <c r="AK632">
        <v>10.06</v>
      </c>
      <c r="AL632">
        <v>0</v>
      </c>
      <c r="AM632">
        <v>0</v>
      </c>
      <c r="AN632">
        <v>0</v>
      </c>
      <c r="AO632">
        <v>25.88</v>
      </c>
      <c r="AP632">
        <v>1548.29</v>
      </c>
      <c r="AQ632">
        <v>0</v>
      </c>
      <c r="AR632">
        <v>0</v>
      </c>
      <c r="AS632">
        <v>0</v>
      </c>
      <c r="AT632">
        <v>1548.29</v>
      </c>
    </row>
    <row r="633" spans="1:46" ht="15.75" customHeight="1" x14ac:dyDescent="0.6">
      <c r="A633" t="s">
        <v>81</v>
      </c>
      <c r="B633">
        <v>4661.8</v>
      </c>
      <c r="C633">
        <v>0.5</v>
      </c>
      <c r="D633">
        <v>603.22</v>
      </c>
      <c r="E633">
        <v>-12.3</v>
      </c>
      <c r="F633">
        <v>5253.22</v>
      </c>
      <c r="G633">
        <v>4649.5</v>
      </c>
      <c r="H633">
        <v>248</v>
      </c>
      <c r="I633">
        <v>18.8</v>
      </c>
      <c r="J633">
        <v>4649.5</v>
      </c>
      <c r="K633">
        <v>0</v>
      </c>
      <c r="L633">
        <v>0</v>
      </c>
      <c r="M633">
        <v>0</v>
      </c>
      <c r="N633">
        <v>0</v>
      </c>
      <c r="O633">
        <v>5253.22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166.4</v>
      </c>
      <c r="Y633">
        <v>29</v>
      </c>
      <c r="Z633">
        <v>3.6</v>
      </c>
      <c r="AA633">
        <v>3</v>
      </c>
      <c r="AB633">
        <v>12.5</v>
      </c>
      <c r="AC633">
        <v>6</v>
      </c>
      <c r="AD633">
        <v>0.3</v>
      </c>
      <c r="AE633">
        <v>0</v>
      </c>
      <c r="AF633">
        <v>5253.22</v>
      </c>
      <c r="AG633">
        <v>3.8</v>
      </c>
      <c r="AH633">
        <v>2808.74</v>
      </c>
      <c r="AI633">
        <v>611.11</v>
      </c>
      <c r="AJ633">
        <v>605</v>
      </c>
      <c r="AK633">
        <v>77.010000000000005</v>
      </c>
      <c r="AL633">
        <v>0</v>
      </c>
      <c r="AM633">
        <v>0</v>
      </c>
      <c r="AN633">
        <v>0</v>
      </c>
      <c r="AO633">
        <v>0</v>
      </c>
      <c r="AP633">
        <v>1151.3599999999999</v>
      </c>
      <c r="AQ633">
        <v>0</v>
      </c>
      <c r="AR633">
        <v>0</v>
      </c>
      <c r="AS633">
        <v>0</v>
      </c>
      <c r="AT633">
        <v>1151.3599999999999</v>
      </c>
    </row>
    <row r="634" spans="1:46" ht="15.75" customHeight="1" x14ac:dyDescent="0.6">
      <c r="A634" t="s">
        <v>82</v>
      </c>
      <c r="B634">
        <v>4018.35</v>
      </c>
      <c r="C634">
        <v>0.26</v>
      </c>
      <c r="D634">
        <v>521.16</v>
      </c>
      <c r="E634">
        <v>-5.12</v>
      </c>
      <c r="F634">
        <v>4534.6499999999996</v>
      </c>
      <c r="G634">
        <v>4013.23</v>
      </c>
      <c r="H634">
        <v>211</v>
      </c>
      <c r="I634">
        <v>19.04</v>
      </c>
      <c r="J634">
        <v>4013.23</v>
      </c>
      <c r="K634">
        <v>0</v>
      </c>
      <c r="L634">
        <v>0</v>
      </c>
      <c r="M634">
        <v>0</v>
      </c>
      <c r="N634">
        <v>0</v>
      </c>
      <c r="O634">
        <v>4534.6499999999996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93.17</v>
      </c>
      <c r="Y634">
        <v>17</v>
      </c>
      <c r="Z634">
        <v>2.2999999999999998</v>
      </c>
      <c r="AA634">
        <v>0</v>
      </c>
      <c r="AB634">
        <v>8.5</v>
      </c>
      <c r="AC634">
        <v>1</v>
      </c>
      <c r="AD634">
        <v>0.2</v>
      </c>
      <c r="AE634">
        <v>1</v>
      </c>
      <c r="AF634">
        <v>4534.6499999999996</v>
      </c>
      <c r="AG634">
        <v>2.5</v>
      </c>
      <c r="AH634">
        <v>2628.23</v>
      </c>
      <c r="AI634">
        <v>403.64</v>
      </c>
      <c r="AJ634">
        <v>402.29</v>
      </c>
      <c r="AK634">
        <v>12.94</v>
      </c>
      <c r="AL634">
        <v>0</v>
      </c>
      <c r="AM634">
        <v>0</v>
      </c>
      <c r="AN634">
        <v>0</v>
      </c>
      <c r="AO634">
        <v>0</v>
      </c>
      <c r="AP634">
        <v>1087.55</v>
      </c>
      <c r="AQ634">
        <v>0</v>
      </c>
      <c r="AR634">
        <v>0</v>
      </c>
      <c r="AS634">
        <v>-1086.8499999999999</v>
      </c>
      <c r="AT634">
        <v>0.7</v>
      </c>
    </row>
    <row r="635" spans="1:46" ht="15.75" customHeight="1" x14ac:dyDescent="0.6">
      <c r="A635" t="s">
        <v>83</v>
      </c>
      <c r="B635">
        <v>3615.4</v>
      </c>
      <c r="C635">
        <v>0.54</v>
      </c>
      <c r="D635">
        <v>463.42</v>
      </c>
      <c r="E635">
        <v>-40.61</v>
      </c>
      <c r="F635">
        <v>4038.75</v>
      </c>
      <c r="G635">
        <v>3574.79</v>
      </c>
      <c r="H635">
        <v>234</v>
      </c>
      <c r="I635">
        <v>15.45</v>
      </c>
      <c r="J635">
        <v>3574.79</v>
      </c>
      <c r="K635">
        <v>0</v>
      </c>
      <c r="L635">
        <v>0</v>
      </c>
      <c r="M635">
        <v>0</v>
      </c>
      <c r="N635">
        <v>0</v>
      </c>
      <c r="O635">
        <v>4038.75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173.45</v>
      </c>
      <c r="Y635">
        <v>29</v>
      </c>
      <c r="Z635">
        <v>4.8</v>
      </c>
      <c r="AA635">
        <v>9</v>
      </c>
      <c r="AB635">
        <v>1280.25</v>
      </c>
      <c r="AC635">
        <v>164</v>
      </c>
      <c r="AD635">
        <v>35.4</v>
      </c>
      <c r="AE635">
        <v>0</v>
      </c>
      <c r="AF635">
        <v>4038.75</v>
      </c>
      <c r="AG635">
        <v>40.200000000000003</v>
      </c>
      <c r="AH635">
        <v>1963.07</v>
      </c>
      <c r="AI635">
        <v>306.85000000000002</v>
      </c>
      <c r="AJ635">
        <v>518.6</v>
      </c>
      <c r="AK635">
        <v>79.510000000000005</v>
      </c>
      <c r="AL635">
        <v>0</v>
      </c>
      <c r="AM635">
        <v>0</v>
      </c>
      <c r="AN635">
        <v>0</v>
      </c>
      <c r="AO635">
        <v>14.07</v>
      </c>
      <c r="AP635">
        <v>1156.6500000000001</v>
      </c>
      <c r="AQ635">
        <v>0</v>
      </c>
      <c r="AR635">
        <v>0</v>
      </c>
      <c r="AS635">
        <v>0</v>
      </c>
      <c r="AT635">
        <v>1156.6500000000001</v>
      </c>
    </row>
    <row r="636" spans="1:46" ht="15.75" customHeight="1" x14ac:dyDescent="0.6">
      <c r="A636" t="s">
        <v>84</v>
      </c>
      <c r="B636">
        <v>3370.9</v>
      </c>
      <c r="C636">
        <v>0.27</v>
      </c>
      <c r="D636">
        <v>434.46</v>
      </c>
      <c r="E636">
        <v>-23.74</v>
      </c>
      <c r="F636">
        <v>3781.89</v>
      </c>
      <c r="G636">
        <v>3347.16</v>
      </c>
      <c r="H636">
        <v>227</v>
      </c>
      <c r="I636">
        <v>14.85</v>
      </c>
      <c r="J636">
        <v>3392.96</v>
      </c>
      <c r="K636">
        <v>0</v>
      </c>
      <c r="L636">
        <v>0</v>
      </c>
      <c r="M636">
        <v>0</v>
      </c>
      <c r="N636">
        <v>0</v>
      </c>
      <c r="O636">
        <v>3781.89</v>
      </c>
      <c r="P636">
        <v>0</v>
      </c>
      <c r="Q636">
        <v>0</v>
      </c>
      <c r="R636">
        <v>-45.8</v>
      </c>
      <c r="S636">
        <v>16</v>
      </c>
      <c r="T636">
        <v>1.4</v>
      </c>
      <c r="U636">
        <v>0</v>
      </c>
      <c r="V636">
        <v>0</v>
      </c>
      <c r="W636">
        <v>0</v>
      </c>
      <c r="X636">
        <v>214.2</v>
      </c>
      <c r="Y636">
        <v>46</v>
      </c>
      <c r="Z636">
        <v>6.4</v>
      </c>
      <c r="AA636">
        <v>4</v>
      </c>
      <c r="AB636">
        <v>2.5</v>
      </c>
      <c r="AC636">
        <v>1</v>
      </c>
      <c r="AD636">
        <v>0.1</v>
      </c>
      <c r="AE636">
        <v>0</v>
      </c>
      <c r="AF636">
        <v>3781.89</v>
      </c>
      <c r="AG636">
        <v>7.8</v>
      </c>
      <c r="AH636">
        <v>1901.33</v>
      </c>
      <c r="AI636">
        <v>441.31</v>
      </c>
      <c r="AJ636">
        <v>618.33000000000004</v>
      </c>
      <c r="AK636">
        <v>0</v>
      </c>
      <c r="AL636">
        <v>0</v>
      </c>
      <c r="AM636">
        <v>0</v>
      </c>
      <c r="AN636">
        <v>0</v>
      </c>
      <c r="AO636">
        <v>0</v>
      </c>
      <c r="AP636">
        <v>820.92</v>
      </c>
      <c r="AQ636">
        <v>0</v>
      </c>
      <c r="AR636">
        <v>0</v>
      </c>
      <c r="AS636">
        <v>-95.5</v>
      </c>
      <c r="AT636">
        <v>725.42</v>
      </c>
    </row>
    <row r="637" spans="1:46" ht="15.75" customHeight="1" x14ac:dyDescent="0.6">
      <c r="A637" t="s">
        <v>85</v>
      </c>
      <c r="B637">
        <v>4032.36</v>
      </c>
      <c r="C637">
        <v>0.48</v>
      </c>
      <c r="D637">
        <v>516.9</v>
      </c>
      <c r="E637">
        <v>-32.03</v>
      </c>
      <c r="F637">
        <v>4517.71</v>
      </c>
      <c r="G637">
        <v>4000.33</v>
      </c>
      <c r="H637">
        <v>255</v>
      </c>
      <c r="I637">
        <v>15.81</v>
      </c>
      <c r="J637">
        <v>4000.33</v>
      </c>
      <c r="K637">
        <v>0</v>
      </c>
      <c r="L637">
        <v>0</v>
      </c>
      <c r="M637">
        <v>0</v>
      </c>
      <c r="N637">
        <v>0</v>
      </c>
      <c r="O637">
        <v>4517.71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150.44999999999999</v>
      </c>
      <c r="Y637">
        <v>25</v>
      </c>
      <c r="Z637">
        <v>3.7</v>
      </c>
      <c r="AA637">
        <v>3</v>
      </c>
      <c r="AB637">
        <v>2.5099999999999998</v>
      </c>
      <c r="AC637">
        <v>2</v>
      </c>
      <c r="AD637">
        <v>0.1</v>
      </c>
      <c r="AE637">
        <v>0</v>
      </c>
      <c r="AF637">
        <v>4517.71</v>
      </c>
      <c r="AG637">
        <v>3.8</v>
      </c>
      <c r="AH637">
        <v>2330.08</v>
      </c>
      <c r="AI637">
        <v>473.4</v>
      </c>
      <c r="AJ637">
        <v>512</v>
      </c>
      <c r="AK637">
        <v>83.57</v>
      </c>
      <c r="AL637">
        <v>0</v>
      </c>
      <c r="AM637">
        <v>0</v>
      </c>
      <c r="AN637">
        <v>0</v>
      </c>
      <c r="AO637">
        <v>0</v>
      </c>
      <c r="AP637">
        <v>1118.6600000000001</v>
      </c>
      <c r="AQ637">
        <v>0</v>
      </c>
      <c r="AR637">
        <v>0</v>
      </c>
      <c r="AS637">
        <v>-47.45</v>
      </c>
      <c r="AT637">
        <v>1071.21</v>
      </c>
    </row>
    <row r="638" spans="1:46" ht="15.75" customHeight="1" x14ac:dyDescent="0.6">
      <c r="A638" t="s">
        <v>86</v>
      </c>
      <c r="B638">
        <v>4205.5</v>
      </c>
      <c r="C638">
        <v>0.4</v>
      </c>
      <c r="D638">
        <v>544.12</v>
      </c>
      <c r="E638">
        <v>-12.3</v>
      </c>
      <c r="F638">
        <v>4737.72</v>
      </c>
      <c r="G638">
        <v>4193.2</v>
      </c>
      <c r="H638">
        <v>246</v>
      </c>
      <c r="I638">
        <v>17.100000000000001</v>
      </c>
      <c r="J638">
        <v>4203.2</v>
      </c>
      <c r="K638">
        <v>0</v>
      </c>
      <c r="L638">
        <v>0</v>
      </c>
      <c r="M638">
        <v>0</v>
      </c>
      <c r="N638">
        <v>0</v>
      </c>
      <c r="O638">
        <v>4737.72</v>
      </c>
      <c r="P638">
        <v>0</v>
      </c>
      <c r="Q638">
        <v>0</v>
      </c>
      <c r="R638">
        <v>10</v>
      </c>
      <c r="S638">
        <v>1</v>
      </c>
      <c r="T638">
        <v>-0.2</v>
      </c>
      <c r="U638">
        <v>0</v>
      </c>
      <c r="V638">
        <v>0</v>
      </c>
      <c r="W638">
        <v>0</v>
      </c>
      <c r="X638">
        <v>171.05</v>
      </c>
      <c r="Y638">
        <v>31</v>
      </c>
      <c r="Z638">
        <v>4.0999999999999996</v>
      </c>
      <c r="AA638">
        <v>5</v>
      </c>
      <c r="AB638">
        <v>28.35</v>
      </c>
      <c r="AC638">
        <v>6</v>
      </c>
      <c r="AD638">
        <v>0.7</v>
      </c>
      <c r="AE638">
        <v>0</v>
      </c>
      <c r="AF638">
        <v>4737.72</v>
      </c>
      <c r="AG638">
        <v>4.5</v>
      </c>
      <c r="AH638">
        <v>2295.2600000000002</v>
      </c>
      <c r="AI638">
        <v>473.1</v>
      </c>
      <c r="AJ638">
        <v>888.98</v>
      </c>
      <c r="AK638">
        <v>13.5</v>
      </c>
      <c r="AL638">
        <v>0</v>
      </c>
      <c r="AM638">
        <v>0</v>
      </c>
      <c r="AN638">
        <v>0</v>
      </c>
      <c r="AO638">
        <v>16.329999999999998</v>
      </c>
      <c r="AP638">
        <v>1050.55</v>
      </c>
      <c r="AQ638">
        <v>0</v>
      </c>
      <c r="AR638">
        <v>0</v>
      </c>
      <c r="AS638">
        <v>0</v>
      </c>
      <c r="AT638">
        <v>1050.55</v>
      </c>
    </row>
    <row r="639" spans="1:46" ht="15.75" customHeight="1" x14ac:dyDescent="0.6">
      <c r="A639" t="s">
        <v>87</v>
      </c>
      <c r="B639">
        <v>4463.55</v>
      </c>
      <c r="C639">
        <v>0.56000000000000005</v>
      </c>
      <c r="D639">
        <v>577.46</v>
      </c>
      <c r="E639">
        <v>-10.47</v>
      </c>
      <c r="F639">
        <v>5031.1000000000004</v>
      </c>
      <c r="G639">
        <v>4453.08</v>
      </c>
      <c r="H639">
        <v>270</v>
      </c>
      <c r="I639">
        <v>16.53</v>
      </c>
      <c r="J639">
        <v>4465.03</v>
      </c>
      <c r="K639">
        <v>0</v>
      </c>
      <c r="L639">
        <v>0</v>
      </c>
      <c r="M639">
        <v>0</v>
      </c>
      <c r="N639">
        <v>0</v>
      </c>
      <c r="O639">
        <v>5031.1000000000004</v>
      </c>
      <c r="P639">
        <v>0</v>
      </c>
      <c r="Q639">
        <v>0</v>
      </c>
      <c r="R639">
        <v>-11.95</v>
      </c>
      <c r="S639">
        <v>1</v>
      </c>
      <c r="T639">
        <v>0.3</v>
      </c>
      <c r="U639">
        <v>0</v>
      </c>
      <c r="V639">
        <v>0</v>
      </c>
      <c r="W639">
        <v>0</v>
      </c>
      <c r="X639">
        <v>203.95</v>
      </c>
      <c r="Y639">
        <v>28</v>
      </c>
      <c r="Z639">
        <v>4.5999999999999996</v>
      </c>
      <c r="AA639">
        <v>0</v>
      </c>
      <c r="AB639">
        <v>24.9</v>
      </c>
      <c r="AC639">
        <v>4</v>
      </c>
      <c r="AD639">
        <v>0.6</v>
      </c>
      <c r="AE639">
        <v>1</v>
      </c>
      <c r="AF639">
        <v>5031.1000000000004</v>
      </c>
      <c r="AG639">
        <v>5.4</v>
      </c>
      <c r="AH639">
        <v>2536.9</v>
      </c>
      <c r="AI639">
        <v>433.31</v>
      </c>
      <c r="AJ639">
        <v>593.85</v>
      </c>
      <c r="AK639">
        <v>8.01</v>
      </c>
      <c r="AL639">
        <v>0</v>
      </c>
      <c r="AM639">
        <v>0</v>
      </c>
      <c r="AN639">
        <v>0</v>
      </c>
      <c r="AO639">
        <v>27.85</v>
      </c>
      <c r="AP639">
        <v>1431.18</v>
      </c>
      <c r="AQ639">
        <v>0</v>
      </c>
      <c r="AR639">
        <v>0</v>
      </c>
      <c r="AS639">
        <v>-1412.05</v>
      </c>
      <c r="AT639">
        <v>19.13</v>
      </c>
    </row>
    <row r="640" spans="1:46" ht="15.75" customHeight="1" x14ac:dyDescent="0.6">
      <c r="A640" t="s">
        <v>88</v>
      </c>
      <c r="B640">
        <v>3873.65</v>
      </c>
      <c r="C640">
        <v>0.32</v>
      </c>
      <c r="D640">
        <v>501.47</v>
      </c>
      <c r="E640">
        <v>-15.27</v>
      </c>
      <c r="F640">
        <v>4360.17</v>
      </c>
      <c r="G640">
        <v>3858.38</v>
      </c>
      <c r="H640">
        <v>211</v>
      </c>
      <c r="I640">
        <v>18.36</v>
      </c>
      <c r="J640">
        <v>3863.38</v>
      </c>
      <c r="K640">
        <v>0</v>
      </c>
      <c r="L640">
        <v>0</v>
      </c>
      <c r="M640">
        <v>0</v>
      </c>
      <c r="N640">
        <v>0</v>
      </c>
      <c r="O640">
        <v>4360.17</v>
      </c>
      <c r="P640">
        <v>0</v>
      </c>
      <c r="Q640">
        <v>0</v>
      </c>
      <c r="R640">
        <v>5</v>
      </c>
      <c r="S640">
        <v>1</v>
      </c>
      <c r="T640">
        <v>-0.1</v>
      </c>
      <c r="U640">
        <v>0</v>
      </c>
      <c r="V640">
        <v>0</v>
      </c>
      <c r="W640">
        <v>0</v>
      </c>
      <c r="X640">
        <v>150.25</v>
      </c>
      <c r="Y640">
        <v>28</v>
      </c>
      <c r="Z640">
        <v>3.9</v>
      </c>
      <c r="AA640">
        <v>3</v>
      </c>
      <c r="AB640">
        <v>68.650000000000006</v>
      </c>
      <c r="AC640">
        <v>9</v>
      </c>
      <c r="AD640">
        <v>1.8</v>
      </c>
      <c r="AE640">
        <v>0</v>
      </c>
      <c r="AF640">
        <v>4360.17</v>
      </c>
      <c r="AG640">
        <v>5.5</v>
      </c>
      <c r="AH640">
        <v>2233.1799999999998</v>
      </c>
      <c r="AI640">
        <v>198.78</v>
      </c>
      <c r="AJ640">
        <v>634.80999999999995</v>
      </c>
      <c r="AK640">
        <v>0</v>
      </c>
      <c r="AL640">
        <v>0</v>
      </c>
      <c r="AM640">
        <v>0</v>
      </c>
      <c r="AN640">
        <v>0</v>
      </c>
      <c r="AO640">
        <v>0</v>
      </c>
      <c r="AP640">
        <v>1293.4000000000001</v>
      </c>
      <c r="AQ640">
        <v>0</v>
      </c>
      <c r="AR640">
        <v>0</v>
      </c>
      <c r="AS640">
        <v>0</v>
      </c>
      <c r="AT640">
        <v>1293.4000000000001</v>
      </c>
    </row>
    <row r="641" spans="1:46" ht="15.75" customHeight="1" x14ac:dyDescent="0.6">
      <c r="A641" t="s">
        <v>89</v>
      </c>
      <c r="B641">
        <v>3536.4</v>
      </c>
      <c r="C641">
        <v>1.03</v>
      </c>
      <c r="D641">
        <v>455.15</v>
      </c>
      <c r="E641">
        <v>-14.68</v>
      </c>
      <c r="F641">
        <v>3977.9</v>
      </c>
      <c r="G641">
        <v>3521.72</v>
      </c>
      <c r="H641">
        <v>192</v>
      </c>
      <c r="I641">
        <v>18.420000000000002</v>
      </c>
      <c r="J641">
        <v>3521.72</v>
      </c>
      <c r="K641">
        <v>0</v>
      </c>
      <c r="L641">
        <v>0</v>
      </c>
      <c r="M641">
        <v>0</v>
      </c>
      <c r="N641">
        <v>0</v>
      </c>
      <c r="O641">
        <v>3977.9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138.05000000000001</v>
      </c>
      <c r="Y641">
        <v>28</v>
      </c>
      <c r="Z641">
        <v>3.9</v>
      </c>
      <c r="AA641">
        <v>2</v>
      </c>
      <c r="AB641">
        <v>56.25</v>
      </c>
      <c r="AC641">
        <v>12</v>
      </c>
      <c r="AD641">
        <v>1.6</v>
      </c>
      <c r="AE641">
        <v>1</v>
      </c>
      <c r="AF641">
        <v>3977.9</v>
      </c>
      <c r="AG641">
        <v>5.5</v>
      </c>
      <c r="AH641">
        <v>1819.59</v>
      </c>
      <c r="AI641">
        <v>430.74</v>
      </c>
      <c r="AJ641">
        <v>542.28</v>
      </c>
      <c r="AK641">
        <v>0</v>
      </c>
      <c r="AL641">
        <v>0</v>
      </c>
      <c r="AM641">
        <v>0</v>
      </c>
      <c r="AN641">
        <v>0</v>
      </c>
      <c r="AO641">
        <v>0</v>
      </c>
      <c r="AP641">
        <v>1185.29</v>
      </c>
      <c r="AQ641">
        <v>0</v>
      </c>
      <c r="AR641">
        <v>0</v>
      </c>
      <c r="AS641">
        <v>0</v>
      </c>
      <c r="AT641">
        <v>1185.29</v>
      </c>
    </row>
    <row r="642" spans="1:46" ht="15.75" customHeight="1" x14ac:dyDescent="0.6">
      <c r="A642" t="s">
        <v>90</v>
      </c>
      <c r="B642">
        <v>2712.85</v>
      </c>
      <c r="C642">
        <v>0.34</v>
      </c>
      <c r="D642">
        <v>346.85</v>
      </c>
      <c r="E642">
        <v>-38.450000000000003</v>
      </c>
      <c r="F642">
        <v>3021.59</v>
      </c>
      <c r="G642">
        <v>2674.4</v>
      </c>
      <c r="H642">
        <v>175</v>
      </c>
      <c r="I642">
        <v>15.5</v>
      </c>
      <c r="J642">
        <v>2674.4</v>
      </c>
      <c r="K642">
        <v>0</v>
      </c>
      <c r="L642">
        <v>0</v>
      </c>
      <c r="M642">
        <v>0</v>
      </c>
      <c r="N642">
        <v>0</v>
      </c>
      <c r="O642">
        <v>3021.59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104.85</v>
      </c>
      <c r="Y642">
        <v>22</v>
      </c>
      <c r="Z642">
        <v>3.9</v>
      </c>
      <c r="AA642">
        <v>2</v>
      </c>
      <c r="AB642">
        <v>14.9</v>
      </c>
      <c r="AC642">
        <v>2</v>
      </c>
      <c r="AD642">
        <v>0.5</v>
      </c>
      <c r="AE642">
        <v>0</v>
      </c>
      <c r="AF642">
        <v>3021.59</v>
      </c>
      <c r="AG642">
        <v>4.4000000000000004</v>
      </c>
      <c r="AH642">
        <v>1380.92</v>
      </c>
      <c r="AI642">
        <v>339.01</v>
      </c>
      <c r="AJ642">
        <v>306.42</v>
      </c>
      <c r="AK642">
        <v>22.48</v>
      </c>
      <c r="AL642">
        <v>0</v>
      </c>
      <c r="AM642">
        <v>0</v>
      </c>
      <c r="AN642">
        <v>0</v>
      </c>
      <c r="AO642">
        <v>0</v>
      </c>
      <c r="AP642">
        <v>972.76</v>
      </c>
      <c r="AQ642">
        <v>0</v>
      </c>
      <c r="AR642">
        <v>0</v>
      </c>
      <c r="AS642">
        <v>0</v>
      </c>
      <c r="AT642">
        <v>972.76</v>
      </c>
    </row>
    <row r="643" spans="1:46" ht="15.75" customHeight="1" x14ac:dyDescent="0.6">
      <c r="A643" t="s">
        <v>91</v>
      </c>
      <c r="B643">
        <v>3625.25</v>
      </c>
      <c r="C643">
        <v>0.54</v>
      </c>
      <c r="D643">
        <v>468.19</v>
      </c>
      <c r="E643">
        <v>-13.44</v>
      </c>
      <c r="F643">
        <v>4080.54</v>
      </c>
      <c r="G643">
        <v>3611.81</v>
      </c>
      <c r="H643">
        <v>208</v>
      </c>
      <c r="I643">
        <v>17.43</v>
      </c>
      <c r="J643">
        <v>3611.81</v>
      </c>
      <c r="K643">
        <v>0</v>
      </c>
      <c r="L643">
        <v>0</v>
      </c>
      <c r="M643">
        <v>0</v>
      </c>
      <c r="N643">
        <v>0</v>
      </c>
      <c r="O643">
        <v>4080.54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458.37</v>
      </c>
      <c r="Y643">
        <v>60</v>
      </c>
      <c r="Z643">
        <v>12.6</v>
      </c>
      <c r="AA643">
        <v>5</v>
      </c>
      <c r="AB643">
        <v>37.85</v>
      </c>
      <c r="AC643">
        <v>8</v>
      </c>
      <c r="AD643">
        <v>1</v>
      </c>
      <c r="AE643">
        <v>1</v>
      </c>
      <c r="AF643">
        <v>4080.54</v>
      </c>
      <c r="AG643">
        <v>13.7</v>
      </c>
      <c r="AH643">
        <v>2296.65</v>
      </c>
      <c r="AI643">
        <v>312.16000000000003</v>
      </c>
      <c r="AJ643">
        <v>655.52</v>
      </c>
      <c r="AK643">
        <v>18.309999999999999</v>
      </c>
      <c r="AL643">
        <v>0</v>
      </c>
      <c r="AM643">
        <v>0</v>
      </c>
      <c r="AN643">
        <v>0</v>
      </c>
      <c r="AO643">
        <v>0</v>
      </c>
      <c r="AP643">
        <v>797.9</v>
      </c>
      <c r="AQ643">
        <v>0</v>
      </c>
      <c r="AR643">
        <v>0</v>
      </c>
      <c r="AS643">
        <v>-797.9</v>
      </c>
      <c r="AT643">
        <v>0</v>
      </c>
    </row>
    <row r="644" spans="1:46" ht="15.75" customHeight="1" x14ac:dyDescent="0.6">
      <c r="A644" t="s">
        <v>92</v>
      </c>
      <c r="B644">
        <v>4498.6000000000004</v>
      </c>
      <c r="C644">
        <v>0.27</v>
      </c>
      <c r="D644">
        <v>581.79999999999995</v>
      </c>
      <c r="E644">
        <v>-18.05</v>
      </c>
      <c r="F644">
        <v>5062.62</v>
      </c>
      <c r="G644">
        <v>4480.55</v>
      </c>
      <c r="H644">
        <v>244</v>
      </c>
      <c r="I644">
        <v>18.440000000000001</v>
      </c>
      <c r="J644">
        <v>4480.55</v>
      </c>
      <c r="K644">
        <v>0</v>
      </c>
      <c r="L644">
        <v>0</v>
      </c>
      <c r="M644">
        <v>0</v>
      </c>
      <c r="N644">
        <v>0</v>
      </c>
      <c r="O644">
        <v>5062.62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204.4</v>
      </c>
      <c r="Y644">
        <v>38</v>
      </c>
      <c r="Z644">
        <v>4.5</v>
      </c>
      <c r="AA644">
        <v>1</v>
      </c>
      <c r="AB644">
        <v>10.9</v>
      </c>
      <c r="AC644">
        <v>2</v>
      </c>
      <c r="AD644">
        <v>0.2</v>
      </c>
      <c r="AE644">
        <v>0</v>
      </c>
      <c r="AF644">
        <v>5062.62</v>
      </c>
      <c r="AG644">
        <v>4.8</v>
      </c>
      <c r="AH644">
        <v>2701.79</v>
      </c>
      <c r="AI644">
        <v>361.37</v>
      </c>
      <c r="AJ644">
        <v>744.58</v>
      </c>
      <c r="AK644">
        <v>43.85</v>
      </c>
      <c r="AL644">
        <v>0</v>
      </c>
      <c r="AM644">
        <v>0</v>
      </c>
      <c r="AN644">
        <v>0</v>
      </c>
      <c r="AO644">
        <v>0</v>
      </c>
      <c r="AP644">
        <v>1211.03</v>
      </c>
      <c r="AQ644">
        <v>0</v>
      </c>
      <c r="AR644">
        <v>0</v>
      </c>
      <c r="AS644">
        <v>-75.72</v>
      </c>
      <c r="AT644">
        <v>1135.31</v>
      </c>
    </row>
    <row r="645" spans="1:46" ht="15.75" customHeight="1" x14ac:dyDescent="0.6">
      <c r="A645" t="s">
        <v>93</v>
      </c>
      <c r="B645">
        <v>5325.95</v>
      </c>
      <c r="C645">
        <v>1.01</v>
      </c>
      <c r="D645">
        <v>685.82</v>
      </c>
      <c r="E645">
        <v>-30.9</v>
      </c>
      <c r="F645">
        <v>5981.88</v>
      </c>
      <c r="G645">
        <v>5295.05</v>
      </c>
      <c r="H645">
        <v>292</v>
      </c>
      <c r="I645">
        <v>18.239999999999998</v>
      </c>
      <c r="J645">
        <v>5295.05</v>
      </c>
      <c r="K645">
        <v>0</v>
      </c>
      <c r="L645">
        <v>0</v>
      </c>
      <c r="M645">
        <v>0</v>
      </c>
      <c r="N645">
        <v>0</v>
      </c>
      <c r="O645">
        <v>5981.88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344.83</v>
      </c>
      <c r="Y645">
        <v>54</v>
      </c>
      <c r="Z645">
        <v>6.5</v>
      </c>
      <c r="AA645">
        <v>2</v>
      </c>
      <c r="AB645">
        <v>9</v>
      </c>
      <c r="AC645">
        <v>4</v>
      </c>
      <c r="AD645">
        <v>0.2</v>
      </c>
      <c r="AE645">
        <v>0</v>
      </c>
      <c r="AF645">
        <v>5981.88</v>
      </c>
      <c r="AG645">
        <v>6.6</v>
      </c>
      <c r="AH645">
        <v>2946.43</v>
      </c>
      <c r="AI645">
        <v>790.4</v>
      </c>
      <c r="AJ645">
        <v>930.82</v>
      </c>
      <c r="AK645">
        <v>16.329999999999998</v>
      </c>
      <c r="AL645">
        <v>0</v>
      </c>
      <c r="AM645">
        <v>0</v>
      </c>
      <c r="AN645">
        <v>0</v>
      </c>
      <c r="AO645">
        <v>15.76</v>
      </c>
      <c r="AP645">
        <v>1282.1400000000001</v>
      </c>
      <c r="AQ645">
        <v>0</v>
      </c>
      <c r="AR645">
        <v>0</v>
      </c>
      <c r="AS645">
        <v>-1282.0999999999999</v>
      </c>
      <c r="AT645">
        <v>0.04</v>
      </c>
    </row>
    <row r="646" spans="1:46" ht="15.75" customHeight="1" x14ac:dyDescent="0.6">
      <c r="A646" t="s">
        <v>94</v>
      </c>
      <c r="B646">
        <v>4802.55</v>
      </c>
      <c r="C646">
        <v>0.52</v>
      </c>
      <c r="D646">
        <v>619.71</v>
      </c>
      <c r="E646">
        <v>-25.38</v>
      </c>
      <c r="F646">
        <v>5397.4</v>
      </c>
      <c r="G646">
        <v>4777.17</v>
      </c>
      <c r="H646">
        <v>281</v>
      </c>
      <c r="I646">
        <v>17.09</v>
      </c>
      <c r="J646">
        <v>4777.17</v>
      </c>
      <c r="K646">
        <v>0</v>
      </c>
      <c r="L646">
        <v>0</v>
      </c>
      <c r="M646">
        <v>0</v>
      </c>
      <c r="N646">
        <v>0</v>
      </c>
      <c r="O646">
        <v>5397.4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0</v>
      </c>
      <c r="W646">
        <v>0</v>
      </c>
      <c r="X646">
        <v>350.5</v>
      </c>
      <c r="Y646">
        <v>60</v>
      </c>
      <c r="Z646">
        <v>7.3</v>
      </c>
      <c r="AA646">
        <v>6</v>
      </c>
      <c r="AB646">
        <v>66.75</v>
      </c>
      <c r="AC646">
        <v>9</v>
      </c>
      <c r="AD646">
        <v>1.4</v>
      </c>
      <c r="AE646">
        <v>0</v>
      </c>
      <c r="AF646">
        <v>5397.4</v>
      </c>
      <c r="AG646">
        <v>8.6999999999999993</v>
      </c>
      <c r="AH646">
        <v>2967.41</v>
      </c>
      <c r="AI646">
        <v>387.81</v>
      </c>
      <c r="AJ646">
        <v>894.43</v>
      </c>
      <c r="AK646">
        <v>30.4</v>
      </c>
      <c r="AL646">
        <v>0</v>
      </c>
      <c r="AM646">
        <v>0</v>
      </c>
      <c r="AN646">
        <v>0</v>
      </c>
      <c r="AO646">
        <v>0</v>
      </c>
      <c r="AP646">
        <v>1117.3499999999999</v>
      </c>
      <c r="AQ646">
        <v>0</v>
      </c>
      <c r="AR646">
        <v>0</v>
      </c>
      <c r="AS646">
        <v>0</v>
      </c>
      <c r="AT646">
        <v>1117.3499999999999</v>
      </c>
    </row>
    <row r="647" spans="1:46" ht="15.75" customHeight="1" x14ac:dyDescent="0.6">
      <c r="A647" t="s">
        <v>95</v>
      </c>
      <c r="B647">
        <v>4692.1499999999996</v>
      </c>
      <c r="C647">
        <v>0.67</v>
      </c>
      <c r="D647">
        <v>606.77</v>
      </c>
      <c r="E647">
        <v>-12.15</v>
      </c>
      <c r="F647">
        <v>5287.44</v>
      </c>
      <c r="G647">
        <v>4680</v>
      </c>
      <c r="H647">
        <v>258</v>
      </c>
      <c r="I647">
        <v>18.190000000000001</v>
      </c>
      <c r="J647">
        <v>4680</v>
      </c>
      <c r="K647">
        <v>0</v>
      </c>
      <c r="L647">
        <v>0</v>
      </c>
      <c r="M647">
        <v>0</v>
      </c>
      <c r="N647">
        <v>0</v>
      </c>
      <c r="O647">
        <v>5287.44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230.45</v>
      </c>
      <c r="Y647">
        <v>39</v>
      </c>
      <c r="Z647">
        <v>4.9000000000000004</v>
      </c>
      <c r="AA647">
        <v>2</v>
      </c>
      <c r="AB647">
        <v>5.9</v>
      </c>
      <c r="AC647">
        <v>2</v>
      </c>
      <c r="AD647">
        <v>0.1</v>
      </c>
      <c r="AE647">
        <v>0</v>
      </c>
      <c r="AF647">
        <v>5287.44</v>
      </c>
      <c r="AG647">
        <v>5</v>
      </c>
      <c r="AH647">
        <v>2761.11</v>
      </c>
      <c r="AI647">
        <v>520.63</v>
      </c>
      <c r="AJ647">
        <v>778.18</v>
      </c>
      <c r="AK647">
        <v>25.03</v>
      </c>
      <c r="AL647">
        <v>0</v>
      </c>
      <c r="AM647">
        <v>0</v>
      </c>
      <c r="AN647">
        <v>2.31</v>
      </c>
      <c r="AO647">
        <v>0</v>
      </c>
      <c r="AP647">
        <v>1200.18</v>
      </c>
      <c r="AQ647">
        <v>0</v>
      </c>
      <c r="AR647">
        <v>0</v>
      </c>
      <c r="AS647">
        <v>0</v>
      </c>
      <c r="AT647">
        <v>1200.18</v>
      </c>
    </row>
    <row r="648" spans="1:46" ht="15.75" customHeight="1" x14ac:dyDescent="0.6">
      <c r="A648" t="s">
        <v>96</v>
      </c>
      <c r="B648">
        <v>4327.6499999999996</v>
      </c>
      <c r="C648">
        <v>0.28000000000000003</v>
      </c>
      <c r="D648">
        <v>559.82000000000005</v>
      </c>
      <c r="E648">
        <v>-15.64</v>
      </c>
      <c r="F648">
        <v>4872.1099999999997</v>
      </c>
      <c r="G648">
        <v>4312.01</v>
      </c>
      <c r="H648">
        <v>223</v>
      </c>
      <c r="I648">
        <v>19.41</v>
      </c>
      <c r="J648">
        <v>4312.01</v>
      </c>
      <c r="K648">
        <v>0</v>
      </c>
      <c r="L648">
        <v>0</v>
      </c>
      <c r="M648">
        <v>0</v>
      </c>
      <c r="N648">
        <v>0</v>
      </c>
      <c r="O648">
        <v>4872.1099999999997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250.25</v>
      </c>
      <c r="Y648">
        <v>42</v>
      </c>
      <c r="Z648">
        <v>5.8</v>
      </c>
      <c r="AA648">
        <v>2</v>
      </c>
      <c r="AB648">
        <v>41.1</v>
      </c>
      <c r="AC648">
        <v>9</v>
      </c>
      <c r="AD648">
        <v>0.9</v>
      </c>
      <c r="AE648">
        <v>1</v>
      </c>
      <c r="AF648">
        <v>4872.1099999999997</v>
      </c>
      <c r="AG648">
        <v>6.7</v>
      </c>
      <c r="AH648">
        <v>2376.02</v>
      </c>
      <c r="AI648">
        <v>355.68</v>
      </c>
      <c r="AJ648">
        <v>915.39</v>
      </c>
      <c r="AK648">
        <v>10.11</v>
      </c>
      <c r="AL648">
        <v>0</v>
      </c>
      <c r="AM648">
        <v>0</v>
      </c>
      <c r="AN648">
        <v>0</v>
      </c>
      <c r="AO648">
        <v>0</v>
      </c>
      <c r="AP648">
        <v>1214.9100000000001</v>
      </c>
      <c r="AQ648">
        <v>0</v>
      </c>
      <c r="AR648">
        <v>0</v>
      </c>
      <c r="AS648">
        <v>-1218.25</v>
      </c>
      <c r="AT648">
        <v>-3.34</v>
      </c>
    </row>
    <row r="649" spans="1:46" ht="15.75" customHeight="1" x14ac:dyDescent="0.6">
      <c r="A649" t="s">
        <v>97</v>
      </c>
      <c r="B649">
        <v>3476.1</v>
      </c>
      <c r="C649">
        <v>0.45</v>
      </c>
      <c r="D649">
        <v>442.34</v>
      </c>
      <c r="E649">
        <v>-65.23</v>
      </c>
      <c r="F649">
        <v>3853.66</v>
      </c>
      <c r="G649">
        <v>3410.87</v>
      </c>
      <c r="H649">
        <v>219</v>
      </c>
      <c r="I649">
        <v>15.87</v>
      </c>
      <c r="J649">
        <v>3410.87</v>
      </c>
      <c r="K649">
        <v>0</v>
      </c>
      <c r="L649">
        <v>0</v>
      </c>
      <c r="M649">
        <v>0</v>
      </c>
      <c r="N649">
        <v>0</v>
      </c>
      <c r="O649">
        <v>3853.66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171.2</v>
      </c>
      <c r="Y649">
        <v>27</v>
      </c>
      <c r="Z649">
        <v>4.9000000000000004</v>
      </c>
      <c r="AA649">
        <v>1</v>
      </c>
      <c r="AB649">
        <v>55.25</v>
      </c>
      <c r="AC649">
        <v>9</v>
      </c>
      <c r="AD649">
        <v>1.6</v>
      </c>
      <c r="AE649">
        <v>0</v>
      </c>
      <c r="AF649">
        <v>3853.66</v>
      </c>
      <c r="AG649">
        <v>6.5</v>
      </c>
      <c r="AH649">
        <v>1998.42</v>
      </c>
      <c r="AI649">
        <v>364.84</v>
      </c>
      <c r="AJ649">
        <v>396.79</v>
      </c>
      <c r="AK649">
        <v>15.54</v>
      </c>
      <c r="AL649">
        <v>0</v>
      </c>
      <c r="AM649">
        <v>0</v>
      </c>
      <c r="AN649">
        <v>0</v>
      </c>
      <c r="AO649">
        <v>20</v>
      </c>
      <c r="AP649">
        <v>1058.07</v>
      </c>
      <c r="AQ649">
        <v>0</v>
      </c>
      <c r="AR649">
        <v>0</v>
      </c>
      <c r="AS649">
        <v>0</v>
      </c>
      <c r="AT649">
        <v>1058.07</v>
      </c>
    </row>
    <row r="650" spans="1:46" ht="15.75" customHeight="1" x14ac:dyDescent="0.6">
      <c r="A650" t="s">
        <v>98</v>
      </c>
      <c r="B650">
        <v>3491</v>
      </c>
      <c r="C650">
        <v>0.19</v>
      </c>
      <c r="D650">
        <v>452.36</v>
      </c>
      <c r="E650">
        <v>-7.54</v>
      </c>
      <c r="F650">
        <v>3936.01</v>
      </c>
      <c r="G650">
        <v>3483.46</v>
      </c>
      <c r="H650">
        <v>223</v>
      </c>
      <c r="I650">
        <v>15.65</v>
      </c>
      <c r="J650">
        <v>3483.46</v>
      </c>
      <c r="K650">
        <v>0</v>
      </c>
      <c r="L650">
        <v>0</v>
      </c>
      <c r="M650">
        <v>0</v>
      </c>
      <c r="N650">
        <v>0</v>
      </c>
      <c r="O650">
        <v>3936.01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172.4</v>
      </c>
      <c r="Y650">
        <v>33</v>
      </c>
      <c r="Z650">
        <v>4.9000000000000004</v>
      </c>
      <c r="AA650">
        <v>1</v>
      </c>
      <c r="AB650">
        <v>2.5</v>
      </c>
      <c r="AC650">
        <v>1</v>
      </c>
      <c r="AD650">
        <v>0.1</v>
      </c>
      <c r="AE650">
        <v>1</v>
      </c>
      <c r="AF650">
        <v>3936.01</v>
      </c>
      <c r="AG650">
        <v>5</v>
      </c>
      <c r="AH650">
        <v>1961.65</v>
      </c>
      <c r="AI650">
        <v>357.75</v>
      </c>
      <c r="AJ650">
        <v>592.30999999999995</v>
      </c>
      <c r="AK650">
        <v>26.44</v>
      </c>
      <c r="AL650">
        <v>0</v>
      </c>
      <c r="AM650">
        <v>0</v>
      </c>
      <c r="AN650">
        <v>0</v>
      </c>
      <c r="AO650">
        <v>0</v>
      </c>
      <c r="AP650">
        <v>997.86</v>
      </c>
      <c r="AQ650">
        <v>0</v>
      </c>
      <c r="AR650">
        <v>0</v>
      </c>
      <c r="AS650">
        <v>0</v>
      </c>
      <c r="AT650">
        <v>997.86</v>
      </c>
    </row>
    <row r="651" spans="1:46" ht="15.75" customHeight="1" x14ac:dyDescent="0.6">
      <c r="A651" t="s">
        <v>99</v>
      </c>
      <c r="B651">
        <v>3803.85</v>
      </c>
      <c r="C651">
        <v>0.64</v>
      </c>
      <c r="D651">
        <v>490.06</v>
      </c>
      <c r="E651">
        <v>-21.5</v>
      </c>
      <c r="F651">
        <v>4273.05</v>
      </c>
      <c r="G651">
        <v>3782.35</v>
      </c>
      <c r="H651">
        <v>247</v>
      </c>
      <c r="I651">
        <v>15.4</v>
      </c>
      <c r="J651">
        <v>3782.35</v>
      </c>
      <c r="K651">
        <v>0</v>
      </c>
      <c r="L651">
        <v>0</v>
      </c>
      <c r="M651">
        <v>0</v>
      </c>
      <c r="N651">
        <v>0</v>
      </c>
      <c r="O651">
        <v>4273.05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60.3</v>
      </c>
      <c r="Y651">
        <v>14</v>
      </c>
      <c r="Z651">
        <v>1.6</v>
      </c>
      <c r="AA651">
        <v>1</v>
      </c>
      <c r="AB651">
        <v>13.9</v>
      </c>
      <c r="AC651">
        <v>3</v>
      </c>
      <c r="AD651">
        <v>0.4</v>
      </c>
      <c r="AE651">
        <v>1</v>
      </c>
      <c r="AF651">
        <v>4273.05</v>
      </c>
      <c r="AG651">
        <v>2</v>
      </c>
      <c r="AH651">
        <v>2339.44</v>
      </c>
      <c r="AI651">
        <v>514.85</v>
      </c>
      <c r="AJ651">
        <v>412.96</v>
      </c>
      <c r="AK651">
        <v>23.17</v>
      </c>
      <c r="AL651">
        <v>0</v>
      </c>
      <c r="AM651">
        <v>0</v>
      </c>
      <c r="AN651">
        <v>0</v>
      </c>
      <c r="AO651">
        <v>0</v>
      </c>
      <c r="AP651">
        <v>982.63</v>
      </c>
      <c r="AQ651">
        <v>0</v>
      </c>
      <c r="AR651">
        <v>0</v>
      </c>
      <c r="AS651">
        <v>-982.4</v>
      </c>
      <c r="AT651">
        <v>0.23</v>
      </c>
    </row>
    <row r="652" spans="1:46" ht="15.75" customHeight="1" x14ac:dyDescent="0.6">
      <c r="A652" t="s">
        <v>100</v>
      </c>
      <c r="B652">
        <v>4449</v>
      </c>
      <c r="C652">
        <v>0.62</v>
      </c>
      <c r="D652">
        <v>575.25</v>
      </c>
      <c r="E652">
        <v>-12.36</v>
      </c>
      <c r="F652">
        <v>5012.51</v>
      </c>
      <c r="G652">
        <v>4436.6400000000003</v>
      </c>
      <c r="H652">
        <v>274</v>
      </c>
      <c r="I652">
        <v>16.239999999999998</v>
      </c>
      <c r="J652">
        <v>4451.6400000000003</v>
      </c>
      <c r="K652">
        <v>0</v>
      </c>
      <c r="L652">
        <v>0</v>
      </c>
      <c r="M652">
        <v>0</v>
      </c>
      <c r="N652">
        <v>0</v>
      </c>
      <c r="O652">
        <v>5012.51</v>
      </c>
      <c r="P652">
        <v>0</v>
      </c>
      <c r="Q652">
        <v>0</v>
      </c>
      <c r="R652">
        <v>15</v>
      </c>
      <c r="S652">
        <v>2</v>
      </c>
      <c r="T652">
        <v>-0.3</v>
      </c>
      <c r="U652">
        <v>0</v>
      </c>
      <c r="V652">
        <v>0</v>
      </c>
      <c r="W652">
        <v>0</v>
      </c>
      <c r="X652">
        <v>138.25</v>
      </c>
      <c r="Y652">
        <v>23</v>
      </c>
      <c r="Z652">
        <v>3.1</v>
      </c>
      <c r="AA652">
        <v>0</v>
      </c>
      <c r="AB652">
        <v>10.9</v>
      </c>
      <c r="AC652">
        <v>4</v>
      </c>
      <c r="AD652">
        <v>0.2</v>
      </c>
      <c r="AE652">
        <v>1</v>
      </c>
      <c r="AF652">
        <v>5012.51</v>
      </c>
      <c r="AG652">
        <v>3</v>
      </c>
      <c r="AH652">
        <v>2479.3000000000002</v>
      </c>
      <c r="AI652">
        <v>471.49</v>
      </c>
      <c r="AJ652">
        <v>854.33</v>
      </c>
      <c r="AK652">
        <v>97.15</v>
      </c>
      <c r="AL652">
        <v>0</v>
      </c>
      <c r="AM652">
        <v>0</v>
      </c>
      <c r="AN652">
        <v>0</v>
      </c>
      <c r="AO652">
        <v>0</v>
      </c>
      <c r="AP652">
        <v>1110.24</v>
      </c>
      <c r="AQ652">
        <v>0</v>
      </c>
      <c r="AR652">
        <v>0</v>
      </c>
      <c r="AS652">
        <v>-3.4</v>
      </c>
      <c r="AT652">
        <v>1106.8399999999999</v>
      </c>
    </row>
    <row r="653" spans="1:46" ht="15.75" customHeight="1" x14ac:dyDescent="0.6">
      <c r="A653" t="s">
        <v>101</v>
      </c>
      <c r="B653">
        <v>4967.75</v>
      </c>
      <c r="C653">
        <v>1.29</v>
      </c>
      <c r="D653">
        <v>639.74</v>
      </c>
      <c r="E653">
        <v>-22.51</v>
      </c>
      <c r="F653">
        <v>5586.27</v>
      </c>
      <c r="G653">
        <v>4945.24</v>
      </c>
      <c r="H653">
        <v>301</v>
      </c>
      <c r="I653">
        <v>16.5</v>
      </c>
      <c r="J653">
        <v>4945.24</v>
      </c>
      <c r="K653">
        <v>0</v>
      </c>
      <c r="L653">
        <v>0</v>
      </c>
      <c r="M653">
        <v>0</v>
      </c>
      <c r="N653">
        <v>0</v>
      </c>
      <c r="O653">
        <v>5586.27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237.85</v>
      </c>
      <c r="Y653">
        <v>37</v>
      </c>
      <c r="Z653">
        <v>4.8</v>
      </c>
      <c r="AA653">
        <v>3</v>
      </c>
      <c r="AB653">
        <v>10.95</v>
      </c>
      <c r="AC653">
        <v>1</v>
      </c>
      <c r="AD653">
        <v>0.2</v>
      </c>
      <c r="AE653">
        <v>0</v>
      </c>
      <c r="AF653">
        <v>5586.27</v>
      </c>
      <c r="AG653">
        <v>5</v>
      </c>
      <c r="AH653">
        <v>2919.81</v>
      </c>
      <c r="AI653">
        <v>680.35</v>
      </c>
      <c r="AJ653">
        <v>671.48</v>
      </c>
      <c r="AK653">
        <v>85.73</v>
      </c>
      <c r="AL653">
        <v>0</v>
      </c>
      <c r="AM653">
        <v>0</v>
      </c>
      <c r="AN653">
        <v>0</v>
      </c>
      <c r="AO653">
        <v>14.12</v>
      </c>
      <c r="AP653">
        <v>1214.78</v>
      </c>
      <c r="AQ653">
        <v>0</v>
      </c>
      <c r="AR653">
        <v>0</v>
      </c>
      <c r="AS653">
        <v>0</v>
      </c>
      <c r="AT653">
        <v>1214.78</v>
      </c>
    </row>
    <row r="654" spans="1:46" ht="15.75" customHeight="1" x14ac:dyDescent="0.6">
      <c r="A654" t="s">
        <v>102</v>
      </c>
      <c r="B654">
        <v>4671.95</v>
      </c>
      <c r="C654">
        <v>0.35</v>
      </c>
      <c r="D654">
        <v>603.97</v>
      </c>
      <c r="E654">
        <v>-19.010000000000002</v>
      </c>
      <c r="F654">
        <v>5257.26</v>
      </c>
      <c r="G654">
        <v>4652.9399999999996</v>
      </c>
      <c r="H654">
        <v>252</v>
      </c>
      <c r="I654">
        <v>18.54</v>
      </c>
      <c r="J654">
        <v>4652.9399999999996</v>
      </c>
      <c r="K654">
        <v>0</v>
      </c>
      <c r="L654">
        <v>0</v>
      </c>
      <c r="M654">
        <v>0</v>
      </c>
      <c r="N654">
        <v>0</v>
      </c>
      <c r="O654">
        <v>5257.26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254.15</v>
      </c>
      <c r="Y654">
        <v>42</v>
      </c>
      <c r="Z654">
        <v>5.4</v>
      </c>
      <c r="AA654">
        <v>2</v>
      </c>
      <c r="AB654">
        <v>253.75</v>
      </c>
      <c r="AC654">
        <v>24</v>
      </c>
      <c r="AD654">
        <v>5.4</v>
      </c>
      <c r="AE654">
        <v>0</v>
      </c>
      <c r="AF654">
        <v>5257.26</v>
      </c>
      <c r="AG654">
        <v>10.9</v>
      </c>
      <c r="AH654">
        <v>2549.29</v>
      </c>
      <c r="AI654">
        <v>530.83000000000004</v>
      </c>
      <c r="AJ654">
        <v>568.71</v>
      </c>
      <c r="AK654">
        <v>24.18</v>
      </c>
      <c r="AL654">
        <v>0</v>
      </c>
      <c r="AM654">
        <v>0</v>
      </c>
      <c r="AN654">
        <v>0</v>
      </c>
      <c r="AO654">
        <v>0</v>
      </c>
      <c r="AP654">
        <v>1584.25</v>
      </c>
      <c r="AQ654">
        <v>0</v>
      </c>
      <c r="AR654">
        <v>0</v>
      </c>
      <c r="AS654">
        <v>0</v>
      </c>
      <c r="AT654">
        <v>1584.25</v>
      </c>
    </row>
    <row r="655" spans="1:46" ht="15.75" customHeight="1" x14ac:dyDescent="0.6">
      <c r="A655" t="s">
        <v>103</v>
      </c>
      <c r="B655">
        <v>3252.7</v>
      </c>
      <c r="C655">
        <v>0.33</v>
      </c>
      <c r="D655">
        <v>417.75</v>
      </c>
      <c r="E655">
        <v>-32.700000000000003</v>
      </c>
      <c r="F655">
        <v>3638.08</v>
      </c>
      <c r="G655">
        <v>3220</v>
      </c>
      <c r="H655">
        <v>185</v>
      </c>
      <c r="I655">
        <v>17.579999999999998</v>
      </c>
      <c r="J655">
        <v>3220</v>
      </c>
      <c r="K655">
        <v>0</v>
      </c>
      <c r="L655">
        <v>0</v>
      </c>
      <c r="M655">
        <v>0</v>
      </c>
      <c r="N655">
        <v>0</v>
      </c>
      <c r="O655">
        <v>3638.08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169.55</v>
      </c>
      <c r="Y655">
        <v>26</v>
      </c>
      <c r="Z655">
        <v>5.2</v>
      </c>
      <c r="AA655">
        <v>1</v>
      </c>
      <c r="AB655">
        <v>17.95</v>
      </c>
      <c r="AC655">
        <v>3</v>
      </c>
      <c r="AD655">
        <v>0.6</v>
      </c>
      <c r="AE655">
        <v>0</v>
      </c>
      <c r="AF655">
        <v>3638.08</v>
      </c>
      <c r="AG655">
        <v>5.8</v>
      </c>
      <c r="AH655">
        <v>1761.04</v>
      </c>
      <c r="AI655">
        <v>452.89</v>
      </c>
      <c r="AJ655">
        <v>515.75</v>
      </c>
      <c r="AK655">
        <v>29.55</v>
      </c>
      <c r="AL655">
        <v>0</v>
      </c>
      <c r="AM655">
        <v>0</v>
      </c>
      <c r="AN655">
        <v>0</v>
      </c>
      <c r="AO655">
        <v>0</v>
      </c>
      <c r="AP655">
        <v>878.85</v>
      </c>
      <c r="AQ655">
        <v>0</v>
      </c>
      <c r="AR655">
        <v>0</v>
      </c>
      <c r="AS655">
        <v>0</v>
      </c>
      <c r="AT655">
        <v>878.85</v>
      </c>
    </row>
    <row r="656" spans="1:46" ht="15.75" customHeight="1" x14ac:dyDescent="0.6">
      <c r="A656" t="s">
        <v>104</v>
      </c>
      <c r="B656">
        <v>3149.65</v>
      </c>
      <c r="C656">
        <v>0.38</v>
      </c>
      <c r="D656">
        <v>403.03</v>
      </c>
      <c r="E656">
        <v>-31.68</v>
      </c>
      <c r="F656">
        <v>3521.38</v>
      </c>
      <c r="G656">
        <v>3117.97</v>
      </c>
      <c r="H656">
        <v>207</v>
      </c>
      <c r="I656">
        <v>15.22</v>
      </c>
      <c r="J656">
        <v>3129.42</v>
      </c>
      <c r="K656">
        <v>0</v>
      </c>
      <c r="L656">
        <v>0</v>
      </c>
      <c r="M656">
        <v>0</v>
      </c>
      <c r="N656">
        <v>0</v>
      </c>
      <c r="O656">
        <v>3521.38</v>
      </c>
      <c r="P656">
        <v>0</v>
      </c>
      <c r="Q656">
        <v>0</v>
      </c>
      <c r="R656">
        <v>-11.45</v>
      </c>
      <c r="S656">
        <v>2</v>
      </c>
      <c r="T656">
        <v>0.4</v>
      </c>
      <c r="U656">
        <v>0</v>
      </c>
      <c r="V656">
        <v>0</v>
      </c>
      <c r="W656">
        <v>0</v>
      </c>
      <c r="X656">
        <v>146.71</v>
      </c>
      <c r="Y656">
        <v>27</v>
      </c>
      <c r="Z656">
        <v>4.7</v>
      </c>
      <c r="AA656">
        <v>3</v>
      </c>
      <c r="AB656">
        <v>13.5</v>
      </c>
      <c r="AC656">
        <v>3</v>
      </c>
      <c r="AD656">
        <v>0.4</v>
      </c>
      <c r="AE656">
        <v>0</v>
      </c>
      <c r="AF656">
        <v>3521.38</v>
      </c>
      <c r="AG656">
        <v>5.5</v>
      </c>
      <c r="AH656">
        <v>1888.18</v>
      </c>
      <c r="AI656">
        <v>236.58</v>
      </c>
      <c r="AJ656">
        <v>403.64</v>
      </c>
      <c r="AK656">
        <v>0</v>
      </c>
      <c r="AL656">
        <v>0</v>
      </c>
      <c r="AM656">
        <v>0</v>
      </c>
      <c r="AN656">
        <v>0</v>
      </c>
      <c r="AO656">
        <v>0</v>
      </c>
      <c r="AP656">
        <v>992.98</v>
      </c>
      <c r="AQ656">
        <v>0</v>
      </c>
      <c r="AR656">
        <v>0</v>
      </c>
      <c r="AS656">
        <v>0</v>
      </c>
      <c r="AT656">
        <v>992.98</v>
      </c>
    </row>
    <row r="657" spans="1:46" ht="15.75" customHeight="1" x14ac:dyDescent="0.6">
      <c r="A657" t="s">
        <v>105</v>
      </c>
      <c r="B657">
        <v>3508.85</v>
      </c>
      <c r="C657">
        <v>0.59</v>
      </c>
      <c r="D657">
        <v>446.6</v>
      </c>
      <c r="E657">
        <v>-12.16</v>
      </c>
      <c r="F657">
        <v>3943.88</v>
      </c>
      <c r="G657">
        <v>3496.69</v>
      </c>
      <c r="H657">
        <v>221</v>
      </c>
      <c r="I657">
        <v>15.88</v>
      </c>
      <c r="J657">
        <v>3496.69</v>
      </c>
      <c r="K657">
        <v>0</v>
      </c>
      <c r="L657">
        <v>0</v>
      </c>
      <c r="M657">
        <v>0</v>
      </c>
      <c r="N657">
        <v>0</v>
      </c>
      <c r="O657">
        <v>3943.88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80.8</v>
      </c>
      <c r="Y657">
        <v>15</v>
      </c>
      <c r="Z657">
        <v>2.2999999999999998</v>
      </c>
      <c r="AA657">
        <v>3</v>
      </c>
      <c r="AB657">
        <v>10.95</v>
      </c>
      <c r="AC657">
        <v>1</v>
      </c>
      <c r="AD657">
        <v>0.3</v>
      </c>
      <c r="AE657">
        <v>0</v>
      </c>
      <c r="AF657">
        <v>3943.88</v>
      </c>
      <c r="AG657">
        <v>2.6</v>
      </c>
      <c r="AH657">
        <v>1874.78</v>
      </c>
      <c r="AI657">
        <v>437.13</v>
      </c>
      <c r="AJ657">
        <v>477.51</v>
      </c>
      <c r="AK657">
        <v>8.48</v>
      </c>
      <c r="AL657">
        <v>0</v>
      </c>
      <c r="AM657">
        <v>0</v>
      </c>
      <c r="AN657">
        <v>0</v>
      </c>
      <c r="AO657">
        <v>2.72</v>
      </c>
      <c r="AP657">
        <v>1143.26</v>
      </c>
      <c r="AQ657">
        <v>0</v>
      </c>
      <c r="AR657">
        <v>0</v>
      </c>
      <c r="AS657">
        <v>0</v>
      </c>
      <c r="AT657">
        <v>1143.26</v>
      </c>
    </row>
    <row r="658" spans="1:46" ht="15.75" customHeight="1" x14ac:dyDescent="0.6">
      <c r="A658" t="s">
        <v>106</v>
      </c>
      <c r="B658">
        <v>3656.6</v>
      </c>
      <c r="C658">
        <v>0.65</v>
      </c>
      <c r="D658">
        <v>471.83</v>
      </c>
      <c r="E658">
        <v>-14.91</v>
      </c>
      <c r="F658">
        <v>4114.17</v>
      </c>
      <c r="G658">
        <v>3641.69</v>
      </c>
      <c r="H658">
        <v>239</v>
      </c>
      <c r="I658">
        <v>15.3</v>
      </c>
      <c r="J658">
        <v>3641.69</v>
      </c>
      <c r="K658">
        <v>0</v>
      </c>
      <c r="L658">
        <v>0</v>
      </c>
      <c r="M658">
        <v>0</v>
      </c>
      <c r="N658">
        <v>0</v>
      </c>
      <c r="O658">
        <v>4114.17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470.3</v>
      </c>
      <c r="Y658">
        <v>45</v>
      </c>
      <c r="Z658">
        <v>12.9</v>
      </c>
      <c r="AA658">
        <v>2</v>
      </c>
      <c r="AB658">
        <v>19.850000000000001</v>
      </c>
      <c r="AC658">
        <v>3</v>
      </c>
      <c r="AD658">
        <v>0.5</v>
      </c>
      <c r="AE658">
        <v>0</v>
      </c>
      <c r="AF658">
        <v>4114.17</v>
      </c>
      <c r="AG658">
        <v>13.4</v>
      </c>
      <c r="AH658">
        <v>1724.95</v>
      </c>
      <c r="AI658">
        <v>410.6</v>
      </c>
      <c r="AJ658">
        <v>673.25</v>
      </c>
      <c r="AK658">
        <v>37.69</v>
      </c>
      <c r="AL658">
        <v>0</v>
      </c>
      <c r="AM658">
        <v>0</v>
      </c>
      <c r="AN658">
        <v>0</v>
      </c>
      <c r="AO658">
        <v>0</v>
      </c>
      <c r="AP658">
        <v>1267.68</v>
      </c>
      <c r="AQ658">
        <v>0</v>
      </c>
      <c r="AR658">
        <v>0</v>
      </c>
      <c r="AS658">
        <v>-75.7</v>
      </c>
      <c r="AT658">
        <v>1191.98</v>
      </c>
    </row>
    <row r="659" spans="1:46" ht="15.75" customHeight="1" x14ac:dyDescent="0.6">
      <c r="A659" t="s">
        <v>107</v>
      </c>
      <c r="B659">
        <v>4532.75</v>
      </c>
      <c r="C659">
        <v>0.64</v>
      </c>
      <c r="D659">
        <v>586.11</v>
      </c>
      <c r="E659">
        <v>-12.09</v>
      </c>
      <c r="F659">
        <v>5107.41</v>
      </c>
      <c r="G659">
        <v>4520.66</v>
      </c>
      <c r="H659">
        <v>277</v>
      </c>
      <c r="I659">
        <v>16.36</v>
      </c>
      <c r="J659">
        <v>4530.66</v>
      </c>
      <c r="K659">
        <v>0</v>
      </c>
      <c r="L659">
        <v>0</v>
      </c>
      <c r="M659">
        <v>0</v>
      </c>
      <c r="N659">
        <v>0</v>
      </c>
      <c r="O659">
        <v>5107.41</v>
      </c>
      <c r="P659">
        <v>0</v>
      </c>
      <c r="Q659">
        <v>0</v>
      </c>
      <c r="R659">
        <v>10</v>
      </c>
      <c r="S659">
        <v>1</v>
      </c>
      <c r="T659">
        <v>-0.2</v>
      </c>
      <c r="U659">
        <v>0</v>
      </c>
      <c r="V659">
        <v>0</v>
      </c>
      <c r="W659">
        <v>0</v>
      </c>
      <c r="X659">
        <v>407.35</v>
      </c>
      <c r="Y659">
        <v>50</v>
      </c>
      <c r="Z659">
        <v>9</v>
      </c>
      <c r="AA659">
        <v>2</v>
      </c>
      <c r="AB659">
        <v>8.9499999999999993</v>
      </c>
      <c r="AC659">
        <v>1</v>
      </c>
      <c r="AD659">
        <v>0.2</v>
      </c>
      <c r="AE659">
        <v>0</v>
      </c>
      <c r="AF659">
        <v>5107.41</v>
      </c>
      <c r="AG659">
        <v>9</v>
      </c>
      <c r="AH659">
        <v>2489.6999999999998</v>
      </c>
      <c r="AI659">
        <v>531.1</v>
      </c>
      <c r="AJ659">
        <v>749.04</v>
      </c>
      <c r="AK659">
        <v>25.93</v>
      </c>
      <c r="AL659">
        <v>0</v>
      </c>
      <c r="AM659">
        <v>0</v>
      </c>
      <c r="AN659">
        <v>0</v>
      </c>
      <c r="AO659">
        <v>16.84</v>
      </c>
      <c r="AP659">
        <v>1294.8</v>
      </c>
      <c r="AQ659">
        <v>0</v>
      </c>
      <c r="AR659">
        <v>0</v>
      </c>
      <c r="AS659">
        <v>0</v>
      </c>
      <c r="AT659">
        <v>1294.8</v>
      </c>
    </row>
    <row r="660" spans="1:46" ht="15.75" customHeight="1" x14ac:dyDescent="0.6">
      <c r="A660" t="s">
        <v>108</v>
      </c>
      <c r="B660">
        <v>4888.55</v>
      </c>
      <c r="C660">
        <v>0.74</v>
      </c>
      <c r="D660">
        <v>630.1</v>
      </c>
      <c r="E660">
        <v>-27.8</v>
      </c>
      <c r="F660">
        <v>5491.59</v>
      </c>
      <c r="G660">
        <v>4860.75</v>
      </c>
      <c r="H660">
        <v>308</v>
      </c>
      <c r="I660">
        <v>15.87</v>
      </c>
      <c r="J660">
        <v>4867.7</v>
      </c>
      <c r="K660">
        <v>0</v>
      </c>
      <c r="L660">
        <v>0</v>
      </c>
      <c r="M660">
        <v>0</v>
      </c>
      <c r="N660">
        <v>0</v>
      </c>
      <c r="O660">
        <v>5491.59</v>
      </c>
      <c r="P660">
        <v>0</v>
      </c>
      <c r="Q660">
        <v>0</v>
      </c>
      <c r="R660">
        <v>-6.95</v>
      </c>
      <c r="S660">
        <v>2</v>
      </c>
      <c r="T660">
        <v>0.1</v>
      </c>
      <c r="U660">
        <v>0</v>
      </c>
      <c r="V660">
        <v>0</v>
      </c>
      <c r="W660">
        <v>0</v>
      </c>
      <c r="X660">
        <v>273.2</v>
      </c>
      <c r="Y660">
        <v>70</v>
      </c>
      <c r="Z660">
        <v>5.6</v>
      </c>
      <c r="AA660">
        <v>1</v>
      </c>
      <c r="AB660">
        <v>32.85</v>
      </c>
      <c r="AC660">
        <v>8</v>
      </c>
      <c r="AD660">
        <v>0.7</v>
      </c>
      <c r="AE660">
        <v>0</v>
      </c>
      <c r="AF660">
        <v>5491.59</v>
      </c>
      <c r="AG660">
        <v>6.4</v>
      </c>
      <c r="AH660">
        <v>2690.42</v>
      </c>
      <c r="AI660">
        <v>639.6</v>
      </c>
      <c r="AJ660">
        <v>663.93</v>
      </c>
      <c r="AK660">
        <v>34.86</v>
      </c>
      <c r="AL660">
        <v>0</v>
      </c>
      <c r="AM660">
        <v>0</v>
      </c>
      <c r="AN660">
        <v>0</v>
      </c>
      <c r="AO660">
        <v>0</v>
      </c>
      <c r="AP660">
        <v>1462.78</v>
      </c>
      <c r="AQ660">
        <v>0</v>
      </c>
      <c r="AR660">
        <v>0</v>
      </c>
      <c r="AS660">
        <v>0</v>
      </c>
      <c r="AT660">
        <v>1462.78</v>
      </c>
    </row>
    <row r="661" spans="1:46" ht="15.75" customHeight="1" x14ac:dyDescent="0.6">
      <c r="A661" t="s">
        <v>109</v>
      </c>
      <c r="B661">
        <v>5888.15</v>
      </c>
      <c r="C661">
        <v>0.54</v>
      </c>
      <c r="D661">
        <v>761.84</v>
      </c>
      <c r="E661">
        <v>-18.25</v>
      </c>
      <c r="F661">
        <v>6632.28</v>
      </c>
      <c r="G661">
        <v>5869.9</v>
      </c>
      <c r="H661">
        <v>312</v>
      </c>
      <c r="I661">
        <v>18.87</v>
      </c>
      <c r="J661">
        <v>5869.9</v>
      </c>
      <c r="K661">
        <v>0</v>
      </c>
      <c r="L661">
        <v>0</v>
      </c>
      <c r="M661">
        <v>0</v>
      </c>
      <c r="N661">
        <v>0</v>
      </c>
      <c r="O661">
        <v>6632.28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371.4</v>
      </c>
      <c r="Y661">
        <v>58</v>
      </c>
      <c r="Z661">
        <v>6.3</v>
      </c>
      <c r="AA661">
        <v>4</v>
      </c>
      <c r="AB661">
        <v>6.5</v>
      </c>
      <c r="AC661">
        <v>3</v>
      </c>
      <c r="AD661">
        <v>0.1</v>
      </c>
      <c r="AE661">
        <v>0</v>
      </c>
      <c r="AF661">
        <v>6632.28</v>
      </c>
      <c r="AG661">
        <v>6.4</v>
      </c>
      <c r="AH661">
        <v>3314.62</v>
      </c>
      <c r="AI661">
        <v>810.73</v>
      </c>
      <c r="AJ661">
        <v>773.12</v>
      </c>
      <c r="AK661">
        <v>0</v>
      </c>
      <c r="AL661">
        <v>0</v>
      </c>
      <c r="AM661">
        <v>0</v>
      </c>
      <c r="AN661">
        <v>0</v>
      </c>
      <c r="AO661">
        <v>30</v>
      </c>
      <c r="AP661">
        <v>1703.81</v>
      </c>
      <c r="AQ661">
        <v>0</v>
      </c>
      <c r="AR661">
        <v>0</v>
      </c>
      <c r="AS661">
        <v>0</v>
      </c>
      <c r="AT661">
        <v>1703.81</v>
      </c>
    </row>
    <row r="662" spans="1:46" ht="15.75" customHeight="1" x14ac:dyDescent="0.6">
      <c r="A662" t="s">
        <v>110</v>
      </c>
      <c r="B662">
        <v>3562.5</v>
      </c>
      <c r="C662">
        <v>0.79</v>
      </c>
      <c r="D662">
        <v>458.56</v>
      </c>
      <c r="E662">
        <v>-19.55</v>
      </c>
      <c r="F662">
        <v>4002.3</v>
      </c>
      <c r="G662">
        <v>3542.95</v>
      </c>
      <c r="H662">
        <v>210</v>
      </c>
      <c r="I662">
        <v>16.96</v>
      </c>
      <c r="J662">
        <v>3542.95</v>
      </c>
      <c r="K662">
        <v>0</v>
      </c>
      <c r="L662">
        <v>0</v>
      </c>
      <c r="M662">
        <v>0</v>
      </c>
      <c r="N662">
        <v>0</v>
      </c>
      <c r="O662">
        <v>4002.3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116.29</v>
      </c>
      <c r="Y662">
        <v>28</v>
      </c>
      <c r="Z662">
        <v>3.3</v>
      </c>
      <c r="AA662">
        <v>1</v>
      </c>
      <c r="AB662">
        <v>35</v>
      </c>
      <c r="AC662">
        <v>6</v>
      </c>
      <c r="AD662">
        <v>1</v>
      </c>
      <c r="AE662">
        <v>0</v>
      </c>
      <c r="AF662">
        <v>4002.3</v>
      </c>
      <c r="AG662">
        <v>4.2</v>
      </c>
      <c r="AH662">
        <v>1944.52</v>
      </c>
      <c r="AI662">
        <v>411.79</v>
      </c>
      <c r="AJ662">
        <v>527.76</v>
      </c>
      <c r="AK662">
        <v>50.01</v>
      </c>
      <c r="AL662">
        <v>0</v>
      </c>
      <c r="AM662">
        <v>0</v>
      </c>
      <c r="AN662">
        <v>0</v>
      </c>
      <c r="AO662">
        <v>0</v>
      </c>
      <c r="AP662">
        <v>1068.22</v>
      </c>
      <c r="AQ662">
        <v>0</v>
      </c>
      <c r="AR662">
        <v>0</v>
      </c>
      <c r="AS662">
        <v>-1062.75</v>
      </c>
      <c r="AT662">
        <v>5.47</v>
      </c>
    </row>
    <row r="663" spans="1:46" ht="15.75" customHeight="1" x14ac:dyDescent="0.6">
      <c r="A663" t="s">
        <v>111</v>
      </c>
      <c r="B663">
        <v>3282.25</v>
      </c>
      <c r="C663">
        <v>0.76</v>
      </c>
      <c r="D663">
        <v>413.59</v>
      </c>
      <c r="E663">
        <v>-86.04</v>
      </c>
      <c r="F663">
        <v>3610.56</v>
      </c>
      <c r="G663">
        <v>3196.21</v>
      </c>
      <c r="H663">
        <v>221</v>
      </c>
      <c r="I663">
        <v>14.85</v>
      </c>
      <c r="J663">
        <v>3196.21</v>
      </c>
      <c r="K663">
        <v>0</v>
      </c>
      <c r="L663">
        <v>0</v>
      </c>
      <c r="M663">
        <v>0</v>
      </c>
      <c r="N663">
        <v>0</v>
      </c>
      <c r="O663">
        <v>3610.56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104.25</v>
      </c>
      <c r="Y663">
        <v>21</v>
      </c>
      <c r="Z663">
        <v>3.2</v>
      </c>
      <c r="AA663">
        <v>3</v>
      </c>
      <c r="AB663">
        <v>69.150000000000006</v>
      </c>
      <c r="AC663">
        <v>10</v>
      </c>
      <c r="AD663">
        <v>2.1</v>
      </c>
      <c r="AE663">
        <v>0</v>
      </c>
      <c r="AF663">
        <v>3610.56</v>
      </c>
      <c r="AG663">
        <v>5.3</v>
      </c>
      <c r="AH663">
        <v>1604.21</v>
      </c>
      <c r="AI663">
        <v>469.56</v>
      </c>
      <c r="AJ663">
        <v>415.4</v>
      </c>
      <c r="AK663">
        <v>27.57</v>
      </c>
      <c r="AL663">
        <v>0</v>
      </c>
      <c r="AM663">
        <v>0</v>
      </c>
      <c r="AN663">
        <v>0</v>
      </c>
      <c r="AO663">
        <v>16.89</v>
      </c>
      <c r="AP663">
        <v>1076.93</v>
      </c>
      <c r="AQ663">
        <v>0</v>
      </c>
      <c r="AR663">
        <v>0</v>
      </c>
      <c r="AS663">
        <v>-212.45</v>
      </c>
      <c r="AT663">
        <v>864.48</v>
      </c>
    </row>
    <row r="664" spans="1:46" ht="15.75" customHeight="1" x14ac:dyDescent="0.6">
      <c r="A664" t="s">
        <v>112</v>
      </c>
      <c r="B664">
        <v>4173.95</v>
      </c>
      <c r="C664">
        <v>0.13</v>
      </c>
      <c r="D664">
        <v>541.1</v>
      </c>
      <c r="E664">
        <v>-9.24</v>
      </c>
      <c r="F664">
        <v>4705.9399999999996</v>
      </c>
      <c r="G664">
        <v>4164.71</v>
      </c>
      <c r="H664">
        <v>230</v>
      </c>
      <c r="I664">
        <v>18.149999999999999</v>
      </c>
      <c r="J664">
        <v>4174.71</v>
      </c>
      <c r="K664">
        <v>0</v>
      </c>
      <c r="L664">
        <v>0</v>
      </c>
      <c r="M664">
        <v>0</v>
      </c>
      <c r="N664">
        <v>0</v>
      </c>
      <c r="O664">
        <v>4705.9399999999996</v>
      </c>
      <c r="P664">
        <v>0</v>
      </c>
      <c r="Q664">
        <v>0</v>
      </c>
      <c r="R664">
        <v>10</v>
      </c>
      <c r="S664">
        <v>1</v>
      </c>
      <c r="T664">
        <v>-0.2</v>
      </c>
      <c r="U664">
        <v>0</v>
      </c>
      <c r="V664">
        <v>0</v>
      </c>
      <c r="W664">
        <v>0</v>
      </c>
      <c r="X664">
        <v>156.05000000000001</v>
      </c>
      <c r="Y664">
        <v>31</v>
      </c>
      <c r="Z664">
        <v>3.7</v>
      </c>
      <c r="AA664">
        <v>5</v>
      </c>
      <c r="AB664">
        <v>10.45</v>
      </c>
      <c r="AC664">
        <v>2</v>
      </c>
      <c r="AD664">
        <v>0.3</v>
      </c>
      <c r="AE664">
        <v>1</v>
      </c>
      <c r="AF664">
        <v>4705.9399999999996</v>
      </c>
      <c r="AG664">
        <v>3.7</v>
      </c>
      <c r="AH664">
        <v>1774.67</v>
      </c>
      <c r="AI664">
        <v>544.65</v>
      </c>
      <c r="AJ664">
        <v>928.54</v>
      </c>
      <c r="AK664">
        <v>82.09</v>
      </c>
      <c r="AL664">
        <v>0</v>
      </c>
      <c r="AM664">
        <v>0</v>
      </c>
      <c r="AN664">
        <v>0</v>
      </c>
      <c r="AO664">
        <v>16.329999999999998</v>
      </c>
      <c r="AP664">
        <v>1359.66</v>
      </c>
      <c r="AQ664">
        <v>0</v>
      </c>
      <c r="AR664">
        <v>0</v>
      </c>
      <c r="AS664">
        <v>-1352.1</v>
      </c>
      <c r="AT664">
        <v>7.56</v>
      </c>
    </row>
    <row r="665" spans="1:46" ht="15.75" customHeight="1" x14ac:dyDescent="0.6">
      <c r="A665" t="s">
        <v>113</v>
      </c>
      <c r="B665">
        <v>3657.9</v>
      </c>
      <c r="C665">
        <v>0.68</v>
      </c>
      <c r="D665">
        <v>471.75</v>
      </c>
      <c r="E665">
        <v>-15.03</v>
      </c>
      <c r="F665">
        <v>4115.3</v>
      </c>
      <c r="G665">
        <v>3642.87</v>
      </c>
      <c r="H665">
        <v>252</v>
      </c>
      <c r="I665">
        <v>14.52</v>
      </c>
      <c r="J665">
        <v>3642.87</v>
      </c>
      <c r="K665">
        <v>0</v>
      </c>
      <c r="L665">
        <v>0</v>
      </c>
      <c r="M665">
        <v>0</v>
      </c>
      <c r="N665">
        <v>0</v>
      </c>
      <c r="O665">
        <v>4115.3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143.35</v>
      </c>
      <c r="Y665">
        <v>23</v>
      </c>
      <c r="Z665">
        <v>3.9</v>
      </c>
      <c r="AA665">
        <v>1</v>
      </c>
      <c r="AB665">
        <v>46.1</v>
      </c>
      <c r="AC665">
        <v>6</v>
      </c>
      <c r="AD665">
        <v>1.3</v>
      </c>
      <c r="AE665">
        <v>1</v>
      </c>
      <c r="AF665">
        <v>4115.3</v>
      </c>
      <c r="AG665">
        <v>5.2</v>
      </c>
      <c r="AH665">
        <v>2107.21</v>
      </c>
      <c r="AI665">
        <v>382.09</v>
      </c>
      <c r="AJ665">
        <v>580.37</v>
      </c>
      <c r="AK665">
        <v>13.5</v>
      </c>
      <c r="AL665">
        <v>0</v>
      </c>
      <c r="AM665">
        <v>0</v>
      </c>
      <c r="AN665">
        <v>0.14000000000000001</v>
      </c>
      <c r="AO665">
        <v>0</v>
      </c>
      <c r="AP665">
        <v>1031.99</v>
      </c>
      <c r="AQ665">
        <v>0</v>
      </c>
      <c r="AR665">
        <v>0</v>
      </c>
      <c r="AS665">
        <v>0</v>
      </c>
      <c r="AT665">
        <v>1031.99</v>
      </c>
    </row>
    <row r="666" spans="1:46" ht="15.75" customHeight="1" x14ac:dyDescent="0.6">
      <c r="A666" t="s">
        <v>114</v>
      </c>
      <c r="B666">
        <v>4164.1000000000004</v>
      </c>
      <c r="C666">
        <v>0.52</v>
      </c>
      <c r="D666">
        <v>538.96</v>
      </c>
      <c r="E666">
        <v>-8.86</v>
      </c>
      <c r="F666">
        <v>4694.72</v>
      </c>
      <c r="G666">
        <v>4155.24</v>
      </c>
      <c r="H666">
        <v>252</v>
      </c>
      <c r="I666">
        <v>16.52</v>
      </c>
      <c r="J666">
        <v>4155.24</v>
      </c>
      <c r="K666">
        <v>0</v>
      </c>
      <c r="L666">
        <v>0</v>
      </c>
      <c r="M666">
        <v>0</v>
      </c>
      <c r="N666">
        <v>0</v>
      </c>
      <c r="O666">
        <v>4694.72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337.75</v>
      </c>
      <c r="Y666">
        <v>53</v>
      </c>
      <c r="Z666">
        <v>8.1</v>
      </c>
      <c r="AA666">
        <v>3</v>
      </c>
      <c r="AB666">
        <v>6.45</v>
      </c>
      <c r="AC666">
        <v>3</v>
      </c>
      <c r="AD666">
        <v>0.2</v>
      </c>
      <c r="AE666">
        <v>0</v>
      </c>
      <c r="AF666">
        <v>4694.72</v>
      </c>
      <c r="AG666">
        <v>8.3000000000000007</v>
      </c>
      <c r="AH666">
        <v>2213.67</v>
      </c>
      <c r="AI666">
        <v>419.17</v>
      </c>
      <c r="AJ666">
        <v>663.85</v>
      </c>
      <c r="AK666">
        <v>33</v>
      </c>
      <c r="AL666">
        <v>0</v>
      </c>
      <c r="AM666">
        <v>0</v>
      </c>
      <c r="AN666">
        <v>0</v>
      </c>
      <c r="AO666">
        <v>15</v>
      </c>
      <c r="AP666">
        <v>1350.03</v>
      </c>
      <c r="AQ666">
        <v>0</v>
      </c>
      <c r="AR666">
        <v>0</v>
      </c>
      <c r="AS666">
        <v>-51.95</v>
      </c>
      <c r="AT666">
        <v>1298.08</v>
      </c>
    </row>
    <row r="667" spans="1:46" ht="15.75" customHeight="1" x14ac:dyDescent="0.6">
      <c r="A667" t="s">
        <v>115</v>
      </c>
      <c r="B667">
        <v>4393.6499999999996</v>
      </c>
      <c r="C667">
        <v>0.45</v>
      </c>
      <c r="D667">
        <v>568.80999999999995</v>
      </c>
      <c r="E667">
        <v>-9.84</v>
      </c>
      <c r="F667">
        <v>4953.07</v>
      </c>
      <c r="G667">
        <v>4383.8100000000004</v>
      </c>
      <c r="H667">
        <v>278</v>
      </c>
      <c r="I667">
        <v>15.8</v>
      </c>
      <c r="J667">
        <v>4392.3100000000004</v>
      </c>
      <c r="K667">
        <v>0</v>
      </c>
      <c r="L667">
        <v>0</v>
      </c>
      <c r="M667">
        <v>0</v>
      </c>
      <c r="N667">
        <v>0</v>
      </c>
      <c r="O667">
        <v>4953.07</v>
      </c>
      <c r="P667">
        <v>0</v>
      </c>
      <c r="Q667">
        <v>0</v>
      </c>
      <c r="R667">
        <v>-8.5</v>
      </c>
      <c r="S667">
        <v>1</v>
      </c>
      <c r="T667">
        <v>0.2</v>
      </c>
      <c r="U667">
        <v>0</v>
      </c>
      <c r="V667">
        <v>0</v>
      </c>
      <c r="W667">
        <v>0</v>
      </c>
      <c r="X667">
        <v>153.25</v>
      </c>
      <c r="Y667">
        <v>24</v>
      </c>
      <c r="Z667">
        <v>3.5</v>
      </c>
      <c r="AA667">
        <v>2</v>
      </c>
      <c r="AB667">
        <v>11.45</v>
      </c>
      <c r="AC667">
        <v>2</v>
      </c>
      <c r="AD667">
        <v>0.3</v>
      </c>
      <c r="AE667">
        <v>0</v>
      </c>
      <c r="AF667">
        <v>4953.07</v>
      </c>
      <c r="AG667">
        <v>3.9</v>
      </c>
      <c r="AH667">
        <v>2653.07</v>
      </c>
      <c r="AI667">
        <v>319.87</v>
      </c>
      <c r="AJ667">
        <v>738.91</v>
      </c>
      <c r="AK667">
        <v>0</v>
      </c>
      <c r="AL667">
        <v>0</v>
      </c>
      <c r="AM667">
        <v>0</v>
      </c>
      <c r="AN667">
        <v>0</v>
      </c>
      <c r="AO667">
        <v>0</v>
      </c>
      <c r="AP667">
        <v>1241.22</v>
      </c>
      <c r="AQ667">
        <v>0</v>
      </c>
      <c r="AR667">
        <v>0</v>
      </c>
      <c r="AS667">
        <v>0</v>
      </c>
      <c r="AT667">
        <v>1241.22</v>
      </c>
    </row>
    <row r="668" spans="1:46" ht="15.75" customHeight="1" x14ac:dyDescent="0.6">
      <c r="A668" t="s">
        <v>116</v>
      </c>
      <c r="B668">
        <v>4985.8</v>
      </c>
      <c r="C668">
        <v>0.65</v>
      </c>
      <c r="D668">
        <v>642.27</v>
      </c>
      <c r="E668">
        <v>-18.03</v>
      </c>
      <c r="F668">
        <v>5610.69</v>
      </c>
      <c r="G668">
        <v>4967.7700000000004</v>
      </c>
      <c r="H668">
        <v>286</v>
      </c>
      <c r="I668">
        <v>17.43</v>
      </c>
      <c r="J668">
        <v>4967.7700000000004</v>
      </c>
      <c r="K668">
        <v>0</v>
      </c>
      <c r="L668">
        <v>0</v>
      </c>
      <c r="M668">
        <v>0</v>
      </c>
      <c r="N668">
        <v>0</v>
      </c>
      <c r="O668">
        <v>5610.69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0</v>
      </c>
      <c r="X668">
        <v>146.85</v>
      </c>
      <c r="Y668">
        <v>34</v>
      </c>
      <c r="Z668">
        <v>2.9</v>
      </c>
      <c r="AA668">
        <v>0</v>
      </c>
      <c r="AB668">
        <v>49.05</v>
      </c>
      <c r="AC668">
        <v>12</v>
      </c>
      <c r="AD668">
        <v>1</v>
      </c>
      <c r="AE668">
        <v>1</v>
      </c>
      <c r="AF668">
        <v>5610.69</v>
      </c>
      <c r="AG668">
        <v>3.9</v>
      </c>
      <c r="AH668">
        <v>3030.26</v>
      </c>
      <c r="AI668">
        <v>544.52</v>
      </c>
      <c r="AJ668">
        <v>675.57</v>
      </c>
      <c r="AK668">
        <v>0</v>
      </c>
      <c r="AL668">
        <v>0</v>
      </c>
      <c r="AM668">
        <v>0</v>
      </c>
      <c r="AN668">
        <v>0</v>
      </c>
      <c r="AO668">
        <v>0</v>
      </c>
      <c r="AP668">
        <v>1360.34</v>
      </c>
      <c r="AQ668">
        <v>0</v>
      </c>
      <c r="AR668">
        <v>0</v>
      </c>
      <c r="AS668">
        <v>0</v>
      </c>
      <c r="AT668">
        <v>1360.34</v>
      </c>
    </row>
    <row r="669" spans="1:46" ht="15.75" customHeight="1" x14ac:dyDescent="0.6">
      <c r="A669" t="s">
        <v>117</v>
      </c>
      <c r="B669">
        <v>3000.9</v>
      </c>
      <c r="C669">
        <v>0.64</v>
      </c>
      <c r="D669">
        <v>386.64</v>
      </c>
      <c r="E669">
        <v>-14.53</v>
      </c>
      <c r="F669">
        <v>3373.65</v>
      </c>
      <c r="G669">
        <v>2986.37</v>
      </c>
      <c r="H669">
        <v>177</v>
      </c>
      <c r="I669">
        <v>16.95</v>
      </c>
      <c r="J669">
        <v>2986.37</v>
      </c>
      <c r="K669">
        <v>0</v>
      </c>
      <c r="L669">
        <v>0</v>
      </c>
      <c r="M669">
        <v>0</v>
      </c>
      <c r="N669">
        <v>0</v>
      </c>
      <c r="O669">
        <v>3373.65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154.85</v>
      </c>
      <c r="Y669">
        <v>29</v>
      </c>
      <c r="Z669">
        <v>5.2</v>
      </c>
      <c r="AA669">
        <v>0</v>
      </c>
      <c r="AB669">
        <v>33.409999999999997</v>
      </c>
      <c r="AC669">
        <v>7</v>
      </c>
      <c r="AD669">
        <v>1.1000000000000001</v>
      </c>
      <c r="AE669">
        <v>0</v>
      </c>
      <c r="AF669">
        <v>3373.65</v>
      </c>
      <c r="AG669">
        <v>6.3</v>
      </c>
      <c r="AH669">
        <v>1849.6</v>
      </c>
      <c r="AI669">
        <v>166.95</v>
      </c>
      <c r="AJ669">
        <v>533.39</v>
      </c>
      <c r="AK669">
        <v>0</v>
      </c>
      <c r="AL669">
        <v>0</v>
      </c>
      <c r="AM669">
        <v>0</v>
      </c>
      <c r="AN669">
        <v>0</v>
      </c>
      <c r="AO669">
        <v>0</v>
      </c>
      <c r="AP669">
        <v>823.71</v>
      </c>
      <c r="AQ669">
        <v>0</v>
      </c>
      <c r="AR669">
        <v>0</v>
      </c>
      <c r="AS669">
        <v>-817.05</v>
      </c>
      <c r="AT669">
        <v>6.66</v>
      </c>
    </row>
    <row r="670" spans="1:46" ht="15.75" customHeight="1" x14ac:dyDescent="0.6">
      <c r="A670" t="s">
        <v>118</v>
      </c>
      <c r="B670">
        <v>3332.85</v>
      </c>
      <c r="C670">
        <v>0.44</v>
      </c>
      <c r="D670">
        <v>426.77</v>
      </c>
      <c r="E670">
        <v>-41.53</v>
      </c>
      <c r="F670">
        <v>3718.53</v>
      </c>
      <c r="G670">
        <v>3291.32</v>
      </c>
      <c r="H670">
        <v>227</v>
      </c>
      <c r="I670">
        <v>14.68</v>
      </c>
      <c r="J670">
        <v>3296.32</v>
      </c>
      <c r="K670">
        <v>0</v>
      </c>
      <c r="L670">
        <v>0</v>
      </c>
      <c r="M670">
        <v>0</v>
      </c>
      <c r="N670">
        <v>0</v>
      </c>
      <c r="O670">
        <v>3718.53</v>
      </c>
      <c r="P670">
        <v>0</v>
      </c>
      <c r="Q670">
        <v>0</v>
      </c>
      <c r="R670">
        <v>5</v>
      </c>
      <c r="S670">
        <v>1</v>
      </c>
      <c r="T670">
        <v>-0.2</v>
      </c>
      <c r="U670">
        <v>0</v>
      </c>
      <c r="V670">
        <v>0</v>
      </c>
      <c r="W670">
        <v>0</v>
      </c>
      <c r="X670">
        <v>107.57</v>
      </c>
      <c r="Y670">
        <v>22</v>
      </c>
      <c r="Z670">
        <v>3.2</v>
      </c>
      <c r="AA670">
        <v>4</v>
      </c>
      <c r="AB670">
        <v>13.95</v>
      </c>
      <c r="AC670">
        <v>3</v>
      </c>
      <c r="AD670">
        <v>0.4</v>
      </c>
      <c r="AE670">
        <v>0</v>
      </c>
      <c r="AF670">
        <v>3718.53</v>
      </c>
      <c r="AG670">
        <v>3.5</v>
      </c>
      <c r="AH670">
        <v>1847.83</v>
      </c>
      <c r="AI670">
        <v>375.29</v>
      </c>
      <c r="AJ670">
        <v>441.78</v>
      </c>
      <c r="AK670">
        <v>22.26</v>
      </c>
      <c r="AL670">
        <v>0</v>
      </c>
      <c r="AM670">
        <v>0</v>
      </c>
      <c r="AN670">
        <v>0</v>
      </c>
      <c r="AO670">
        <v>13.56</v>
      </c>
      <c r="AP670">
        <v>1017.81</v>
      </c>
      <c r="AQ670">
        <v>0</v>
      </c>
      <c r="AR670">
        <v>0</v>
      </c>
      <c r="AS670">
        <v>-1018.4</v>
      </c>
      <c r="AT670">
        <v>-0.59</v>
      </c>
    </row>
    <row r="671" spans="1:46" ht="15.75" customHeight="1" x14ac:dyDescent="0.6">
      <c r="A671" t="s">
        <v>119</v>
      </c>
      <c r="B671">
        <v>4096.1499999999996</v>
      </c>
      <c r="C671">
        <v>0.73</v>
      </c>
      <c r="D671">
        <v>528.52</v>
      </c>
      <c r="E671">
        <v>-16.68</v>
      </c>
      <c r="F671">
        <v>4608.72</v>
      </c>
      <c r="G671">
        <v>4079.47</v>
      </c>
      <c r="H671">
        <v>261</v>
      </c>
      <c r="I671">
        <v>15.69</v>
      </c>
      <c r="J671">
        <v>4079.47</v>
      </c>
      <c r="K671">
        <v>0</v>
      </c>
      <c r="L671">
        <v>0</v>
      </c>
      <c r="M671">
        <v>0</v>
      </c>
      <c r="N671">
        <v>0</v>
      </c>
      <c r="O671">
        <v>4608.72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307</v>
      </c>
      <c r="Y671">
        <v>49</v>
      </c>
      <c r="Z671">
        <v>7.5</v>
      </c>
      <c r="AA671">
        <v>3</v>
      </c>
      <c r="AB671">
        <v>24.45</v>
      </c>
      <c r="AC671">
        <v>4</v>
      </c>
      <c r="AD671">
        <v>0.6</v>
      </c>
      <c r="AE671">
        <v>1</v>
      </c>
      <c r="AF671">
        <v>4608.72</v>
      </c>
      <c r="AG671">
        <v>8.1</v>
      </c>
      <c r="AH671">
        <v>2367.46</v>
      </c>
      <c r="AI671">
        <v>444.99</v>
      </c>
      <c r="AJ671">
        <v>616.78</v>
      </c>
      <c r="AK671">
        <v>35.369999999999997</v>
      </c>
      <c r="AL671">
        <v>0</v>
      </c>
      <c r="AM671">
        <v>0</v>
      </c>
      <c r="AN671">
        <v>0</v>
      </c>
      <c r="AO671">
        <v>14.07</v>
      </c>
      <c r="AP671">
        <v>1130.05</v>
      </c>
      <c r="AQ671">
        <v>0</v>
      </c>
      <c r="AR671">
        <v>0</v>
      </c>
      <c r="AS671">
        <v>-1129.5</v>
      </c>
      <c r="AT671">
        <v>0.55000000000000004</v>
      </c>
    </row>
    <row r="672" spans="1:46" ht="15.75" customHeight="1" x14ac:dyDescent="0.6">
      <c r="A672" t="s">
        <v>120</v>
      </c>
      <c r="B672">
        <v>3856.4</v>
      </c>
      <c r="C672">
        <v>0.39</v>
      </c>
      <c r="D672">
        <v>498.97</v>
      </c>
      <c r="E672">
        <v>-10.210000000000001</v>
      </c>
      <c r="F672">
        <v>4345.55</v>
      </c>
      <c r="G672">
        <v>3846.19</v>
      </c>
      <c r="H672">
        <v>253</v>
      </c>
      <c r="I672">
        <v>15.24</v>
      </c>
      <c r="J672">
        <v>3846.19</v>
      </c>
      <c r="K672">
        <v>0</v>
      </c>
      <c r="L672">
        <v>0</v>
      </c>
      <c r="M672">
        <v>0</v>
      </c>
      <c r="N672">
        <v>0</v>
      </c>
      <c r="O672">
        <v>4345.55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206</v>
      </c>
      <c r="Y672">
        <v>39</v>
      </c>
      <c r="Z672">
        <v>5.3</v>
      </c>
      <c r="AA672">
        <v>1</v>
      </c>
      <c r="AB672">
        <v>27.8</v>
      </c>
      <c r="AC672">
        <v>6</v>
      </c>
      <c r="AD672">
        <v>0.7</v>
      </c>
      <c r="AE672">
        <v>0</v>
      </c>
      <c r="AF672">
        <v>4345.55</v>
      </c>
      <c r="AG672">
        <v>6.1</v>
      </c>
      <c r="AH672">
        <v>1811.01</v>
      </c>
      <c r="AI672">
        <v>553.04</v>
      </c>
      <c r="AJ672">
        <v>645.79999999999995</v>
      </c>
      <c r="AK672">
        <v>71.819999999999993</v>
      </c>
      <c r="AL672">
        <v>0</v>
      </c>
      <c r="AM672">
        <v>0</v>
      </c>
      <c r="AN672">
        <v>0</v>
      </c>
      <c r="AO672">
        <v>13.1</v>
      </c>
      <c r="AP672">
        <v>1250.78</v>
      </c>
      <c r="AQ672">
        <v>0</v>
      </c>
      <c r="AR672">
        <v>0</v>
      </c>
      <c r="AS672">
        <v>-75.7</v>
      </c>
      <c r="AT672">
        <v>1175.08</v>
      </c>
    </row>
    <row r="673" spans="1:46" ht="15.75" customHeight="1" x14ac:dyDescent="0.6">
      <c r="A673" t="s">
        <v>121</v>
      </c>
      <c r="B673">
        <v>5458</v>
      </c>
      <c r="C673">
        <v>1.1299999999999999</v>
      </c>
      <c r="D673">
        <v>704.04</v>
      </c>
      <c r="E673">
        <v>-20.309999999999999</v>
      </c>
      <c r="F673">
        <v>6142.86</v>
      </c>
      <c r="G673">
        <v>5437.69</v>
      </c>
      <c r="H673">
        <v>350</v>
      </c>
      <c r="I673">
        <v>15.59</v>
      </c>
      <c r="J673">
        <v>5449.14</v>
      </c>
      <c r="K673">
        <v>0</v>
      </c>
      <c r="L673">
        <v>0</v>
      </c>
      <c r="M673">
        <v>0</v>
      </c>
      <c r="N673">
        <v>0</v>
      </c>
      <c r="O673">
        <v>6142.86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246.3</v>
      </c>
      <c r="Y673">
        <v>40</v>
      </c>
      <c r="Z673">
        <v>4.5</v>
      </c>
      <c r="AA673">
        <v>4</v>
      </c>
      <c r="AB673">
        <v>19.7</v>
      </c>
      <c r="AC673">
        <v>7</v>
      </c>
      <c r="AD673">
        <v>0.4</v>
      </c>
      <c r="AE673">
        <v>2</v>
      </c>
      <c r="AF673">
        <v>6142.86</v>
      </c>
      <c r="AG673">
        <v>4.9000000000000004</v>
      </c>
      <c r="AH673">
        <v>3378.57</v>
      </c>
      <c r="AI673">
        <v>701.41</v>
      </c>
      <c r="AJ673">
        <v>782.09</v>
      </c>
      <c r="AK673">
        <v>82.76</v>
      </c>
      <c r="AL673">
        <v>0</v>
      </c>
      <c r="AM673">
        <v>0</v>
      </c>
      <c r="AN673">
        <v>0</v>
      </c>
      <c r="AO673">
        <v>0</v>
      </c>
      <c r="AP673">
        <v>1198.03</v>
      </c>
      <c r="AQ673">
        <v>0</v>
      </c>
      <c r="AR673">
        <v>0</v>
      </c>
      <c r="AS673">
        <v>-1211.04</v>
      </c>
      <c r="AT673">
        <v>-13.01</v>
      </c>
    </row>
    <row r="674" spans="1:46" ht="15.75" customHeight="1" x14ac:dyDescent="0.6">
      <c r="A674" t="s">
        <v>122</v>
      </c>
      <c r="B674">
        <v>3067.6</v>
      </c>
      <c r="C674">
        <v>0.44</v>
      </c>
      <c r="D674">
        <v>395.7</v>
      </c>
      <c r="E674">
        <v>-15.23</v>
      </c>
      <c r="F674">
        <v>3448.51</v>
      </c>
      <c r="G674">
        <v>3052.37</v>
      </c>
      <c r="H674">
        <v>174</v>
      </c>
      <c r="I674">
        <v>17.63</v>
      </c>
      <c r="J674">
        <v>3052.37</v>
      </c>
      <c r="K674">
        <v>0</v>
      </c>
      <c r="L674">
        <v>0</v>
      </c>
      <c r="M674">
        <v>0</v>
      </c>
      <c r="N674">
        <v>0</v>
      </c>
      <c r="O674">
        <v>3448.51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0</v>
      </c>
      <c r="W674">
        <v>0</v>
      </c>
      <c r="X674">
        <v>121.9</v>
      </c>
      <c r="Y674">
        <v>25</v>
      </c>
      <c r="Z674">
        <v>4</v>
      </c>
      <c r="AA674">
        <v>4</v>
      </c>
      <c r="AB674">
        <v>56.2</v>
      </c>
      <c r="AC674">
        <v>9</v>
      </c>
      <c r="AD674">
        <v>1.8</v>
      </c>
      <c r="AE674">
        <v>0</v>
      </c>
      <c r="AF674">
        <v>3448.51</v>
      </c>
      <c r="AG674">
        <v>5.8</v>
      </c>
      <c r="AH674">
        <v>1803.01</v>
      </c>
      <c r="AI674">
        <v>308.14</v>
      </c>
      <c r="AJ674">
        <v>359.52</v>
      </c>
      <c r="AK674">
        <v>51.33</v>
      </c>
      <c r="AL674">
        <v>0</v>
      </c>
      <c r="AM674">
        <v>0</v>
      </c>
      <c r="AN674">
        <v>0</v>
      </c>
      <c r="AO674">
        <v>12.94</v>
      </c>
      <c r="AP674">
        <v>913.57</v>
      </c>
      <c r="AQ674">
        <v>0</v>
      </c>
      <c r="AR674">
        <v>0</v>
      </c>
      <c r="AS674">
        <v>0</v>
      </c>
      <c r="AT674">
        <v>913.57</v>
      </c>
    </row>
    <row r="675" spans="1:46" ht="15.75" customHeight="1" x14ac:dyDescent="0.6">
      <c r="A675" t="s">
        <v>123</v>
      </c>
      <c r="B675">
        <v>3322.8</v>
      </c>
      <c r="C675">
        <v>0.98</v>
      </c>
      <c r="D675">
        <v>427.49</v>
      </c>
      <c r="E675">
        <v>-14.79</v>
      </c>
      <c r="F675">
        <v>3736.48</v>
      </c>
      <c r="G675">
        <v>3308.01</v>
      </c>
      <c r="H675">
        <v>191</v>
      </c>
      <c r="I675">
        <v>17.399999999999999</v>
      </c>
      <c r="J675">
        <v>3308.01</v>
      </c>
      <c r="K675">
        <v>0</v>
      </c>
      <c r="L675">
        <v>0</v>
      </c>
      <c r="M675">
        <v>0</v>
      </c>
      <c r="N675">
        <v>0</v>
      </c>
      <c r="O675">
        <v>3736.48</v>
      </c>
      <c r="P675">
        <v>0</v>
      </c>
      <c r="Q675">
        <v>0</v>
      </c>
      <c r="R675">
        <v>0</v>
      </c>
      <c r="S675">
        <v>0</v>
      </c>
      <c r="T675">
        <v>0</v>
      </c>
      <c r="U675">
        <v>0</v>
      </c>
      <c r="V675">
        <v>0</v>
      </c>
      <c r="W675">
        <v>0</v>
      </c>
      <c r="X675">
        <v>219.85</v>
      </c>
      <c r="Y675">
        <v>38</v>
      </c>
      <c r="Z675">
        <v>6.6</v>
      </c>
      <c r="AA675">
        <v>1</v>
      </c>
      <c r="AB675">
        <v>16.2</v>
      </c>
      <c r="AC675">
        <v>3</v>
      </c>
      <c r="AD675">
        <v>0.5</v>
      </c>
      <c r="AE675">
        <v>0</v>
      </c>
      <c r="AF675">
        <v>3736.48</v>
      </c>
      <c r="AG675">
        <v>7.1</v>
      </c>
      <c r="AH675">
        <v>1746.77</v>
      </c>
      <c r="AI675">
        <v>231.03</v>
      </c>
      <c r="AJ675">
        <v>668.93</v>
      </c>
      <c r="AK675">
        <v>0</v>
      </c>
      <c r="AL675">
        <v>0</v>
      </c>
      <c r="AM675">
        <v>0</v>
      </c>
      <c r="AN675">
        <v>0</v>
      </c>
      <c r="AO675">
        <v>13.5</v>
      </c>
      <c r="AP675">
        <v>1076.25</v>
      </c>
      <c r="AQ675">
        <v>0</v>
      </c>
      <c r="AR675">
        <v>0</v>
      </c>
      <c r="AS675">
        <v>-1076.5999999999999</v>
      </c>
      <c r="AT675">
        <v>-0.35</v>
      </c>
    </row>
    <row r="676" spans="1:46" ht="15.75" customHeight="1" x14ac:dyDescent="0.6">
      <c r="A676" t="s">
        <v>124</v>
      </c>
      <c r="B676">
        <v>2181.6</v>
      </c>
      <c r="C676">
        <v>0.46</v>
      </c>
      <c r="D676">
        <v>281.56</v>
      </c>
      <c r="E676">
        <v>-6.88</v>
      </c>
      <c r="F676">
        <v>2456.7399999999998</v>
      </c>
      <c r="G676">
        <v>2174.7199999999998</v>
      </c>
      <c r="H676">
        <v>122</v>
      </c>
      <c r="I676">
        <v>17.88</v>
      </c>
      <c r="J676">
        <v>2174.7199999999998</v>
      </c>
      <c r="K676">
        <v>0</v>
      </c>
      <c r="L676">
        <v>0</v>
      </c>
      <c r="M676">
        <v>0</v>
      </c>
      <c r="N676">
        <v>0</v>
      </c>
      <c r="O676">
        <v>2456.7399999999998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56.94</v>
      </c>
      <c r="Y676">
        <v>13</v>
      </c>
      <c r="Z676">
        <v>2.6</v>
      </c>
      <c r="AA676">
        <v>0</v>
      </c>
      <c r="AB676">
        <v>4</v>
      </c>
      <c r="AC676">
        <v>2</v>
      </c>
      <c r="AD676">
        <v>0.2</v>
      </c>
      <c r="AE676">
        <v>1</v>
      </c>
      <c r="AF676">
        <v>2456.7399999999998</v>
      </c>
      <c r="AG676">
        <v>2.8</v>
      </c>
      <c r="AH676">
        <v>1045.3599999999999</v>
      </c>
      <c r="AI676">
        <v>276.58</v>
      </c>
      <c r="AJ676">
        <v>328.39</v>
      </c>
      <c r="AK676">
        <v>13.99</v>
      </c>
      <c r="AL676">
        <v>0</v>
      </c>
      <c r="AM676">
        <v>0</v>
      </c>
      <c r="AN676">
        <v>0</v>
      </c>
      <c r="AO676">
        <v>0</v>
      </c>
      <c r="AP676">
        <v>792.42</v>
      </c>
      <c r="AQ676">
        <v>0</v>
      </c>
      <c r="AR676">
        <v>0</v>
      </c>
      <c r="AS676">
        <v>-792.45</v>
      </c>
      <c r="AT676">
        <v>-0.03</v>
      </c>
    </row>
    <row r="677" spans="1:46" ht="15.75" customHeight="1" x14ac:dyDescent="0.6">
      <c r="A677" t="s">
        <v>125</v>
      </c>
      <c r="B677">
        <v>4140.6000000000004</v>
      </c>
      <c r="C677">
        <v>0.28000000000000003</v>
      </c>
      <c r="D677">
        <v>526.53</v>
      </c>
      <c r="E677">
        <v>-85.44</v>
      </c>
      <c r="F677">
        <v>4581.97</v>
      </c>
      <c r="G677">
        <v>4055.16</v>
      </c>
      <c r="H677">
        <v>251</v>
      </c>
      <c r="I677">
        <v>16.5</v>
      </c>
      <c r="J677">
        <v>4055.16</v>
      </c>
      <c r="K677">
        <v>0</v>
      </c>
      <c r="L677">
        <v>0</v>
      </c>
      <c r="M677">
        <v>0</v>
      </c>
      <c r="N677">
        <v>0</v>
      </c>
      <c r="O677">
        <v>4581.97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158.05000000000001</v>
      </c>
      <c r="Y677">
        <v>31</v>
      </c>
      <c r="Z677">
        <v>3.8</v>
      </c>
      <c r="AA677">
        <v>0</v>
      </c>
      <c r="AB677">
        <v>30.35</v>
      </c>
      <c r="AC677">
        <v>6</v>
      </c>
      <c r="AD677">
        <v>0.7</v>
      </c>
      <c r="AE677">
        <v>0</v>
      </c>
      <c r="AF677">
        <v>4581.97</v>
      </c>
      <c r="AG677">
        <v>4.5999999999999996</v>
      </c>
      <c r="AH677">
        <v>1941.82</v>
      </c>
      <c r="AI677">
        <v>663.7</v>
      </c>
      <c r="AJ677">
        <v>751.36</v>
      </c>
      <c r="AK677">
        <v>35.93</v>
      </c>
      <c r="AL677">
        <v>0</v>
      </c>
      <c r="AM677">
        <v>0</v>
      </c>
      <c r="AN677">
        <v>0</v>
      </c>
      <c r="AO677">
        <v>0</v>
      </c>
      <c r="AP677">
        <v>1189.1600000000001</v>
      </c>
      <c r="AQ677">
        <v>0</v>
      </c>
      <c r="AR677">
        <v>0</v>
      </c>
      <c r="AS677">
        <v>0</v>
      </c>
      <c r="AT677">
        <v>1189.1600000000001</v>
      </c>
    </row>
    <row r="678" spans="1:46" ht="15.75" customHeight="1" x14ac:dyDescent="0.6">
      <c r="A678" t="s">
        <v>126</v>
      </c>
      <c r="B678">
        <v>3705.25</v>
      </c>
      <c r="C678">
        <v>0.66</v>
      </c>
      <c r="D678">
        <v>479.12</v>
      </c>
      <c r="E678">
        <v>-7.13</v>
      </c>
      <c r="F678">
        <v>4177.8999999999996</v>
      </c>
      <c r="G678">
        <v>3698.12</v>
      </c>
      <c r="H678">
        <v>252</v>
      </c>
      <c r="I678">
        <v>14.7</v>
      </c>
      <c r="J678">
        <v>3698.12</v>
      </c>
      <c r="K678">
        <v>0</v>
      </c>
      <c r="L678">
        <v>0</v>
      </c>
      <c r="M678">
        <v>0</v>
      </c>
      <c r="N678">
        <v>0</v>
      </c>
      <c r="O678">
        <v>4177.8999999999996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185.85</v>
      </c>
      <c r="Y678">
        <v>35</v>
      </c>
      <c r="Z678">
        <v>5</v>
      </c>
      <c r="AA678">
        <v>3</v>
      </c>
      <c r="AB678">
        <v>34.590000000000003</v>
      </c>
      <c r="AC678">
        <v>8</v>
      </c>
      <c r="AD678">
        <v>0.9</v>
      </c>
      <c r="AE678">
        <v>1</v>
      </c>
      <c r="AF678">
        <v>4177.8999999999996</v>
      </c>
      <c r="AG678">
        <v>5.9</v>
      </c>
      <c r="AH678">
        <v>1717.63</v>
      </c>
      <c r="AI678">
        <v>570.04999999999995</v>
      </c>
      <c r="AJ678">
        <v>584.02</v>
      </c>
      <c r="AK678">
        <v>27.72</v>
      </c>
      <c r="AL678">
        <v>0</v>
      </c>
      <c r="AM678">
        <v>0</v>
      </c>
      <c r="AN678">
        <v>0</v>
      </c>
      <c r="AO678">
        <v>10</v>
      </c>
      <c r="AP678">
        <v>1268.48</v>
      </c>
      <c r="AQ678">
        <v>0</v>
      </c>
      <c r="AR678">
        <v>0</v>
      </c>
      <c r="AS678">
        <v>-1275.0999999999999</v>
      </c>
      <c r="AT678">
        <v>-6.62</v>
      </c>
    </row>
    <row r="679" spans="1:46" ht="15.75" customHeight="1" x14ac:dyDescent="0.6">
      <c r="A679" t="s">
        <v>127</v>
      </c>
      <c r="B679">
        <v>3939.4</v>
      </c>
      <c r="C679">
        <v>0.39</v>
      </c>
      <c r="D679">
        <v>508</v>
      </c>
      <c r="E679">
        <v>-24.63</v>
      </c>
      <c r="F679">
        <v>4423.16</v>
      </c>
      <c r="G679">
        <v>3914.77</v>
      </c>
      <c r="H679">
        <v>265</v>
      </c>
      <c r="I679">
        <v>14.87</v>
      </c>
      <c r="J679">
        <v>3914.77</v>
      </c>
      <c r="K679">
        <v>0</v>
      </c>
      <c r="L679">
        <v>0</v>
      </c>
      <c r="M679">
        <v>0</v>
      </c>
      <c r="N679">
        <v>0</v>
      </c>
      <c r="O679">
        <v>4423.16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121.2</v>
      </c>
      <c r="Y679">
        <v>25</v>
      </c>
      <c r="Z679">
        <v>3.1</v>
      </c>
      <c r="AA679">
        <v>1</v>
      </c>
      <c r="AB679">
        <v>22.4</v>
      </c>
      <c r="AC679">
        <v>3</v>
      </c>
      <c r="AD679">
        <v>0.6</v>
      </c>
      <c r="AE679">
        <v>0</v>
      </c>
      <c r="AF679">
        <v>4423.16</v>
      </c>
      <c r="AG679">
        <v>3.6</v>
      </c>
      <c r="AH679">
        <v>1962.11</v>
      </c>
      <c r="AI679">
        <v>602.02</v>
      </c>
      <c r="AJ679">
        <v>793.12</v>
      </c>
      <c r="AK679">
        <v>21.92</v>
      </c>
      <c r="AL679">
        <v>0</v>
      </c>
      <c r="AM679">
        <v>0</v>
      </c>
      <c r="AN679">
        <v>0</v>
      </c>
      <c r="AO679">
        <v>0</v>
      </c>
      <c r="AP679">
        <v>1043.99</v>
      </c>
      <c r="AQ679">
        <v>0</v>
      </c>
      <c r="AR679">
        <v>0</v>
      </c>
      <c r="AS679">
        <v>-47.45</v>
      </c>
      <c r="AT679">
        <v>996.54</v>
      </c>
    </row>
    <row r="680" spans="1:46" ht="15.75" customHeight="1" x14ac:dyDescent="0.6">
      <c r="A680" t="s">
        <v>128</v>
      </c>
      <c r="B680">
        <v>4525.8999999999996</v>
      </c>
      <c r="C680">
        <v>0.94</v>
      </c>
      <c r="D680">
        <v>580.17999999999995</v>
      </c>
      <c r="E680">
        <v>-45.41</v>
      </c>
      <c r="F680">
        <v>5061.6099999999997</v>
      </c>
      <c r="G680">
        <v>4480.49</v>
      </c>
      <c r="H680">
        <v>305</v>
      </c>
      <c r="I680">
        <v>14.84</v>
      </c>
      <c r="J680">
        <v>4480.49</v>
      </c>
      <c r="K680">
        <v>0</v>
      </c>
      <c r="L680">
        <v>0</v>
      </c>
      <c r="M680">
        <v>0</v>
      </c>
      <c r="N680">
        <v>0</v>
      </c>
      <c r="O680">
        <v>5061.6099999999997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234.77</v>
      </c>
      <c r="Y680">
        <v>44</v>
      </c>
      <c r="Z680">
        <v>5.2</v>
      </c>
      <c r="AA680">
        <v>6</v>
      </c>
      <c r="AB680">
        <v>17.7</v>
      </c>
      <c r="AC680">
        <v>4</v>
      </c>
      <c r="AD680">
        <v>0.4</v>
      </c>
      <c r="AE680">
        <v>0</v>
      </c>
      <c r="AF680">
        <v>5061.6099999999997</v>
      </c>
      <c r="AG680">
        <v>5.6</v>
      </c>
      <c r="AH680">
        <v>2829.16</v>
      </c>
      <c r="AI680">
        <v>345.31</v>
      </c>
      <c r="AJ680">
        <v>592.66</v>
      </c>
      <c r="AK680">
        <v>57.13</v>
      </c>
      <c r="AL680">
        <v>0</v>
      </c>
      <c r="AM680">
        <v>0</v>
      </c>
      <c r="AN680">
        <v>0</v>
      </c>
      <c r="AO680">
        <v>13.56</v>
      </c>
      <c r="AP680">
        <v>1223.79</v>
      </c>
      <c r="AQ680">
        <v>0</v>
      </c>
      <c r="AR680">
        <v>0</v>
      </c>
      <c r="AS680">
        <v>0</v>
      </c>
      <c r="AT680">
        <v>1223.79</v>
      </c>
    </row>
    <row r="681" spans="1:46" ht="15.75" customHeight="1" x14ac:dyDescent="0.6">
      <c r="A681" t="s">
        <v>129</v>
      </c>
      <c r="B681">
        <v>5286.4</v>
      </c>
      <c r="C681">
        <v>0.15</v>
      </c>
      <c r="D681">
        <v>684.74</v>
      </c>
      <c r="E681">
        <v>-16.989999999999998</v>
      </c>
      <c r="F681">
        <v>5954.3</v>
      </c>
      <c r="G681">
        <v>5269.41</v>
      </c>
      <c r="H681">
        <v>324</v>
      </c>
      <c r="I681">
        <v>16.32</v>
      </c>
      <c r="J681">
        <v>5274.41</v>
      </c>
      <c r="K681">
        <v>0</v>
      </c>
      <c r="L681">
        <v>0</v>
      </c>
      <c r="M681">
        <v>0</v>
      </c>
      <c r="N681">
        <v>0</v>
      </c>
      <c r="O681">
        <v>5954.3</v>
      </c>
      <c r="P681">
        <v>0</v>
      </c>
      <c r="Q681">
        <v>0</v>
      </c>
      <c r="R681">
        <v>5</v>
      </c>
      <c r="S681">
        <v>1</v>
      </c>
      <c r="T681">
        <v>-0.1</v>
      </c>
      <c r="U681">
        <v>0</v>
      </c>
      <c r="V681">
        <v>0</v>
      </c>
      <c r="W681">
        <v>0</v>
      </c>
      <c r="X681">
        <v>131.69999999999999</v>
      </c>
      <c r="Y681">
        <v>22</v>
      </c>
      <c r="Z681">
        <v>2.5</v>
      </c>
      <c r="AA681">
        <v>1</v>
      </c>
      <c r="AB681">
        <v>23.87</v>
      </c>
      <c r="AC681">
        <v>6</v>
      </c>
      <c r="AD681">
        <v>0.5</v>
      </c>
      <c r="AE681">
        <v>1</v>
      </c>
      <c r="AF681">
        <v>5954.3</v>
      </c>
      <c r="AG681">
        <v>2.8</v>
      </c>
      <c r="AH681">
        <v>2769.34</v>
      </c>
      <c r="AI681">
        <v>766.58</v>
      </c>
      <c r="AJ681">
        <v>592.99</v>
      </c>
      <c r="AK681">
        <v>88.16</v>
      </c>
      <c r="AL681">
        <v>0</v>
      </c>
      <c r="AM681">
        <v>0</v>
      </c>
      <c r="AN681">
        <v>0</v>
      </c>
      <c r="AO681">
        <v>63.58</v>
      </c>
      <c r="AP681">
        <v>1673.65</v>
      </c>
      <c r="AQ681">
        <v>0</v>
      </c>
      <c r="AR681">
        <v>0</v>
      </c>
      <c r="AS681">
        <v>0</v>
      </c>
      <c r="AT681">
        <v>1673.65</v>
      </c>
    </row>
    <row r="682" spans="1:46" ht="15.75" customHeight="1" x14ac:dyDescent="0.6">
      <c r="A682" t="s">
        <v>130</v>
      </c>
      <c r="B682">
        <v>4765.45</v>
      </c>
      <c r="C682">
        <v>0.34</v>
      </c>
      <c r="D682">
        <v>614.94000000000005</v>
      </c>
      <c r="E682">
        <v>-29.43</v>
      </c>
      <c r="F682">
        <v>5351.3</v>
      </c>
      <c r="G682">
        <v>4736.0200000000004</v>
      </c>
      <c r="H682">
        <v>253</v>
      </c>
      <c r="I682">
        <v>18.84</v>
      </c>
      <c r="J682">
        <v>4736.0200000000004</v>
      </c>
      <c r="K682">
        <v>0</v>
      </c>
      <c r="L682">
        <v>0</v>
      </c>
      <c r="M682">
        <v>0</v>
      </c>
      <c r="N682">
        <v>0</v>
      </c>
      <c r="O682">
        <v>5351.3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207.55</v>
      </c>
      <c r="Y682">
        <v>41</v>
      </c>
      <c r="Z682">
        <v>4.4000000000000004</v>
      </c>
      <c r="AA682">
        <v>4</v>
      </c>
      <c r="AB682">
        <v>47.35</v>
      </c>
      <c r="AC682">
        <v>8</v>
      </c>
      <c r="AD682">
        <v>1</v>
      </c>
      <c r="AE682">
        <v>2</v>
      </c>
      <c r="AF682">
        <v>5351.3</v>
      </c>
      <c r="AG682">
        <v>5.3</v>
      </c>
      <c r="AH682">
        <v>2794.6</v>
      </c>
      <c r="AI682">
        <v>451.29</v>
      </c>
      <c r="AJ682">
        <v>564.16999999999996</v>
      </c>
      <c r="AK682">
        <v>13.45</v>
      </c>
      <c r="AL682">
        <v>0</v>
      </c>
      <c r="AM682">
        <v>0</v>
      </c>
      <c r="AN682">
        <v>0</v>
      </c>
      <c r="AO682">
        <v>29.26</v>
      </c>
      <c r="AP682">
        <v>1498.53</v>
      </c>
      <c r="AQ682">
        <v>0</v>
      </c>
      <c r="AR682">
        <v>0</v>
      </c>
      <c r="AS682">
        <v>-1498.35</v>
      </c>
      <c r="AT682">
        <v>0.18</v>
      </c>
    </row>
    <row r="683" spans="1:46" ht="15.75" customHeight="1" x14ac:dyDescent="0.6">
      <c r="A683" t="s">
        <v>131</v>
      </c>
      <c r="B683">
        <v>3550.7</v>
      </c>
      <c r="C683">
        <v>0.13</v>
      </c>
      <c r="D683">
        <v>459.02</v>
      </c>
      <c r="E683">
        <v>-17.48</v>
      </c>
      <c r="F683">
        <v>3992.37</v>
      </c>
      <c r="G683">
        <v>3533.22</v>
      </c>
      <c r="H683">
        <v>187</v>
      </c>
      <c r="I683">
        <v>18.989999999999998</v>
      </c>
      <c r="J683">
        <v>3533.22</v>
      </c>
      <c r="K683">
        <v>0</v>
      </c>
      <c r="L683">
        <v>0</v>
      </c>
      <c r="M683">
        <v>0</v>
      </c>
      <c r="N683">
        <v>0</v>
      </c>
      <c r="O683">
        <v>3992.37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77.25</v>
      </c>
      <c r="Y683">
        <v>18</v>
      </c>
      <c r="Z683">
        <v>2.2000000000000002</v>
      </c>
      <c r="AA683">
        <v>1</v>
      </c>
      <c r="AB683">
        <v>11.65</v>
      </c>
      <c r="AC683">
        <v>6</v>
      </c>
      <c r="AD683">
        <v>0.3</v>
      </c>
      <c r="AE683">
        <v>5</v>
      </c>
      <c r="AF683">
        <v>3992.37</v>
      </c>
      <c r="AG683">
        <v>2.5</v>
      </c>
      <c r="AH683">
        <v>1930.93</v>
      </c>
      <c r="AI683">
        <v>302.54000000000002</v>
      </c>
      <c r="AJ683">
        <v>575.51</v>
      </c>
      <c r="AK683">
        <v>44.18</v>
      </c>
      <c r="AL683">
        <v>0</v>
      </c>
      <c r="AM683">
        <v>0</v>
      </c>
      <c r="AN683">
        <v>0</v>
      </c>
      <c r="AO683">
        <v>0</v>
      </c>
      <c r="AP683">
        <v>1139.21</v>
      </c>
      <c r="AQ683">
        <v>0</v>
      </c>
      <c r="AR683">
        <v>0</v>
      </c>
      <c r="AS683">
        <v>-1130</v>
      </c>
      <c r="AT683">
        <v>9.2100000000000009</v>
      </c>
    </row>
    <row r="684" spans="1:46" ht="15.75" customHeight="1" x14ac:dyDescent="0.6">
      <c r="A684" t="s">
        <v>132</v>
      </c>
      <c r="B684">
        <v>3716</v>
      </c>
      <c r="C684">
        <v>0.54</v>
      </c>
      <c r="D684">
        <v>473.94</v>
      </c>
      <c r="E684">
        <v>-59.87</v>
      </c>
      <c r="F684">
        <v>4130.6099999999997</v>
      </c>
      <c r="G684">
        <v>3656.13</v>
      </c>
      <c r="H684">
        <v>235</v>
      </c>
      <c r="I684">
        <v>15.81</v>
      </c>
      <c r="J684">
        <v>3656.13</v>
      </c>
      <c r="K684">
        <v>0</v>
      </c>
      <c r="L684">
        <v>0</v>
      </c>
      <c r="M684">
        <v>0</v>
      </c>
      <c r="N684">
        <v>0</v>
      </c>
      <c r="O684">
        <v>4130.6099999999997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156.85</v>
      </c>
      <c r="Y684">
        <v>27</v>
      </c>
      <c r="Z684">
        <v>4.2</v>
      </c>
      <c r="AA684">
        <v>2</v>
      </c>
      <c r="AB684">
        <v>38.299999999999997</v>
      </c>
      <c r="AC684">
        <v>5</v>
      </c>
      <c r="AD684">
        <v>1</v>
      </c>
      <c r="AE684">
        <v>3</v>
      </c>
      <c r="AF684">
        <v>4130.6099999999997</v>
      </c>
      <c r="AG684">
        <v>5.3</v>
      </c>
      <c r="AH684">
        <v>1786.29</v>
      </c>
      <c r="AI684">
        <v>425.86</v>
      </c>
      <c r="AJ684">
        <v>627.34</v>
      </c>
      <c r="AK684">
        <v>16.329999999999998</v>
      </c>
      <c r="AL684">
        <v>0</v>
      </c>
      <c r="AM684">
        <v>0</v>
      </c>
      <c r="AN684">
        <v>0</v>
      </c>
      <c r="AO684">
        <v>0</v>
      </c>
      <c r="AP684">
        <v>1274.79</v>
      </c>
      <c r="AQ684">
        <v>0</v>
      </c>
      <c r="AR684">
        <v>0</v>
      </c>
      <c r="AS684">
        <v>-1262.8</v>
      </c>
      <c r="AT684">
        <v>11.99</v>
      </c>
    </row>
    <row r="685" spans="1:46" ht="15.75" customHeight="1" x14ac:dyDescent="0.6">
      <c r="A685" t="s">
        <v>133</v>
      </c>
      <c r="B685">
        <v>4195.5</v>
      </c>
      <c r="C685">
        <v>0.43</v>
      </c>
      <c r="D685">
        <v>543.28</v>
      </c>
      <c r="E685">
        <v>-8.3800000000000008</v>
      </c>
      <c r="F685">
        <v>4730.83</v>
      </c>
      <c r="G685">
        <v>4187.12</v>
      </c>
      <c r="H685">
        <v>270</v>
      </c>
      <c r="I685">
        <v>15.54</v>
      </c>
      <c r="J685">
        <v>4195.07</v>
      </c>
      <c r="K685">
        <v>0</v>
      </c>
      <c r="L685">
        <v>0</v>
      </c>
      <c r="M685">
        <v>0</v>
      </c>
      <c r="N685">
        <v>0</v>
      </c>
      <c r="O685">
        <v>4730.83</v>
      </c>
      <c r="P685">
        <v>0</v>
      </c>
      <c r="Q685">
        <v>0</v>
      </c>
      <c r="R685">
        <v>-7.95</v>
      </c>
      <c r="S685">
        <v>1</v>
      </c>
      <c r="T685">
        <v>0.2</v>
      </c>
      <c r="U685">
        <v>0</v>
      </c>
      <c r="V685">
        <v>0</v>
      </c>
      <c r="W685">
        <v>0</v>
      </c>
      <c r="X685">
        <v>1212</v>
      </c>
      <c r="Y685">
        <v>139</v>
      </c>
      <c r="Z685">
        <v>28.9</v>
      </c>
      <c r="AA685">
        <v>3</v>
      </c>
      <c r="AB685">
        <v>42.75</v>
      </c>
      <c r="AC685">
        <v>5</v>
      </c>
      <c r="AD685">
        <v>1</v>
      </c>
      <c r="AE685">
        <v>0</v>
      </c>
      <c r="AF685">
        <v>4730.83</v>
      </c>
      <c r="AG685">
        <v>30.1</v>
      </c>
      <c r="AH685">
        <v>2056.11</v>
      </c>
      <c r="AI685">
        <v>549.13</v>
      </c>
      <c r="AJ685">
        <v>760.07</v>
      </c>
      <c r="AK685">
        <v>40.71</v>
      </c>
      <c r="AL685">
        <v>0</v>
      </c>
      <c r="AM685">
        <v>0</v>
      </c>
      <c r="AN685">
        <v>0</v>
      </c>
      <c r="AO685">
        <v>7.31</v>
      </c>
      <c r="AP685">
        <v>1317.5</v>
      </c>
      <c r="AQ685">
        <v>0</v>
      </c>
      <c r="AR685">
        <v>0</v>
      </c>
      <c r="AS685">
        <v>0</v>
      </c>
      <c r="AT685">
        <v>1317.5</v>
      </c>
    </row>
    <row r="686" spans="1:46" ht="15.75" customHeight="1" x14ac:dyDescent="0.6">
      <c r="A686" t="s">
        <v>134</v>
      </c>
      <c r="B686">
        <v>4473.1499999999996</v>
      </c>
      <c r="C686">
        <v>0.56999999999999995</v>
      </c>
      <c r="D686">
        <v>578.47</v>
      </c>
      <c r="E686">
        <v>-13.19</v>
      </c>
      <c r="F686">
        <v>5039</v>
      </c>
      <c r="G686">
        <v>4459.96</v>
      </c>
      <c r="H686">
        <v>272</v>
      </c>
      <c r="I686">
        <v>16.45</v>
      </c>
      <c r="J686">
        <v>4464.96</v>
      </c>
      <c r="K686">
        <v>0</v>
      </c>
      <c r="L686">
        <v>0</v>
      </c>
      <c r="M686">
        <v>0</v>
      </c>
      <c r="N686">
        <v>0</v>
      </c>
      <c r="O686">
        <v>5039</v>
      </c>
      <c r="P686">
        <v>0</v>
      </c>
      <c r="Q686">
        <v>0</v>
      </c>
      <c r="R686">
        <v>5</v>
      </c>
      <c r="S686">
        <v>1</v>
      </c>
      <c r="T686">
        <v>-0.1</v>
      </c>
      <c r="U686">
        <v>0</v>
      </c>
      <c r="V686">
        <v>0</v>
      </c>
      <c r="W686">
        <v>0</v>
      </c>
      <c r="X686">
        <v>128.30000000000001</v>
      </c>
      <c r="Y686">
        <v>19</v>
      </c>
      <c r="Z686">
        <v>2.9</v>
      </c>
      <c r="AA686">
        <v>0</v>
      </c>
      <c r="AB686">
        <v>5.45</v>
      </c>
      <c r="AC686">
        <v>2</v>
      </c>
      <c r="AD686">
        <v>0.1</v>
      </c>
      <c r="AE686">
        <v>0</v>
      </c>
      <c r="AF686">
        <v>5039</v>
      </c>
      <c r="AG686">
        <v>2.9</v>
      </c>
      <c r="AH686">
        <v>2392.73</v>
      </c>
      <c r="AI686">
        <v>313.66000000000003</v>
      </c>
      <c r="AJ686">
        <v>649.15</v>
      </c>
      <c r="AK686">
        <v>369.1</v>
      </c>
      <c r="AL686">
        <v>0</v>
      </c>
      <c r="AM686">
        <v>0</v>
      </c>
      <c r="AN686">
        <v>0</v>
      </c>
      <c r="AO686">
        <v>13.5</v>
      </c>
      <c r="AP686">
        <v>1300.8599999999999</v>
      </c>
      <c r="AQ686">
        <v>0</v>
      </c>
      <c r="AR686">
        <v>0</v>
      </c>
      <c r="AS686">
        <v>-13</v>
      </c>
      <c r="AT686">
        <v>1287.8599999999999</v>
      </c>
    </row>
    <row r="687" spans="1:46" ht="15.75" customHeight="1" x14ac:dyDescent="0.6">
      <c r="A687" t="s">
        <v>135</v>
      </c>
      <c r="B687">
        <v>4137.1000000000004</v>
      </c>
      <c r="C687">
        <v>0.48</v>
      </c>
      <c r="D687">
        <v>534.86</v>
      </c>
      <c r="E687">
        <v>-14.03</v>
      </c>
      <c r="F687">
        <v>4658.41</v>
      </c>
      <c r="G687">
        <v>4123.07</v>
      </c>
      <c r="H687">
        <v>290</v>
      </c>
      <c r="I687">
        <v>14.27</v>
      </c>
      <c r="J687">
        <v>4123.07</v>
      </c>
      <c r="K687">
        <v>0</v>
      </c>
      <c r="L687">
        <v>0</v>
      </c>
      <c r="M687">
        <v>0</v>
      </c>
      <c r="N687">
        <v>0</v>
      </c>
      <c r="O687">
        <v>4658.41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118.9</v>
      </c>
      <c r="Y687">
        <v>19</v>
      </c>
      <c r="Z687">
        <v>2.9</v>
      </c>
      <c r="AA687">
        <v>4</v>
      </c>
      <c r="AB687">
        <v>0</v>
      </c>
      <c r="AC687">
        <v>0</v>
      </c>
      <c r="AD687">
        <v>0</v>
      </c>
      <c r="AE687">
        <v>2</v>
      </c>
      <c r="AF687">
        <v>4658.41</v>
      </c>
      <c r="AG687">
        <v>2.9</v>
      </c>
      <c r="AH687">
        <v>2387.19</v>
      </c>
      <c r="AI687">
        <v>366.23</v>
      </c>
      <c r="AJ687">
        <v>726.7</v>
      </c>
      <c r="AK687">
        <v>45.59</v>
      </c>
      <c r="AL687">
        <v>0</v>
      </c>
      <c r="AM687">
        <v>0</v>
      </c>
      <c r="AN687">
        <v>0</v>
      </c>
      <c r="AO687">
        <v>0</v>
      </c>
      <c r="AP687">
        <v>1132.7</v>
      </c>
      <c r="AQ687">
        <v>0</v>
      </c>
      <c r="AR687">
        <v>0</v>
      </c>
      <c r="AS687">
        <v>0</v>
      </c>
      <c r="AT687">
        <v>1132.7</v>
      </c>
    </row>
    <row r="688" spans="1:46" ht="15.75" customHeight="1" x14ac:dyDescent="0.6">
      <c r="A688" t="s">
        <v>136</v>
      </c>
      <c r="B688">
        <v>5652.6</v>
      </c>
      <c r="C688">
        <v>0.28000000000000003</v>
      </c>
      <c r="D688">
        <v>732.81</v>
      </c>
      <c r="E688">
        <v>-11.61</v>
      </c>
      <c r="F688">
        <v>6374.08</v>
      </c>
      <c r="G688">
        <v>5640.99</v>
      </c>
      <c r="H688">
        <v>361</v>
      </c>
      <c r="I688">
        <v>15.66</v>
      </c>
      <c r="J688">
        <v>5649.94</v>
      </c>
      <c r="K688">
        <v>0</v>
      </c>
      <c r="L688">
        <v>0</v>
      </c>
      <c r="M688">
        <v>0</v>
      </c>
      <c r="N688">
        <v>0</v>
      </c>
      <c r="O688">
        <v>6374.08</v>
      </c>
      <c r="P688">
        <v>0</v>
      </c>
      <c r="Q688">
        <v>0</v>
      </c>
      <c r="R688">
        <v>-8.9499999999999993</v>
      </c>
      <c r="S688">
        <v>1</v>
      </c>
      <c r="T688">
        <v>0.2</v>
      </c>
      <c r="U688">
        <v>0</v>
      </c>
      <c r="V688">
        <v>0</v>
      </c>
      <c r="W688">
        <v>0</v>
      </c>
      <c r="X688">
        <v>302.86</v>
      </c>
      <c r="Y688">
        <v>48</v>
      </c>
      <c r="Z688">
        <v>5.4</v>
      </c>
      <c r="AA688">
        <v>4</v>
      </c>
      <c r="AB688">
        <v>38.72</v>
      </c>
      <c r="AC688">
        <v>6</v>
      </c>
      <c r="AD688">
        <v>0.7</v>
      </c>
      <c r="AE688">
        <v>0</v>
      </c>
      <c r="AF688">
        <v>6374.08</v>
      </c>
      <c r="AG688">
        <v>6.2</v>
      </c>
      <c r="AH688">
        <v>3361.32</v>
      </c>
      <c r="AI688">
        <v>594.67999999999995</v>
      </c>
      <c r="AJ688">
        <v>925.28</v>
      </c>
      <c r="AK688">
        <v>29.27</v>
      </c>
      <c r="AL688">
        <v>0</v>
      </c>
      <c r="AM688">
        <v>0</v>
      </c>
      <c r="AN688">
        <v>0</v>
      </c>
      <c r="AO688">
        <v>10</v>
      </c>
      <c r="AP688">
        <v>1453.53</v>
      </c>
      <c r="AQ688">
        <v>0</v>
      </c>
      <c r="AR688">
        <v>0</v>
      </c>
      <c r="AS688">
        <v>0</v>
      </c>
      <c r="AT688">
        <v>1453.53</v>
      </c>
    </row>
    <row r="689" spans="1:46" ht="15.75" customHeight="1" x14ac:dyDescent="0.6">
      <c r="A689" t="s">
        <v>137</v>
      </c>
      <c r="B689">
        <v>4713.55</v>
      </c>
      <c r="C689">
        <v>0.65</v>
      </c>
      <c r="D689">
        <v>609.75</v>
      </c>
      <c r="E689">
        <v>-11.13</v>
      </c>
      <c r="F689">
        <v>5312.82</v>
      </c>
      <c r="G689">
        <v>4702.42</v>
      </c>
      <c r="H689">
        <v>262</v>
      </c>
      <c r="I689">
        <v>17.989999999999998</v>
      </c>
      <c r="J689">
        <v>4702.42</v>
      </c>
      <c r="K689">
        <v>0</v>
      </c>
      <c r="L689">
        <v>0</v>
      </c>
      <c r="M689">
        <v>0</v>
      </c>
      <c r="N689">
        <v>0</v>
      </c>
      <c r="O689">
        <v>5312.82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397.92</v>
      </c>
      <c r="Y689">
        <v>64</v>
      </c>
      <c r="Z689">
        <v>8.4</v>
      </c>
      <c r="AA689">
        <v>0</v>
      </c>
      <c r="AB689">
        <v>43.85</v>
      </c>
      <c r="AC689">
        <v>9</v>
      </c>
      <c r="AD689">
        <v>0.9</v>
      </c>
      <c r="AE689">
        <v>1</v>
      </c>
      <c r="AF689">
        <v>5312.82</v>
      </c>
      <c r="AG689">
        <v>9.4</v>
      </c>
      <c r="AH689">
        <v>2417.63</v>
      </c>
      <c r="AI689">
        <v>550.30999999999995</v>
      </c>
      <c r="AJ689">
        <v>761.91</v>
      </c>
      <c r="AK689">
        <v>86.06</v>
      </c>
      <c r="AL689">
        <v>0</v>
      </c>
      <c r="AM689">
        <v>0</v>
      </c>
      <c r="AN689">
        <v>0</v>
      </c>
      <c r="AO689">
        <v>0</v>
      </c>
      <c r="AP689">
        <v>1496.91</v>
      </c>
      <c r="AQ689">
        <v>0</v>
      </c>
      <c r="AR689">
        <v>0</v>
      </c>
      <c r="AS689">
        <v>0</v>
      </c>
      <c r="AT689">
        <v>1496.91</v>
      </c>
    </row>
    <row r="690" spans="1:46" ht="15.75" customHeight="1" x14ac:dyDescent="0.6">
      <c r="A690" t="s">
        <v>138</v>
      </c>
      <c r="B690">
        <v>4148.8999999999996</v>
      </c>
      <c r="C690">
        <v>0.6</v>
      </c>
      <c r="D690">
        <v>535.08000000000004</v>
      </c>
      <c r="E690">
        <v>-21.56</v>
      </c>
      <c r="F690">
        <v>4663.0200000000004</v>
      </c>
      <c r="G690">
        <v>4127.34</v>
      </c>
      <c r="H690">
        <v>212</v>
      </c>
      <c r="I690">
        <v>19.57</v>
      </c>
      <c r="J690">
        <v>4127.34</v>
      </c>
      <c r="K690">
        <v>0</v>
      </c>
      <c r="L690">
        <v>0</v>
      </c>
      <c r="M690">
        <v>0</v>
      </c>
      <c r="N690">
        <v>0</v>
      </c>
      <c r="O690">
        <v>4663.0200000000004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217.7</v>
      </c>
      <c r="Y690">
        <v>32</v>
      </c>
      <c r="Z690">
        <v>5.2</v>
      </c>
      <c r="AA690">
        <v>1</v>
      </c>
      <c r="AB690">
        <v>16.350000000000001</v>
      </c>
      <c r="AC690">
        <v>4</v>
      </c>
      <c r="AD690">
        <v>0.4</v>
      </c>
      <c r="AE690">
        <v>1</v>
      </c>
      <c r="AF690">
        <v>4663.0200000000004</v>
      </c>
      <c r="AG690">
        <v>5.6</v>
      </c>
      <c r="AH690">
        <v>2041.88</v>
      </c>
      <c r="AI690">
        <v>377.42</v>
      </c>
      <c r="AJ690">
        <v>787.85</v>
      </c>
      <c r="AK690">
        <v>22.83</v>
      </c>
      <c r="AL690">
        <v>0</v>
      </c>
      <c r="AM690">
        <v>0</v>
      </c>
      <c r="AN690">
        <v>0</v>
      </c>
      <c r="AO690">
        <v>0</v>
      </c>
      <c r="AP690">
        <v>1433.04</v>
      </c>
      <c r="AQ690">
        <v>0</v>
      </c>
      <c r="AR690">
        <v>0</v>
      </c>
      <c r="AS690">
        <v>0</v>
      </c>
      <c r="AT690">
        <v>1433.04</v>
      </c>
    </row>
    <row r="691" spans="1:46" ht="15.75" customHeight="1" x14ac:dyDescent="0.6">
      <c r="A691" t="s">
        <v>154</v>
      </c>
      <c r="B691">
        <v>357087.52</v>
      </c>
      <c r="C691">
        <v>44.49</v>
      </c>
      <c r="D691">
        <v>46033.15</v>
      </c>
      <c r="E691">
        <v>-1900.84</v>
      </c>
      <c r="F691">
        <v>401264.32</v>
      </c>
      <c r="G691">
        <v>355186.68</v>
      </c>
      <c r="H691">
        <v>21640</v>
      </c>
      <c r="I691">
        <v>16.5</v>
      </c>
      <c r="J691">
        <v>355419.73</v>
      </c>
      <c r="K691">
        <v>0</v>
      </c>
      <c r="L691">
        <v>0</v>
      </c>
      <c r="M691">
        <v>0</v>
      </c>
      <c r="N691">
        <v>0</v>
      </c>
      <c r="O691">
        <v>401264.32</v>
      </c>
      <c r="P691">
        <v>0</v>
      </c>
      <c r="Q691">
        <v>0</v>
      </c>
      <c r="R691">
        <v>-71.599999999999994</v>
      </c>
      <c r="S691">
        <v>43</v>
      </c>
      <c r="T691">
        <v>0</v>
      </c>
      <c r="U691">
        <v>0</v>
      </c>
      <c r="V691">
        <v>0</v>
      </c>
      <c r="W691">
        <v>0</v>
      </c>
      <c r="X691">
        <v>20684.38</v>
      </c>
      <c r="Y691">
        <v>3412</v>
      </c>
      <c r="Z691">
        <v>5.8</v>
      </c>
      <c r="AA691">
        <v>207</v>
      </c>
      <c r="AB691">
        <v>3820.88</v>
      </c>
      <c r="AC691">
        <v>635</v>
      </c>
      <c r="AD691">
        <v>1.1000000000000001</v>
      </c>
      <c r="AE691">
        <v>41</v>
      </c>
      <c r="AF691">
        <v>401264.32</v>
      </c>
      <c r="AG691">
        <v>6.9</v>
      </c>
      <c r="AH691">
        <v>199602.16</v>
      </c>
      <c r="AI691">
        <v>38520.559999999998</v>
      </c>
      <c r="AJ691">
        <v>54810.26</v>
      </c>
      <c r="AK691">
        <v>3566.26</v>
      </c>
      <c r="AL691">
        <v>0</v>
      </c>
      <c r="AM691">
        <v>0</v>
      </c>
      <c r="AN691">
        <v>2.4500000000000002</v>
      </c>
      <c r="AO691">
        <v>633.73</v>
      </c>
      <c r="AP691">
        <v>104128.9</v>
      </c>
      <c r="AQ691">
        <v>0</v>
      </c>
      <c r="AR691">
        <v>0</v>
      </c>
      <c r="AS691">
        <v>-28592.76</v>
      </c>
      <c r="AT691">
        <v>75536.14</v>
      </c>
    </row>
    <row r="692" spans="1:46" ht="15.75" customHeight="1" x14ac:dyDescent="0.6"/>
    <row r="693" spans="1:46" ht="15.75" customHeight="1" x14ac:dyDescent="0.6"/>
    <row r="694" spans="1:46" ht="15.75" customHeight="1" x14ac:dyDescent="0.6">
      <c r="A694" t="s">
        <v>0</v>
      </c>
    </row>
    <row r="695" spans="1:46" ht="15.75" customHeight="1" x14ac:dyDescent="0.6"/>
    <row r="696" spans="1:46" ht="15.75" customHeight="1" x14ac:dyDescent="0.6">
      <c r="A696" t="s">
        <v>155</v>
      </c>
      <c r="B696" t="s">
        <v>156</v>
      </c>
    </row>
    <row r="697" spans="1:46" ht="15.75" customHeight="1" x14ac:dyDescent="0.6">
      <c r="A697" t="s">
        <v>3</v>
      </c>
    </row>
    <row r="698" spans="1:46" ht="15.75" customHeight="1" x14ac:dyDescent="0.6"/>
    <row r="699" spans="1:46" ht="15.75" customHeight="1" x14ac:dyDescent="0.6"/>
    <row r="700" spans="1:46" ht="15.75" customHeight="1" x14ac:dyDescent="0.6">
      <c r="A700" t="s">
        <v>4</v>
      </c>
      <c r="B700" t="s">
        <v>5</v>
      </c>
      <c r="C700" t="s">
        <v>6</v>
      </c>
      <c r="D700" t="s">
        <v>7</v>
      </c>
      <c r="E700" t="s">
        <v>8</v>
      </c>
      <c r="F700" t="s">
        <v>9</v>
      </c>
      <c r="G700" t="s">
        <v>10</v>
      </c>
      <c r="H700" t="s">
        <v>11</v>
      </c>
      <c r="I700" t="s">
        <v>12</v>
      </c>
      <c r="J700" t="s">
        <v>13</v>
      </c>
      <c r="K700" t="s">
        <v>14</v>
      </c>
      <c r="L700" t="s">
        <v>15</v>
      </c>
      <c r="M700" t="s">
        <v>16</v>
      </c>
      <c r="N700" t="s">
        <v>17</v>
      </c>
      <c r="O700" t="s">
        <v>18</v>
      </c>
      <c r="P700" t="s">
        <v>19</v>
      </c>
      <c r="Q700" t="s">
        <v>20</v>
      </c>
      <c r="R700" t="s">
        <v>21</v>
      </c>
      <c r="S700" t="s">
        <v>22</v>
      </c>
      <c r="T700" t="s">
        <v>23</v>
      </c>
      <c r="U700" t="s">
        <v>24</v>
      </c>
      <c r="V700" t="s">
        <v>25</v>
      </c>
      <c r="W700" t="s">
        <v>26</v>
      </c>
      <c r="X700" t="s">
        <v>27</v>
      </c>
      <c r="Y700" t="s">
        <v>28</v>
      </c>
      <c r="Z700" t="s">
        <v>29</v>
      </c>
      <c r="AA700" t="s">
        <v>30</v>
      </c>
      <c r="AB700" t="s">
        <v>31</v>
      </c>
      <c r="AC700" t="s">
        <v>32</v>
      </c>
      <c r="AD700" t="s">
        <v>33</v>
      </c>
      <c r="AE700" t="s">
        <v>34</v>
      </c>
      <c r="AF700" t="s">
        <v>35</v>
      </c>
      <c r="AG700" t="s">
        <v>36</v>
      </c>
      <c r="AH700" t="s">
        <v>37</v>
      </c>
      <c r="AI700" t="s">
        <v>141</v>
      </c>
      <c r="AJ700" t="s">
        <v>39</v>
      </c>
      <c r="AK700" t="s">
        <v>40</v>
      </c>
      <c r="AL700" t="s">
        <v>41</v>
      </c>
      <c r="AM700" t="s">
        <v>42</v>
      </c>
      <c r="AN700" t="s">
        <v>43</v>
      </c>
      <c r="AO700" t="s">
        <v>44</v>
      </c>
      <c r="AP700" t="s">
        <v>45</v>
      </c>
      <c r="AQ700" t="s">
        <v>46</v>
      </c>
      <c r="AR700" t="s">
        <v>47</v>
      </c>
      <c r="AS700" t="s">
        <v>48</v>
      </c>
      <c r="AT700" t="s">
        <v>49</v>
      </c>
    </row>
    <row r="701" spans="1:46" ht="15.75" customHeight="1" x14ac:dyDescent="0.6">
      <c r="A701" t="s">
        <v>50</v>
      </c>
      <c r="B701">
        <v>1481.1</v>
      </c>
      <c r="C701">
        <v>72.650000000000006</v>
      </c>
      <c r="D701">
        <v>0</v>
      </c>
      <c r="E701">
        <v>-30.4</v>
      </c>
      <c r="F701">
        <v>1523.35</v>
      </c>
      <c r="G701">
        <v>1450.7</v>
      </c>
      <c r="H701">
        <v>91</v>
      </c>
      <c r="I701">
        <v>16.28</v>
      </c>
      <c r="J701">
        <v>1545.7</v>
      </c>
      <c r="K701">
        <v>0</v>
      </c>
      <c r="L701">
        <v>0</v>
      </c>
      <c r="M701">
        <v>0</v>
      </c>
      <c r="N701">
        <v>0</v>
      </c>
      <c r="O701">
        <v>1523.35</v>
      </c>
      <c r="P701">
        <v>0</v>
      </c>
      <c r="Q701">
        <v>0</v>
      </c>
      <c r="R701">
        <v>-95</v>
      </c>
      <c r="S701">
        <v>10</v>
      </c>
      <c r="T701">
        <v>6.4</v>
      </c>
      <c r="U701">
        <v>0</v>
      </c>
      <c r="V701">
        <v>0</v>
      </c>
      <c r="W701">
        <v>0</v>
      </c>
      <c r="X701">
        <v>249.2</v>
      </c>
      <c r="Y701">
        <v>38</v>
      </c>
      <c r="Z701">
        <v>16.8</v>
      </c>
      <c r="AA701">
        <v>4</v>
      </c>
      <c r="AB701">
        <v>7.85</v>
      </c>
      <c r="AC701">
        <v>3</v>
      </c>
      <c r="AD701">
        <v>0.5</v>
      </c>
      <c r="AE701">
        <v>0</v>
      </c>
      <c r="AF701">
        <v>1523.35</v>
      </c>
      <c r="AG701">
        <v>23.8</v>
      </c>
      <c r="AH701">
        <v>862.63</v>
      </c>
      <c r="AI701">
        <v>131.66999999999999</v>
      </c>
      <c r="AJ701">
        <v>192.23</v>
      </c>
      <c r="AK701">
        <v>0</v>
      </c>
      <c r="AL701">
        <v>0</v>
      </c>
      <c r="AM701">
        <v>0</v>
      </c>
      <c r="AN701">
        <v>0</v>
      </c>
      <c r="AO701">
        <v>0</v>
      </c>
      <c r="AP701">
        <v>336.82</v>
      </c>
      <c r="AQ701">
        <v>0</v>
      </c>
      <c r="AR701">
        <v>0</v>
      </c>
      <c r="AS701">
        <v>0</v>
      </c>
      <c r="AT701">
        <v>336.82</v>
      </c>
    </row>
    <row r="702" spans="1:46" ht="15.75" customHeight="1" x14ac:dyDescent="0.6">
      <c r="A702" t="s">
        <v>51</v>
      </c>
      <c r="B702">
        <v>1241.8499999999999</v>
      </c>
      <c r="C702">
        <v>61.95</v>
      </c>
      <c r="D702">
        <v>0</v>
      </c>
      <c r="E702">
        <v>-5.48</v>
      </c>
      <c r="F702">
        <v>1298.32</v>
      </c>
      <c r="G702">
        <v>1236.3699999999999</v>
      </c>
      <c r="H702">
        <v>80</v>
      </c>
      <c r="I702">
        <v>15.52</v>
      </c>
      <c r="J702">
        <v>1236.3699999999999</v>
      </c>
      <c r="K702">
        <v>0</v>
      </c>
      <c r="L702">
        <v>0</v>
      </c>
      <c r="M702">
        <v>0</v>
      </c>
      <c r="N702">
        <v>0</v>
      </c>
      <c r="O702">
        <v>1298.32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146.80000000000001</v>
      </c>
      <c r="Y702">
        <v>29</v>
      </c>
      <c r="Z702">
        <v>11.8</v>
      </c>
      <c r="AA702">
        <v>5</v>
      </c>
      <c r="AB702">
        <v>22.9</v>
      </c>
      <c r="AC702">
        <v>4</v>
      </c>
      <c r="AD702">
        <v>1.8</v>
      </c>
      <c r="AE702">
        <v>0</v>
      </c>
      <c r="AF702">
        <v>1298.32</v>
      </c>
      <c r="AG702">
        <v>13.7</v>
      </c>
      <c r="AH702">
        <v>851.57</v>
      </c>
      <c r="AI702">
        <v>73.94</v>
      </c>
      <c r="AJ702">
        <v>170.61</v>
      </c>
      <c r="AK702">
        <v>15.28</v>
      </c>
      <c r="AL702">
        <v>0</v>
      </c>
      <c r="AM702">
        <v>0</v>
      </c>
      <c r="AN702">
        <v>0</v>
      </c>
      <c r="AO702">
        <v>0</v>
      </c>
      <c r="AP702">
        <v>186.92</v>
      </c>
      <c r="AQ702">
        <v>0</v>
      </c>
      <c r="AR702">
        <v>0</v>
      </c>
      <c r="AS702">
        <v>0</v>
      </c>
      <c r="AT702">
        <v>186.92</v>
      </c>
    </row>
    <row r="703" spans="1:46" ht="15.75" customHeight="1" x14ac:dyDescent="0.6">
      <c r="A703" t="s">
        <v>52</v>
      </c>
      <c r="B703">
        <v>2056</v>
      </c>
      <c r="C703">
        <v>95.89</v>
      </c>
      <c r="D703">
        <v>0</v>
      </c>
      <c r="E703">
        <v>-76.3</v>
      </c>
      <c r="F703">
        <v>2075.59</v>
      </c>
      <c r="G703">
        <v>1979.7</v>
      </c>
      <c r="H703">
        <v>111</v>
      </c>
      <c r="I703">
        <v>18.52</v>
      </c>
      <c r="J703">
        <v>1979.7</v>
      </c>
      <c r="K703">
        <v>0</v>
      </c>
      <c r="L703">
        <v>0</v>
      </c>
      <c r="M703">
        <v>0</v>
      </c>
      <c r="N703">
        <v>0</v>
      </c>
      <c r="O703">
        <v>2075.59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0</v>
      </c>
      <c r="X703">
        <v>142.94999999999999</v>
      </c>
      <c r="Y703">
        <v>32</v>
      </c>
      <c r="Z703">
        <v>7</v>
      </c>
      <c r="AA703">
        <v>1</v>
      </c>
      <c r="AB703">
        <v>28.35</v>
      </c>
      <c r="AC703">
        <v>4</v>
      </c>
      <c r="AD703">
        <v>1.4</v>
      </c>
      <c r="AE703">
        <v>0</v>
      </c>
      <c r="AF703">
        <v>2075.59</v>
      </c>
      <c r="AG703">
        <v>8.3000000000000007</v>
      </c>
      <c r="AH703">
        <v>1046.54</v>
      </c>
      <c r="AI703">
        <v>234.27</v>
      </c>
      <c r="AJ703">
        <v>328.26</v>
      </c>
      <c r="AK703">
        <v>14.75</v>
      </c>
      <c r="AL703">
        <v>0</v>
      </c>
      <c r="AM703">
        <v>0</v>
      </c>
      <c r="AN703">
        <v>0</v>
      </c>
      <c r="AO703">
        <v>0</v>
      </c>
      <c r="AP703">
        <v>451.77</v>
      </c>
      <c r="AQ703">
        <v>0</v>
      </c>
      <c r="AR703">
        <v>0</v>
      </c>
      <c r="AS703">
        <v>0</v>
      </c>
      <c r="AT703">
        <v>451.77</v>
      </c>
    </row>
    <row r="704" spans="1:46" ht="15.75" customHeight="1" x14ac:dyDescent="0.6">
      <c r="A704" t="s">
        <v>53</v>
      </c>
      <c r="B704">
        <v>1864.15</v>
      </c>
      <c r="C704">
        <v>92.86</v>
      </c>
      <c r="D704">
        <v>0</v>
      </c>
      <c r="E704">
        <v>-11.19</v>
      </c>
      <c r="F704">
        <v>1945.82</v>
      </c>
      <c r="G704">
        <v>1852.96</v>
      </c>
      <c r="H704">
        <v>103</v>
      </c>
      <c r="I704">
        <v>18.100000000000001</v>
      </c>
      <c r="J704">
        <v>1852.96</v>
      </c>
      <c r="K704">
        <v>0</v>
      </c>
      <c r="L704">
        <v>0</v>
      </c>
      <c r="M704">
        <v>0</v>
      </c>
      <c r="N704">
        <v>0</v>
      </c>
      <c r="O704">
        <v>1945.82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0</v>
      </c>
      <c r="V704">
        <v>0</v>
      </c>
      <c r="W704">
        <v>0</v>
      </c>
      <c r="X704">
        <v>66.75</v>
      </c>
      <c r="Y704">
        <v>18</v>
      </c>
      <c r="Z704">
        <v>3.6</v>
      </c>
      <c r="AA704">
        <v>5</v>
      </c>
      <c r="AB704">
        <v>14.7</v>
      </c>
      <c r="AC704">
        <v>4</v>
      </c>
      <c r="AD704">
        <v>0.8</v>
      </c>
      <c r="AE704">
        <v>0</v>
      </c>
      <c r="AF704">
        <v>1945.82</v>
      </c>
      <c r="AG704">
        <v>4.4000000000000004</v>
      </c>
      <c r="AH704">
        <v>1121.26</v>
      </c>
      <c r="AI704">
        <v>194.54</v>
      </c>
      <c r="AJ704">
        <v>238.12</v>
      </c>
      <c r="AK704">
        <v>0</v>
      </c>
      <c r="AL704">
        <v>0</v>
      </c>
      <c r="AM704">
        <v>0</v>
      </c>
      <c r="AN704">
        <v>0</v>
      </c>
      <c r="AO704">
        <v>0</v>
      </c>
      <c r="AP704">
        <v>391.9</v>
      </c>
      <c r="AQ704">
        <v>0</v>
      </c>
      <c r="AR704">
        <v>0</v>
      </c>
      <c r="AS704">
        <v>0</v>
      </c>
      <c r="AT704">
        <v>391.9</v>
      </c>
    </row>
    <row r="705" spans="1:46" ht="15.75" customHeight="1" x14ac:dyDescent="0.6">
      <c r="A705" t="s">
        <v>54</v>
      </c>
      <c r="B705">
        <v>790.95</v>
      </c>
      <c r="C705">
        <v>38.58</v>
      </c>
      <c r="D705">
        <v>0</v>
      </c>
      <c r="E705">
        <v>-20.41</v>
      </c>
      <c r="F705">
        <v>809.12</v>
      </c>
      <c r="G705">
        <v>770.54</v>
      </c>
      <c r="H705">
        <v>45</v>
      </c>
      <c r="I705">
        <v>17.579999999999998</v>
      </c>
      <c r="J705">
        <v>770.54</v>
      </c>
      <c r="K705">
        <v>0</v>
      </c>
      <c r="L705">
        <v>0</v>
      </c>
      <c r="M705">
        <v>0</v>
      </c>
      <c r="N705">
        <v>0</v>
      </c>
      <c r="O705">
        <v>809.12</v>
      </c>
      <c r="P705">
        <v>0</v>
      </c>
      <c r="Q705">
        <v>0</v>
      </c>
      <c r="R705">
        <v>0</v>
      </c>
      <c r="S705">
        <v>0</v>
      </c>
      <c r="T705">
        <v>0</v>
      </c>
      <c r="U705">
        <v>0</v>
      </c>
      <c r="V705">
        <v>0</v>
      </c>
      <c r="W705">
        <v>0</v>
      </c>
      <c r="X705">
        <v>51.35</v>
      </c>
      <c r="Y705">
        <v>11</v>
      </c>
      <c r="Z705">
        <v>6.5</v>
      </c>
      <c r="AA705">
        <v>1</v>
      </c>
      <c r="AB705">
        <v>19.22</v>
      </c>
      <c r="AC705">
        <v>5</v>
      </c>
      <c r="AD705">
        <v>2.4</v>
      </c>
      <c r="AE705">
        <v>0</v>
      </c>
      <c r="AF705">
        <v>809.12</v>
      </c>
      <c r="AG705">
        <v>8.9</v>
      </c>
      <c r="AH705">
        <v>383.2</v>
      </c>
      <c r="AI705">
        <v>96.09</v>
      </c>
      <c r="AJ705">
        <v>122.02</v>
      </c>
      <c r="AK705">
        <v>0</v>
      </c>
      <c r="AL705">
        <v>0</v>
      </c>
      <c r="AM705">
        <v>0</v>
      </c>
      <c r="AN705">
        <v>0</v>
      </c>
      <c r="AO705">
        <v>0</v>
      </c>
      <c r="AP705">
        <v>207.81</v>
      </c>
      <c r="AQ705">
        <v>0</v>
      </c>
      <c r="AR705">
        <v>0</v>
      </c>
      <c r="AS705">
        <v>0</v>
      </c>
      <c r="AT705">
        <v>207.81</v>
      </c>
    </row>
    <row r="706" spans="1:46" ht="15.75" customHeight="1" x14ac:dyDescent="0.6">
      <c r="A706" t="s">
        <v>55</v>
      </c>
      <c r="B706">
        <v>901.05</v>
      </c>
      <c r="C706">
        <v>43.78</v>
      </c>
      <c r="D706">
        <v>0</v>
      </c>
      <c r="E706">
        <v>-26.75</v>
      </c>
      <c r="F706">
        <v>918.08</v>
      </c>
      <c r="G706">
        <v>874.3</v>
      </c>
      <c r="H706">
        <v>47</v>
      </c>
      <c r="I706">
        <v>19.170000000000002</v>
      </c>
      <c r="J706">
        <v>874.3</v>
      </c>
      <c r="K706">
        <v>0</v>
      </c>
      <c r="L706">
        <v>0</v>
      </c>
      <c r="M706">
        <v>0</v>
      </c>
      <c r="N706">
        <v>0</v>
      </c>
      <c r="O706">
        <v>918.08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0</v>
      </c>
      <c r="V706">
        <v>0</v>
      </c>
      <c r="W706">
        <v>0</v>
      </c>
      <c r="X706">
        <v>8.15</v>
      </c>
      <c r="Y706">
        <v>3</v>
      </c>
      <c r="Z706">
        <v>0.9</v>
      </c>
      <c r="AA706">
        <v>0</v>
      </c>
      <c r="AB706">
        <v>50.5</v>
      </c>
      <c r="AC706">
        <v>21</v>
      </c>
      <c r="AD706">
        <v>5.6</v>
      </c>
      <c r="AE706">
        <v>0</v>
      </c>
      <c r="AF706">
        <v>918.08</v>
      </c>
      <c r="AG706">
        <v>6.5</v>
      </c>
      <c r="AH706">
        <v>465.91</v>
      </c>
      <c r="AI706">
        <v>78.23</v>
      </c>
      <c r="AJ706">
        <v>128.68</v>
      </c>
      <c r="AK706">
        <v>0</v>
      </c>
      <c r="AL706">
        <v>0</v>
      </c>
      <c r="AM706">
        <v>0</v>
      </c>
      <c r="AN706">
        <v>0</v>
      </c>
      <c r="AO706">
        <v>0</v>
      </c>
      <c r="AP706">
        <v>245.26</v>
      </c>
      <c r="AQ706">
        <v>0</v>
      </c>
      <c r="AR706">
        <v>0</v>
      </c>
      <c r="AS706">
        <v>0</v>
      </c>
      <c r="AT706">
        <v>245.26</v>
      </c>
    </row>
    <row r="707" spans="1:46" ht="15.75" customHeight="1" x14ac:dyDescent="0.6">
      <c r="A707" t="s">
        <v>56</v>
      </c>
      <c r="B707">
        <v>1070.45</v>
      </c>
      <c r="C707">
        <v>52.64</v>
      </c>
      <c r="D707">
        <v>0</v>
      </c>
      <c r="E707">
        <v>-19.3</v>
      </c>
      <c r="F707">
        <v>1103.79</v>
      </c>
      <c r="G707">
        <v>1051.1500000000001</v>
      </c>
      <c r="H707">
        <v>63</v>
      </c>
      <c r="I707">
        <v>16.989999999999998</v>
      </c>
      <c r="J707">
        <v>1051.1500000000001</v>
      </c>
      <c r="K707">
        <v>0</v>
      </c>
      <c r="L707">
        <v>0</v>
      </c>
      <c r="M707">
        <v>0</v>
      </c>
      <c r="N707">
        <v>0</v>
      </c>
      <c r="O707">
        <v>1103.79</v>
      </c>
      <c r="P707">
        <v>0</v>
      </c>
      <c r="Q707">
        <v>0</v>
      </c>
      <c r="R707">
        <v>0</v>
      </c>
      <c r="S707">
        <v>0</v>
      </c>
      <c r="T707">
        <v>0</v>
      </c>
      <c r="U707">
        <v>0</v>
      </c>
      <c r="V707">
        <v>0</v>
      </c>
      <c r="W707">
        <v>0</v>
      </c>
      <c r="X707">
        <v>34.299999999999997</v>
      </c>
      <c r="Y707">
        <v>10</v>
      </c>
      <c r="Z707">
        <v>3.2</v>
      </c>
      <c r="AA707">
        <v>0</v>
      </c>
      <c r="AB707">
        <v>0</v>
      </c>
      <c r="AC707">
        <v>0</v>
      </c>
      <c r="AD707">
        <v>0</v>
      </c>
      <c r="AE707">
        <v>0</v>
      </c>
      <c r="AF707">
        <v>1103.79</v>
      </c>
      <c r="AG707">
        <v>3.2</v>
      </c>
      <c r="AH707">
        <v>549.86</v>
      </c>
      <c r="AI707">
        <v>186.51</v>
      </c>
      <c r="AJ707">
        <v>105.8</v>
      </c>
      <c r="AK707">
        <v>0</v>
      </c>
      <c r="AL707">
        <v>0</v>
      </c>
      <c r="AM707">
        <v>0</v>
      </c>
      <c r="AN707">
        <v>0</v>
      </c>
      <c r="AO707">
        <v>0</v>
      </c>
      <c r="AP707">
        <v>261.62</v>
      </c>
      <c r="AQ707">
        <v>0</v>
      </c>
      <c r="AR707">
        <v>0</v>
      </c>
      <c r="AS707">
        <v>0</v>
      </c>
      <c r="AT707">
        <v>261.62</v>
      </c>
    </row>
    <row r="708" spans="1:46" ht="15.75" customHeight="1" x14ac:dyDescent="0.6">
      <c r="A708" t="s">
        <v>57</v>
      </c>
      <c r="B708">
        <v>1189.1500000000001</v>
      </c>
      <c r="C708">
        <v>59.08</v>
      </c>
      <c r="D708">
        <v>0</v>
      </c>
      <c r="E708">
        <v>0</v>
      </c>
      <c r="F708">
        <v>1248.23</v>
      </c>
      <c r="G708">
        <v>1189.1500000000001</v>
      </c>
      <c r="H708">
        <v>73</v>
      </c>
      <c r="I708">
        <v>16.29</v>
      </c>
      <c r="J708">
        <v>1189.1500000000001</v>
      </c>
      <c r="K708">
        <v>0</v>
      </c>
      <c r="L708">
        <v>0</v>
      </c>
      <c r="M708">
        <v>0</v>
      </c>
      <c r="N708">
        <v>0</v>
      </c>
      <c r="O708">
        <v>1248.23</v>
      </c>
      <c r="P708">
        <v>0</v>
      </c>
      <c r="Q708">
        <v>0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83.8</v>
      </c>
      <c r="Y708">
        <v>14</v>
      </c>
      <c r="Z708">
        <v>7</v>
      </c>
      <c r="AA708">
        <v>3</v>
      </c>
      <c r="AB708">
        <v>3.05</v>
      </c>
      <c r="AC708">
        <v>2</v>
      </c>
      <c r="AD708">
        <v>0.3</v>
      </c>
      <c r="AE708">
        <v>0</v>
      </c>
      <c r="AF708">
        <v>1248.23</v>
      </c>
      <c r="AG708">
        <v>7.3</v>
      </c>
      <c r="AH708">
        <v>748.46</v>
      </c>
      <c r="AI708">
        <v>107.43</v>
      </c>
      <c r="AJ708">
        <v>120.38</v>
      </c>
      <c r="AK708">
        <v>0</v>
      </c>
      <c r="AL708">
        <v>0</v>
      </c>
      <c r="AM708">
        <v>0</v>
      </c>
      <c r="AN708">
        <v>0</v>
      </c>
      <c r="AO708">
        <v>10</v>
      </c>
      <c r="AP708">
        <v>261.95999999999998</v>
      </c>
      <c r="AQ708">
        <v>0</v>
      </c>
      <c r="AR708">
        <v>0</v>
      </c>
      <c r="AS708">
        <v>0</v>
      </c>
      <c r="AT708">
        <v>261.95999999999998</v>
      </c>
    </row>
    <row r="709" spans="1:46" ht="15.75" customHeight="1" x14ac:dyDescent="0.6">
      <c r="A709" t="s">
        <v>58</v>
      </c>
      <c r="B709">
        <v>1146.2</v>
      </c>
      <c r="C709">
        <v>56.57</v>
      </c>
      <c r="D709">
        <v>0</v>
      </c>
      <c r="E709">
        <v>-17.46</v>
      </c>
      <c r="F709">
        <v>1185.31</v>
      </c>
      <c r="G709">
        <v>1128.74</v>
      </c>
      <c r="H709">
        <v>72</v>
      </c>
      <c r="I709">
        <v>15.92</v>
      </c>
      <c r="J709">
        <v>1128.74</v>
      </c>
      <c r="K709">
        <v>0</v>
      </c>
      <c r="L709">
        <v>0</v>
      </c>
      <c r="M709">
        <v>0</v>
      </c>
      <c r="N709">
        <v>0</v>
      </c>
      <c r="O709">
        <v>1185.31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0</v>
      </c>
      <c r="V709">
        <v>0</v>
      </c>
      <c r="W709">
        <v>0</v>
      </c>
      <c r="X709">
        <v>96.75</v>
      </c>
      <c r="Y709">
        <v>12</v>
      </c>
      <c r="Z709">
        <v>8.4</v>
      </c>
      <c r="AA709">
        <v>1</v>
      </c>
      <c r="AB709">
        <v>39.75</v>
      </c>
      <c r="AC709">
        <v>6</v>
      </c>
      <c r="AD709">
        <v>3.5</v>
      </c>
      <c r="AE709">
        <v>0</v>
      </c>
      <c r="AF709">
        <v>1185.31</v>
      </c>
      <c r="AG709">
        <v>11.9</v>
      </c>
      <c r="AH709">
        <v>680.34</v>
      </c>
      <c r="AI709">
        <v>102.39</v>
      </c>
      <c r="AJ709">
        <v>87.25</v>
      </c>
      <c r="AK709">
        <v>9.4</v>
      </c>
      <c r="AL709">
        <v>0</v>
      </c>
      <c r="AM709">
        <v>0</v>
      </c>
      <c r="AN709">
        <v>0</v>
      </c>
      <c r="AO709">
        <v>0</v>
      </c>
      <c r="AP709">
        <v>305.93</v>
      </c>
      <c r="AQ709">
        <v>0</v>
      </c>
      <c r="AR709">
        <v>0</v>
      </c>
      <c r="AS709">
        <v>0</v>
      </c>
      <c r="AT709">
        <v>305.93</v>
      </c>
    </row>
    <row r="710" spans="1:46" ht="15.75" customHeight="1" x14ac:dyDescent="0.6">
      <c r="A710" t="s">
        <v>59</v>
      </c>
      <c r="B710">
        <v>1454.65</v>
      </c>
      <c r="C710">
        <v>71.39</v>
      </c>
      <c r="D710">
        <v>0</v>
      </c>
      <c r="E710">
        <v>-29.63</v>
      </c>
      <c r="F710">
        <v>1496.41</v>
      </c>
      <c r="G710">
        <v>1425.02</v>
      </c>
      <c r="H710">
        <v>87</v>
      </c>
      <c r="I710">
        <v>16.72</v>
      </c>
      <c r="J710">
        <v>1425.02</v>
      </c>
      <c r="K710">
        <v>0</v>
      </c>
      <c r="L710">
        <v>0</v>
      </c>
      <c r="M710">
        <v>0</v>
      </c>
      <c r="N710">
        <v>0</v>
      </c>
      <c r="O710">
        <v>1496.41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113.25</v>
      </c>
      <c r="Y710">
        <v>39</v>
      </c>
      <c r="Z710">
        <v>7.8</v>
      </c>
      <c r="AA710">
        <v>2</v>
      </c>
      <c r="AB710">
        <v>-0.05</v>
      </c>
      <c r="AC710">
        <v>1</v>
      </c>
      <c r="AD710">
        <v>0</v>
      </c>
      <c r="AE710">
        <v>0</v>
      </c>
      <c r="AF710">
        <v>1496.41</v>
      </c>
      <c r="AG710">
        <v>7.8</v>
      </c>
      <c r="AH710">
        <v>957.9</v>
      </c>
      <c r="AI710">
        <v>52.2</v>
      </c>
      <c r="AJ710">
        <v>177.63</v>
      </c>
      <c r="AK710">
        <v>0</v>
      </c>
      <c r="AL710">
        <v>0</v>
      </c>
      <c r="AM710">
        <v>0</v>
      </c>
      <c r="AN710">
        <v>0</v>
      </c>
      <c r="AO710">
        <v>18.059999999999999</v>
      </c>
      <c r="AP710">
        <v>290.62</v>
      </c>
      <c r="AQ710">
        <v>0</v>
      </c>
      <c r="AR710">
        <v>0</v>
      </c>
      <c r="AS710">
        <v>0</v>
      </c>
      <c r="AT710">
        <v>290.62</v>
      </c>
    </row>
    <row r="711" spans="1:46" ht="15.75" customHeight="1" x14ac:dyDescent="0.6">
      <c r="A711" t="s">
        <v>60</v>
      </c>
      <c r="B711">
        <v>1617.1</v>
      </c>
      <c r="C711">
        <v>80.58</v>
      </c>
      <c r="D711">
        <v>0</v>
      </c>
      <c r="E711">
        <v>-8.9600000000000009</v>
      </c>
      <c r="F711">
        <v>1688.72</v>
      </c>
      <c r="G711">
        <v>1608.14</v>
      </c>
      <c r="H711">
        <v>84</v>
      </c>
      <c r="I711">
        <v>19.25</v>
      </c>
      <c r="J711">
        <v>1608.14</v>
      </c>
      <c r="K711">
        <v>0</v>
      </c>
      <c r="L711">
        <v>0</v>
      </c>
      <c r="M711">
        <v>0</v>
      </c>
      <c r="N711">
        <v>0</v>
      </c>
      <c r="O711">
        <v>1688.72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0</v>
      </c>
      <c r="V711">
        <v>0</v>
      </c>
      <c r="W711">
        <v>0</v>
      </c>
      <c r="X711">
        <v>106</v>
      </c>
      <c r="Y711">
        <v>28</v>
      </c>
      <c r="Z711">
        <v>6.6</v>
      </c>
      <c r="AA711">
        <v>4</v>
      </c>
      <c r="AB711">
        <v>8.5</v>
      </c>
      <c r="AC711">
        <v>1</v>
      </c>
      <c r="AD711">
        <v>0.5</v>
      </c>
      <c r="AE711">
        <v>0</v>
      </c>
      <c r="AF711">
        <v>1688.72</v>
      </c>
      <c r="AG711">
        <v>7.1</v>
      </c>
      <c r="AH711">
        <v>994.64</v>
      </c>
      <c r="AI711">
        <v>190.35</v>
      </c>
      <c r="AJ711">
        <v>224.53</v>
      </c>
      <c r="AK711">
        <v>0</v>
      </c>
      <c r="AL711">
        <v>0</v>
      </c>
      <c r="AM711">
        <v>0</v>
      </c>
      <c r="AN711">
        <v>0</v>
      </c>
      <c r="AO711">
        <v>10</v>
      </c>
      <c r="AP711">
        <v>269.2</v>
      </c>
      <c r="AQ711">
        <v>0</v>
      </c>
      <c r="AR711">
        <v>0</v>
      </c>
      <c r="AS711">
        <v>0</v>
      </c>
      <c r="AT711">
        <v>269.2</v>
      </c>
    </row>
    <row r="712" spans="1:46" ht="15.75" customHeight="1" x14ac:dyDescent="0.6">
      <c r="A712" t="s">
        <v>61</v>
      </c>
      <c r="B712">
        <v>1623.4</v>
      </c>
      <c r="C712">
        <v>79.930000000000007</v>
      </c>
      <c r="D712">
        <v>0</v>
      </c>
      <c r="E712">
        <v>-2.66</v>
      </c>
      <c r="F712">
        <v>1700.67</v>
      </c>
      <c r="G712">
        <v>1620.74</v>
      </c>
      <c r="H712">
        <v>76</v>
      </c>
      <c r="I712">
        <v>21.36</v>
      </c>
      <c r="J712">
        <v>1620.74</v>
      </c>
      <c r="K712">
        <v>0</v>
      </c>
      <c r="L712">
        <v>0</v>
      </c>
      <c r="M712">
        <v>0</v>
      </c>
      <c r="N712">
        <v>0</v>
      </c>
      <c r="O712">
        <v>1700.67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92.45</v>
      </c>
      <c r="Y712">
        <v>25</v>
      </c>
      <c r="Z712">
        <v>5.7</v>
      </c>
      <c r="AA712">
        <v>0</v>
      </c>
      <c r="AB712">
        <v>8.9499999999999993</v>
      </c>
      <c r="AC712">
        <v>1</v>
      </c>
      <c r="AD712">
        <v>0.6</v>
      </c>
      <c r="AE712">
        <v>0</v>
      </c>
      <c r="AF712">
        <v>1700.67</v>
      </c>
      <c r="AG712">
        <v>6.2</v>
      </c>
      <c r="AH712">
        <v>837.53</v>
      </c>
      <c r="AI712">
        <v>185.34</v>
      </c>
      <c r="AJ712">
        <v>327.45</v>
      </c>
      <c r="AK712">
        <v>37.380000000000003</v>
      </c>
      <c r="AL712">
        <v>0</v>
      </c>
      <c r="AM712">
        <v>0</v>
      </c>
      <c r="AN712">
        <v>0</v>
      </c>
      <c r="AO712">
        <v>51.49</v>
      </c>
      <c r="AP712">
        <v>261.48</v>
      </c>
      <c r="AQ712">
        <v>0</v>
      </c>
      <c r="AR712">
        <v>0</v>
      </c>
      <c r="AS712">
        <v>0</v>
      </c>
      <c r="AT712">
        <v>261.48</v>
      </c>
    </row>
    <row r="713" spans="1:46" ht="15.75" customHeight="1" x14ac:dyDescent="0.6">
      <c r="A713" t="s">
        <v>62</v>
      </c>
      <c r="B713">
        <v>1083.3499999999999</v>
      </c>
      <c r="C713">
        <v>53.55</v>
      </c>
      <c r="D713">
        <v>0</v>
      </c>
      <c r="E713">
        <v>-14.38</v>
      </c>
      <c r="F713">
        <v>1122.52</v>
      </c>
      <c r="G713">
        <v>1068.97</v>
      </c>
      <c r="H713">
        <v>68</v>
      </c>
      <c r="I713">
        <v>15.93</v>
      </c>
      <c r="J713">
        <v>1068.97</v>
      </c>
      <c r="K713">
        <v>0</v>
      </c>
      <c r="L713">
        <v>0</v>
      </c>
      <c r="M713">
        <v>0</v>
      </c>
      <c r="N713">
        <v>0</v>
      </c>
      <c r="O713">
        <v>1122.52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0</v>
      </c>
      <c r="V713">
        <v>0</v>
      </c>
      <c r="W713">
        <v>0</v>
      </c>
      <c r="X713">
        <v>39.200000000000003</v>
      </c>
      <c r="Y713">
        <v>8</v>
      </c>
      <c r="Z713">
        <v>3.6</v>
      </c>
      <c r="AA713">
        <v>6</v>
      </c>
      <c r="AB713">
        <v>139.77000000000001</v>
      </c>
      <c r="AC713">
        <v>42</v>
      </c>
      <c r="AD713">
        <v>12.9</v>
      </c>
      <c r="AE713">
        <v>0</v>
      </c>
      <c r="AF713">
        <v>1122.52</v>
      </c>
      <c r="AG713">
        <v>16.5</v>
      </c>
      <c r="AH713">
        <v>603.69000000000005</v>
      </c>
      <c r="AI713">
        <v>176.11</v>
      </c>
      <c r="AJ713">
        <v>133.72</v>
      </c>
      <c r="AK713">
        <v>0</v>
      </c>
      <c r="AL713">
        <v>0</v>
      </c>
      <c r="AM713">
        <v>0</v>
      </c>
      <c r="AN713">
        <v>0</v>
      </c>
      <c r="AO713">
        <v>33.47</v>
      </c>
      <c r="AP713">
        <v>175.53</v>
      </c>
      <c r="AQ713">
        <v>0</v>
      </c>
      <c r="AR713">
        <v>0</v>
      </c>
      <c r="AS713">
        <v>0</v>
      </c>
      <c r="AT713">
        <v>175.53</v>
      </c>
    </row>
    <row r="714" spans="1:46" ht="15.75" customHeight="1" x14ac:dyDescent="0.6">
      <c r="A714" t="s">
        <v>63</v>
      </c>
      <c r="B714">
        <v>1185</v>
      </c>
      <c r="C714">
        <v>58.94</v>
      </c>
      <c r="D714">
        <v>0</v>
      </c>
      <c r="E714">
        <v>-8.9499999999999993</v>
      </c>
      <c r="F714">
        <v>1234.99</v>
      </c>
      <c r="G714">
        <v>1176.05</v>
      </c>
      <c r="H714">
        <v>77</v>
      </c>
      <c r="I714">
        <v>15.39</v>
      </c>
      <c r="J714">
        <v>1176.05</v>
      </c>
      <c r="K714">
        <v>0</v>
      </c>
      <c r="L714">
        <v>0</v>
      </c>
      <c r="M714">
        <v>0</v>
      </c>
      <c r="N714">
        <v>0</v>
      </c>
      <c r="O714">
        <v>1234.99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114.87</v>
      </c>
      <c r="Y714">
        <v>25</v>
      </c>
      <c r="Z714">
        <v>9.6999999999999993</v>
      </c>
      <c r="AA714">
        <v>4</v>
      </c>
      <c r="AB714">
        <v>56.05</v>
      </c>
      <c r="AC714">
        <v>14</v>
      </c>
      <c r="AD714">
        <v>4.7</v>
      </c>
      <c r="AE714">
        <v>0</v>
      </c>
      <c r="AF714">
        <v>1234.99</v>
      </c>
      <c r="AG714">
        <v>14.4</v>
      </c>
      <c r="AH714">
        <v>617.79</v>
      </c>
      <c r="AI714">
        <v>203.09</v>
      </c>
      <c r="AJ714">
        <v>133.31</v>
      </c>
      <c r="AK714">
        <v>0</v>
      </c>
      <c r="AL714">
        <v>0</v>
      </c>
      <c r="AM714">
        <v>0</v>
      </c>
      <c r="AN714">
        <v>0</v>
      </c>
      <c r="AO714">
        <v>25.78</v>
      </c>
      <c r="AP714">
        <v>255.02</v>
      </c>
      <c r="AQ714">
        <v>0</v>
      </c>
      <c r="AR714">
        <v>0</v>
      </c>
      <c r="AS714">
        <v>0</v>
      </c>
      <c r="AT714">
        <v>255.02</v>
      </c>
    </row>
    <row r="715" spans="1:46" ht="15.75" customHeight="1" x14ac:dyDescent="0.6">
      <c r="A715" t="s">
        <v>64</v>
      </c>
      <c r="B715">
        <v>1136.9000000000001</v>
      </c>
      <c r="C715">
        <v>56.05</v>
      </c>
      <c r="D715">
        <v>0</v>
      </c>
      <c r="E715">
        <v>-18.41</v>
      </c>
      <c r="F715">
        <v>1174.54</v>
      </c>
      <c r="G715">
        <v>1118.49</v>
      </c>
      <c r="H715">
        <v>66</v>
      </c>
      <c r="I715">
        <v>17.23</v>
      </c>
      <c r="J715">
        <v>1118.49</v>
      </c>
      <c r="K715">
        <v>0</v>
      </c>
      <c r="L715">
        <v>0</v>
      </c>
      <c r="M715">
        <v>0</v>
      </c>
      <c r="N715">
        <v>0</v>
      </c>
      <c r="O715">
        <v>1174.54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75.25</v>
      </c>
      <c r="Y715">
        <v>11</v>
      </c>
      <c r="Z715">
        <v>6.6</v>
      </c>
      <c r="AA715">
        <v>1</v>
      </c>
      <c r="AB715">
        <v>46.25</v>
      </c>
      <c r="AC715">
        <v>6</v>
      </c>
      <c r="AD715">
        <v>4.0999999999999996</v>
      </c>
      <c r="AE715">
        <v>0</v>
      </c>
      <c r="AF715">
        <v>1174.54</v>
      </c>
      <c r="AG715">
        <v>10.7</v>
      </c>
      <c r="AH715">
        <v>532.86</v>
      </c>
      <c r="AI715">
        <v>189.44</v>
      </c>
      <c r="AJ715">
        <v>174.64</v>
      </c>
      <c r="AK715">
        <v>39.96</v>
      </c>
      <c r="AL715">
        <v>0</v>
      </c>
      <c r="AM715">
        <v>0</v>
      </c>
      <c r="AN715">
        <v>0</v>
      </c>
      <c r="AO715">
        <v>1.8</v>
      </c>
      <c r="AP715">
        <v>235.84</v>
      </c>
      <c r="AQ715">
        <v>0</v>
      </c>
      <c r="AR715">
        <v>0</v>
      </c>
      <c r="AS715">
        <v>0</v>
      </c>
      <c r="AT715">
        <v>235.84</v>
      </c>
    </row>
    <row r="716" spans="1:46" ht="15.75" customHeight="1" x14ac:dyDescent="0.6">
      <c r="A716" t="s">
        <v>65</v>
      </c>
      <c r="B716">
        <v>1904.15</v>
      </c>
      <c r="C716">
        <v>93.8</v>
      </c>
      <c r="D716">
        <v>0</v>
      </c>
      <c r="E716">
        <v>-31.05</v>
      </c>
      <c r="F716">
        <v>1966.9</v>
      </c>
      <c r="G716">
        <v>1873.1</v>
      </c>
      <c r="H716">
        <v>105</v>
      </c>
      <c r="I716">
        <v>18.13</v>
      </c>
      <c r="J716">
        <v>1873.1</v>
      </c>
      <c r="K716">
        <v>0</v>
      </c>
      <c r="L716">
        <v>0</v>
      </c>
      <c r="M716">
        <v>0</v>
      </c>
      <c r="N716">
        <v>0</v>
      </c>
      <c r="O716">
        <v>1966.9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78.02</v>
      </c>
      <c r="Y716">
        <v>16</v>
      </c>
      <c r="Z716">
        <v>4.0999999999999996</v>
      </c>
      <c r="AA716">
        <v>2</v>
      </c>
      <c r="AB716">
        <v>82.95</v>
      </c>
      <c r="AC716">
        <v>13</v>
      </c>
      <c r="AD716">
        <v>4.4000000000000004</v>
      </c>
      <c r="AE716">
        <v>0</v>
      </c>
      <c r="AF716">
        <v>1966.9</v>
      </c>
      <c r="AG716">
        <v>8.5</v>
      </c>
      <c r="AH716">
        <v>923.39</v>
      </c>
      <c r="AI716">
        <v>328.95</v>
      </c>
      <c r="AJ716">
        <v>375.5</v>
      </c>
      <c r="AK716">
        <v>0</v>
      </c>
      <c r="AL716">
        <v>0</v>
      </c>
      <c r="AM716">
        <v>0</v>
      </c>
      <c r="AN716">
        <v>0</v>
      </c>
      <c r="AO716">
        <v>15.37</v>
      </c>
      <c r="AP716">
        <v>323.69</v>
      </c>
      <c r="AQ716">
        <v>0</v>
      </c>
      <c r="AR716">
        <v>0</v>
      </c>
      <c r="AS716">
        <v>0</v>
      </c>
      <c r="AT716">
        <v>323.69</v>
      </c>
    </row>
    <row r="717" spans="1:46" ht="15.75" customHeight="1" x14ac:dyDescent="0.6">
      <c r="A717" t="s">
        <v>66</v>
      </c>
      <c r="B717">
        <v>2139.1</v>
      </c>
      <c r="C717">
        <v>105.56</v>
      </c>
      <c r="D717">
        <v>0</v>
      </c>
      <c r="E717">
        <v>-31.58</v>
      </c>
      <c r="F717">
        <v>2213.08</v>
      </c>
      <c r="G717">
        <v>2107.52</v>
      </c>
      <c r="H717">
        <v>124</v>
      </c>
      <c r="I717">
        <v>17.25</v>
      </c>
      <c r="J717">
        <v>2107.52</v>
      </c>
      <c r="K717">
        <v>0</v>
      </c>
      <c r="L717">
        <v>0</v>
      </c>
      <c r="M717">
        <v>0</v>
      </c>
      <c r="N717">
        <v>0</v>
      </c>
      <c r="O717">
        <v>2213.08</v>
      </c>
      <c r="P717">
        <v>0</v>
      </c>
      <c r="Q717">
        <v>0</v>
      </c>
      <c r="R717">
        <v>0</v>
      </c>
      <c r="S717">
        <v>0</v>
      </c>
      <c r="T717">
        <v>0</v>
      </c>
      <c r="U717">
        <v>0</v>
      </c>
      <c r="V717">
        <v>0</v>
      </c>
      <c r="W717">
        <v>0</v>
      </c>
      <c r="X717">
        <v>117.9</v>
      </c>
      <c r="Y717">
        <v>21</v>
      </c>
      <c r="Z717">
        <v>5.5</v>
      </c>
      <c r="AA717">
        <v>1</v>
      </c>
      <c r="AB717">
        <v>12.45</v>
      </c>
      <c r="AC717">
        <v>3</v>
      </c>
      <c r="AD717">
        <v>0.6</v>
      </c>
      <c r="AE717">
        <v>0</v>
      </c>
      <c r="AF717">
        <v>2213.08</v>
      </c>
      <c r="AG717">
        <v>6.1</v>
      </c>
      <c r="AH717">
        <v>1224.67</v>
      </c>
      <c r="AI717">
        <v>380.77</v>
      </c>
      <c r="AJ717">
        <v>201.12</v>
      </c>
      <c r="AK717">
        <v>12.6</v>
      </c>
      <c r="AL717">
        <v>0</v>
      </c>
      <c r="AM717">
        <v>0</v>
      </c>
      <c r="AN717">
        <v>0</v>
      </c>
      <c r="AO717">
        <v>0</v>
      </c>
      <c r="AP717">
        <v>393.92</v>
      </c>
      <c r="AQ717">
        <v>0</v>
      </c>
      <c r="AR717">
        <v>0</v>
      </c>
      <c r="AS717">
        <v>0</v>
      </c>
      <c r="AT717">
        <v>393.92</v>
      </c>
    </row>
    <row r="718" spans="1:46" ht="15.75" customHeight="1" x14ac:dyDescent="0.6">
      <c r="A718" t="s">
        <v>67</v>
      </c>
      <c r="B718">
        <v>2147.1999999999998</v>
      </c>
      <c r="C718">
        <v>104.5</v>
      </c>
      <c r="D718">
        <v>0</v>
      </c>
      <c r="E718">
        <v>-60.44</v>
      </c>
      <c r="F718">
        <v>2191.2600000000002</v>
      </c>
      <c r="G718">
        <v>2086.7600000000002</v>
      </c>
      <c r="H718">
        <v>110</v>
      </c>
      <c r="I718">
        <v>19.52</v>
      </c>
      <c r="J718">
        <v>2086.7600000000002</v>
      </c>
      <c r="K718">
        <v>0</v>
      </c>
      <c r="L718">
        <v>0</v>
      </c>
      <c r="M718">
        <v>0</v>
      </c>
      <c r="N718">
        <v>0</v>
      </c>
      <c r="O718">
        <v>2191.2600000000002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112.6</v>
      </c>
      <c r="Y718">
        <v>27</v>
      </c>
      <c r="Z718">
        <v>5.2</v>
      </c>
      <c r="AA718">
        <v>4</v>
      </c>
      <c r="AB718">
        <v>0</v>
      </c>
      <c r="AC718">
        <v>0</v>
      </c>
      <c r="AD718">
        <v>0</v>
      </c>
      <c r="AE718">
        <v>0</v>
      </c>
      <c r="AF718">
        <v>2191.2600000000002</v>
      </c>
      <c r="AG718">
        <v>5.2</v>
      </c>
      <c r="AH718">
        <v>1092.52</v>
      </c>
      <c r="AI718">
        <v>313.73</v>
      </c>
      <c r="AJ718">
        <v>132.79</v>
      </c>
      <c r="AK718">
        <v>0</v>
      </c>
      <c r="AL718">
        <v>0</v>
      </c>
      <c r="AM718">
        <v>0</v>
      </c>
      <c r="AN718">
        <v>0</v>
      </c>
      <c r="AO718">
        <v>9.7200000000000006</v>
      </c>
      <c r="AP718">
        <v>642.5</v>
      </c>
      <c r="AQ718">
        <v>0</v>
      </c>
      <c r="AR718">
        <v>0</v>
      </c>
      <c r="AS718">
        <v>0</v>
      </c>
      <c r="AT718">
        <v>642.5</v>
      </c>
    </row>
    <row r="719" spans="1:46" ht="15.75" customHeight="1" x14ac:dyDescent="0.6">
      <c r="A719" t="s">
        <v>68</v>
      </c>
      <c r="B719">
        <v>1842.25</v>
      </c>
      <c r="C719">
        <v>91.26</v>
      </c>
      <c r="D719">
        <v>0</v>
      </c>
      <c r="E719">
        <v>-19.350000000000001</v>
      </c>
      <c r="F719">
        <v>1914.16</v>
      </c>
      <c r="G719">
        <v>1822.9</v>
      </c>
      <c r="H719">
        <v>82</v>
      </c>
      <c r="I719">
        <v>22.47</v>
      </c>
      <c r="J719">
        <v>1822.9</v>
      </c>
      <c r="K719">
        <v>0</v>
      </c>
      <c r="L719">
        <v>0</v>
      </c>
      <c r="M719">
        <v>0</v>
      </c>
      <c r="N719">
        <v>0</v>
      </c>
      <c r="O719">
        <v>1914.16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60.4</v>
      </c>
      <c r="Y719">
        <v>17</v>
      </c>
      <c r="Z719">
        <v>3.3</v>
      </c>
      <c r="AA719">
        <v>2</v>
      </c>
      <c r="AB719">
        <v>2.85</v>
      </c>
      <c r="AC719">
        <v>2</v>
      </c>
      <c r="AD719">
        <v>0.2</v>
      </c>
      <c r="AE719">
        <v>0</v>
      </c>
      <c r="AF719">
        <v>1914.16</v>
      </c>
      <c r="AG719">
        <v>3.4</v>
      </c>
      <c r="AH719">
        <v>969.47</v>
      </c>
      <c r="AI719">
        <v>252.01</v>
      </c>
      <c r="AJ719">
        <v>337.07</v>
      </c>
      <c r="AK719">
        <v>0</v>
      </c>
      <c r="AL719">
        <v>0</v>
      </c>
      <c r="AM719">
        <v>0</v>
      </c>
      <c r="AN719">
        <v>0</v>
      </c>
      <c r="AO719">
        <v>8.93</v>
      </c>
      <c r="AP719">
        <v>346.68</v>
      </c>
      <c r="AQ719">
        <v>0</v>
      </c>
      <c r="AR719">
        <v>0</v>
      </c>
      <c r="AS719">
        <v>0</v>
      </c>
      <c r="AT719">
        <v>346.68</v>
      </c>
    </row>
    <row r="720" spans="1:46" ht="15.75" customHeight="1" x14ac:dyDescent="0.6">
      <c r="A720" t="s">
        <v>69</v>
      </c>
      <c r="B720">
        <v>1870</v>
      </c>
      <c r="C720">
        <v>92.86</v>
      </c>
      <c r="D720">
        <v>0</v>
      </c>
      <c r="E720">
        <v>-15.89</v>
      </c>
      <c r="F720">
        <v>1946.97</v>
      </c>
      <c r="G720">
        <v>1854.11</v>
      </c>
      <c r="H720">
        <v>102</v>
      </c>
      <c r="I720">
        <v>18.329999999999998</v>
      </c>
      <c r="J720">
        <v>1854.11</v>
      </c>
      <c r="K720">
        <v>0</v>
      </c>
      <c r="L720">
        <v>0</v>
      </c>
      <c r="M720">
        <v>0</v>
      </c>
      <c r="N720">
        <v>0</v>
      </c>
      <c r="O720">
        <v>1946.97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368</v>
      </c>
      <c r="Y720">
        <v>51</v>
      </c>
      <c r="Z720">
        <v>19.7</v>
      </c>
      <c r="AA720">
        <v>1</v>
      </c>
      <c r="AB720">
        <v>39.4</v>
      </c>
      <c r="AC720">
        <v>7</v>
      </c>
      <c r="AD720">
        <v>2.1</v>
      </c>
      <c r="AE720">
        <v>0</v>
      </c>
      <c r="AF720">
        <v>1946.97</v>
      </c>
      <c r="AG720">
        <v>21.8</v>
      </c>
      <c r="AH720">
        <v>1100.3</v>
      </c>
      <c r="AI720">
        <v>321.22000000000003</v>
      </c>
      <c r="AJ720">
        <v>244.81</v>
      </c>
      <c r="AK720">
        <v>0</v>
      </c>
      <c r="AL720">
        <v>0</v>
      </c>
      <c r="AM720">
        <v>0</v>
      </c>
      <c r="AN720">
        <v>0</v>
      </c>
      <c r="AO720">
        <v>0</v>
      </c>
      <c r="AP720">
        <v>280.64</v>
      </c>
      <c r="AQ720">
        <v>0</v>
      </c>
      <c r="AR720">
        <v>0</v>
      </c>
      <c r="AS720">
        <v>0</v>
      </c>
      <c r="AT720">
        <v>280.64</v>
      </c>
    </row>
    <row r="721" spans="1:46" ht="15.75" customHeight="1" x14ac:dyDescent="0.6">
      <c r="A721" t="s">
        <v>70</v>
      </c>
      <c r="B721">
        <v>1519.65</v>
      </c>
      <c r="C721">
        <v>74.75</v>
      </c>
      <c r="D721">
        <v>0</v>
      </c>
      <c r="E721">
        <v>-20.46</v>
      </c>
      <c r="F721">
        <v>1573.94</v>
      </c>
      <c r="G721">
        <v>1499.19</v>
      </c>
      <c r="H721">
        <v>82</v>
      </c>
      <c r="I721">
        <v>18.53</v>
      </c>
      <c r="J721">
        <v>1499.19</v>
      </c>
      <c r="K721">
        <v>0</v>
      </c>
      <c r="L721">
        <v>0</v>
      </c>
      <c r="M721">
        <v>0</v>
      </c>
      <c r="N721">
        <v>0</v>
      </c>
      <c r="O721">
        <v>1573.94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62.57</v>
      </c>
      <c r="Y721">
        <v>17</v>
      </c>
      <c r="Z721">
        <v>4.0999999999999996</v>
      </c>
      <c r="AA721">
        <v>6</v>
      </c>
      <c r="AB721">
        <v>46.45</v>
      </c>
      <c r="AC721">
        <v>9</v>
      </c>
      <c r="AD721">
        <v>3.1</v>
      </c>
      <c r="AE721">
        <v>0</v>
      </c>
      <c r="AF721">
        <v>1573.94</v>
      </c>
      <c r="AG721">
        <v>7.2</v>
      </c>
      <c r="AH721">
        <v>768.84</v>
      </c>
      <c r="AI721">
        <v>256.13</v>
      </c>
      <c r="AJ721">
        <v>294.70999999999998</v>
      </c>
      <c r="AK721">
        <v>16.59</v>
      </c>
      <c r="AL721">
        <v>0</v>
      </c>
      <c r="AM721">
        <v>0</v>
      </c>
      <c r="AN721">
        <v>0</v>
      </c>
      <c r="AO721">
        <v>25</v>
      </c>
      <c r="AP721">
        <v>212.67</v>
      </c>
      <c r="AQ721">
        <v>0</v>
      </c>
      <c r="AR721">
        <v>0</v>
      </c>
      <c r="AS721">
        <v>0</v>
      </c>
      <c r="AT721">
        <v>212.67</v>
      </c>
    </row>
    <row r="722" spans="1:46" ht="15.75" customHeight="1" x14ac:dyDescent="0.6">
      <c r="A722" t="s">
        <v>71</v>
      </c>
      <c r="B722">
        <v>1460.35</v>
      </c>
      <c r="C722">
        <v>71.88</v>
      </c>
      <c r="D722">
        <v>0</v>
      </c>
      <c r="E722">
        <v>-24.79</v>
      </c>
      <c r="F722">
        <v>1507.44</v>
      </c>
      <c r="G722">
        <v>1435.56</v>
      </c>
      <c r="H722">
        <v>80</v>
      </c>
      <c r="I722">
        <v>18.25</v>
      </c>
      <c r="J722">
        <v>1435.56</v>
      </c>
      <c r="K722">
        <v>0</v>
      </c>
      <c r="L722">
        <v>0</v>
      </c>
      <c r="M722">
        <v>0</v>
      </c>
      <c r="N722">
        <v>0</v>
      </c>
      <c r="O722">
        <v>1507.44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103.12</v>
      </c>
      <c r="Y722">
        <v>17</v>
      </c>
      <c r="Z722">
        <v>7.1</v>
      </c>
      <c r="AA722">
        <v>2</v>
      </c>
      <c r="AB722">
        <v>15.4</v>
      </c>
      <c r="AC722">
        <v>4</v>
      </c>
      <c r="AD722">
        <v>1.1000000000000001</v>
      </c>
      <c r="AE722">
        <v>0</v>
      </c>
      <c r="AF722">
        <v>1507.44</v>
      </c>
      <c r="AG722">
        <v>8.1</v>
      </c>
      <c r="AH722">
        <v>617.89</v>
      </c>
      <c r="AI722">
        <v>113.72</v>
      </c>
      <c r="AJ722">
        <v>306.85000000000002</v>
      </c>
      <c r="AK722">
        <v>58.54</v>
      </c>
      <c r="AL722">
        <v>0</v>
      </c>
      <c r="AM722">
        <v>0</v>
      </c>
      <c r="AN722">
        <v>0</v>
      </c>
      <c r="AO722">
        <v>0</v>
      </c>
      <c r="AP722">
        <v>410.44</v>
      </c>
      <c r="AQ722">
        <v>0</v>
      </c>
      <c r="AR722">
        <v>0</v>
      </c>
      <c r="AS722">
        <v>0</v>
      </c>
      <c r="AT722">
        <v>410.44</v>
      </c>
    </row>
    <row r="723" spans="1:46" ht="15.75" customHeight="1" x14ac:dyDescent="0.6">
      <c r="A723" t="s">
        <v>72</v>
      </c>
      <c r="B723">
        <v>1573.85</v>
      </c>
      <c r="C723">
        <v>78.11</v>
      </c>
      <c r="D723">
        <v>0</v>
      </c>
      <c r="E723">
        <v>-14.93</v>
      </c>
      <c r="F723">
        <v>1637.03</v>
      </c>
      <c r="G723">
        <v>1558.92</v>
      </c>
      <c r="H723">
        <v>90</v>
      </c>
      <c r="I723">
        <v>17.489999999999998</v>
      </c>
      <c r="J723">
        <v>1558.92</v>
      </c>
      <c r="K723">
        <v>0</v>
      </c>
      <c r="L723">
        <v>0</v>
      </c>
      <c r="M723">
        <v>0</v>
      </c>
      <c r="N723">
        <v>0</v>
      </c>
      <c r="O723">
        <v>1637.03</v>
      </c>
      <c r="P723">
        <v>0</v>
      </c>
      <c r="Q723">
        <v>0</v>
      </c>
      <c r="R723">
        <v>0</v>
      </c>
      <c r="S723">
        <v>0</v>
      </c>
      <c r="T723">
        <v>0</v>
      </c>
      <c r="U723">
        <v>0</v>
      </c>
      <c r="V723">
        <v>0</v>
      </c>
      <c r="W723">
        <v>0</v>
      </c>
      <c r="X723">
        <v>109.2</v>
      </c>
      <c r="Y723">
        <v>17</v>
      </c>
      <c r="Z723">
        <v>6.9</v>
      </c>
      <c r="AA723">
        <v>2</v>
      </c>
      <c r="AB723">
        <v>3.75</v>
      </c>
      <c r="AC723">
        <v>2</v>
      </c>
      <c r="AD723">
        <v>0.2</v>
      </c>
      <c r="AE723">
        <v>0</v>
      </c>
      <c r="AF723">
        <v>1637.03</v>
      </c>
      <c r="AG723">
        <v>7.2</v>
      </c>
      <c r="AH723">
        <v>982.01</v>
      </c>
      <c r="AI723">
        <v>161.72</v>
      </c>
      <c r="AJ723">
        <v>230.04</v>
      </c>
      <c r="AK723">
        <v>0</v>
      </c>
      <c r="AL723">
        <v>0</v>
      </c>
      <c r="AM723">
        <v>0</v>
      </c>
      <c r="AN723">
        <v>0</v>
      </c>
      <c r="AO723">
        <v>0</v>
      </c>
      <c r="AP723">
        <v>263.26</v>
      </c>
      <c r="AQ723">
        <v>0</v>
      </c>
      <c r="AR723">
        <v>0</v>
      </c>
      <c r="AS723">
        <v>0</v>
      </c>
      <c r="AT723">
        <v>263.26</v>
      </c>
    </row>
    <row r="724" spans="1:46" ht="15.75" customHeight="1" x14ac:dyDescent="0.6">
      <c r="A724" t="s">
        <v>73</v>
      </c>
      <c r="B724">
        <v>2273.8000000000002</v>
      </c>
      <c r="C724">
        <v>109.8</v>
      </c>
      <c r="D724">
        <v>0</v>
      </c>
      <c r="E724">
        <v>-81.760000000000005</v>
      </c>
      <c r="F724">
        <v>2301.84</v>
      </c>
      <c r="G724">
        <v>2192.04</v>
      </c>
      <c r="H724">
        <v>125</v>
      </c>
      <c r="I724">
        <v>18.190000000000001</v>
      </c>
      <c r="J724">
        <v>2192.04</v>
      </c>
      <c r="K724">
        <v>0</v>
      </c>
      <c r="L724">
        <v>0</v>
      </c>
      <c r="M724">
        <v>0</v>
      </c>
      <c r="N724">
        <v>0</v>
      </c>
      <c r="O724">
        <v>2301.84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90.8</v>
      </c>
      <c r="Y724">
        <v>18</v>
      </c>
      <c r="Z724">
        <v>4</v>
      </c>
      <c r="AA724">
        <v>4</v>
      </c>
      <c r="AB724">
        <v>17.5</v>
      </c>
      <c r="AC724">
        <v>4</v>
      </c>
      <c r="AD724">
        <v>0.8</v>
      </c>
      <c r="AE724">
        <v>0</v>
      </c>
      <c r="AF724">
        <v>2301.84</v>
      </c>
      <c r="AG724">
        <v>4.8</v>
      </c>
      <c r="AH724">
        <v>1143.9100000000001</v>
      </c>
      <c r="AI724">
        <v>406.78</v>
      </c>
      <c r="AJ724">
        <v>324.58</v>
      </c>
      <c r="AK724">
        <v>0</v>
      </c>
      <c r="AL724">
        <v>0</v>
      </c>
      <c r="AM724">
        <v>0</v>
      </c>
      <c r="AN724">
        <v>0</v>
      </c>
      <c r="AO724">
        <v>10</v>
      </c>
      <c r="AP724">
        <v>416.57</v>
      </c>
      <c r="AQ724">
        <v>0</v>
      </c>
      <c r="AR724">
        <v>0</v>
      </c>
      <c r="AS724">
        <v>0</v>
      </c>
      <c r="AT724">
        <v>416.57</v>
      </c>
    </row>
    <row r="725" spans="1:46" ht="15.75" customHeight="1" x14ac:dyDescent="0.6">
      <c r="A725" t="s">
        <v>74</v>
      </c>
      <c r="B725">
        <v>1923.1</v>
      </c>
      <c r="C725">
        <v>94.88</v>
      </c>
      <c r="D725">
        <v>0</v>
      </c>
      <c r="E725">
        <v>-28.82</v>
      </c>
      <c r="F725">
        <v>1989.16</v>
      </c>
      <c r="G725">
        <v>1894.28</v>
      </c>
      <c r="H725">
        <v>111</v>
      </c>
      <c r="I725">
        <v>17.329999999999998</v>
      </c>
      <c r="J725">
        <v>1894.28</v>
      </c>
      <c r="K725">
        <v>0</v>
      </c>
      <c r="L725">
        <v>0</v>
      </c>
      <c r="M725">
        <v>0</v>
      </c>
      <c r="N725">
        <v>0</v>
      </c>
      <c r="O725">
        <v>1989.16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148.1</v>
      </c>
      <c r="Y725">
        <v>27</v>
      </c>
      <c r="Z725">
        <v>7.7</v>
      </c>
      <c r="AA725">
        <v>3</v>
      </c>
      <c r="AB725">
        <v>37.17</v>
      </c>
      <c r="AC725">
        <v>12</v>
      </c>
      <c r="AD725">
        <v>1.9</v>
      </c>
      <c r="AE725">
        <v>0</v>
      </c>
      <c r="AF725">
        <v>1989.16</v>
      </c>
      <c r="AG725">
        <v>9.6</v>
      </c>
      <c r="AH725">
        <v>976.95</v>
      </c>
      <c r="AI725">
        <v>324.42</v>
      </c>
      <c r="AJ725">
        <v>332.42</v>
      </c>
      <c r="AK725">
        <v>0</v>
      </c>
      <c r="AL725">
        <v>0</v>
      </c>
      <c r="AM725">
        <v>0</v>
      </c>
      <c r="AN725">
        <v>0</v>
      </c>
      <c r="AO725">
        <v>0</v>
      </c>
      <c r="AP725">
        <v>355.37</v>
      </c>
      <c r="AQ725">
        <v>0</v>
      </c>
      <c r="AR725">
        <v>0</v>
      </c>
      <c r="AS725">
        <v>0</v>
      </c>
      <c r="AT725">
        <v>355.37</v>
      </c>
    </row>
    <row r="726" spans="1:46" ht="15.75" customHeight="1" x14ac:dyDescent="0.6">
      <c r="A726" t="s">
        <v>75</v>
      </c>
      <c r="B726">
        <v>1305.4000000000001</v>
      </c>
      <c r="C726">
        <v>65.14</v>
      </c>
      <c r="D726">
        <v>0</v>
      </c>
      <c r="E726">
        <v>-4.4800000000000004</v>
      </c>
      <c r="F726">
        <v>1366.06</v>
      </c>
      <c r="G726">
        <v>1300.92</v>
      </c>
      <c r="H726">
        <v>65</v>
      </c>
      <c r="I726">
        <v>20.079999999999998</v>
      </c>
      <c r="J726">
        <v>1300.92</v>
      </c>
      <c r="K726">
        <v>0</v>
      </c>
      <c r="L726">
        <v>0</v>
      </c>
      <c r="M726">
        <v>0</v>
      </c>
      <c r="N726">
        <v>0</v>
      </c>
      <c r="O726">
        <v>1366.06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202.2</v>
      </c>
      <c r="Y726">
        <v>34</v>
      </c>
      <c r="Z726">
        <v>15.5</v>
      </c>
      <c r="AA726">
        <v>2</v>
      </c>
      <c r="AB726">
        <v>0</v>
      </c>
      <c r="AC726">
        <v>0</v>
      </c>
      <c r="AD726">
        <v>0</v>
      </c>
      <c r="AE726">
        <v>0</v>
      </c>
      <c r="AF726">
        <v>1366.06</v>
      </c>
      <c r="AG726">
        <v>15.5</v>
      </c>
      <c r="AH726">
        <v>714.62</v>
      </c>
      <c r="AI726">
        <v>114.58</v>
      </c>
      <c r="AJ726">
        <v>191.54</v>
      </c>
      <c r="AK726">
        <v>0</v>
      </c>
      <c r="AL726">
        <v>0</v>
      </c>
      <c r="AM726">
        <v>0</v>
      </c>
      <c r="AN726">
        <v>0</v>
      </c>
      <c r="AO726">
        <v>0</v>
      </c>
      <c r="AP726">
        <v>345.32</v>
      </c>
      <c r="AQ726">
        <v>0</v>
      </c>
      <c r="AR726">
        <v>0</v>
      </c>
      <c r="AS726">
        <v>0</v>
      </c>
      <c r="AT726">
        <v>345.32</v>
      </c>
    </row>
    <row r="727" spans="1:46" ht="15.75" customHeight="1" x14ac:dyDescent="0.6">
      <c r="A727" t="s">
        <v>76</v>
      </c>
      <c r="B727">
        <v>1215.2</v>
      </c>
      <c r="C727">
        <v>59.66</v>
      </c>
      <c r="D727">
        <v>0</v>
      </c>
      <c r="E727">
        <v>-24.05</v>
      </c>
      <c r="F727">
        <v>1250.81</v>
      </c>
      <c r="G727">
        <v>1191.1500000000001</v>
      </c>
      <c r="H727">
        <v>71</v>
      </c>
      <c r="I727">
        <v>17.12</v>
      </c>
      <c r="J727">
        <v>1191.1500000000001</v>
      </c>
      <c r="K727">
        <v>0</v>
      </c>
      <c r="L727">
        <v>0</v>
      </c>
      <c r="M727">
        <v>0</v>
      </c>
      <c r="N727">
        <v>0</v>
      </c>
      <c r="O727">
        <v>1250.81</v>
      </c>
      <c r="P727">
        <v>0</v>
      </c>
      <c r="Q727">
        <v>0</v>
      </c>
      <c r="R727">
        <v>0</v>
      </c>
      <c r="S727">
        <v>0</v>
      </c>
      <c r="T727">
        <v>0</v>
      </c>
      <c r="U727">
        <v>0</v>
      </c>
      <c r="V727">
        <v>0</v>
      </c>
      <c r="W727">
        <v>0</v>
      </c>
      <c r="X727">
        <v>50</v>
      </c>
      <c r="Y727">
        <v>10</v>
      </c>
      <c r="Z727">
        <v>4.0999999999999996</v>
      </c>
      <c r="AA727">
        <v>0</v>
      </c>
      <c r="AB727">
        <v>12.95</v>
      </c>
      <c r="AC727">
        <v>3</v>
      </c>
      <c r="AD727">
        <v>1.1000000000000001</v>
      </c>
      <c r="AE727">
        <v>0</v>
      </c>
      <c r="AF727">
        <v>1250.81</v>
      </c>
      <c r="AG727">
        <v>5.2</v>
      </c>
      <c r="AH727">
        <v>666.75</v>
      </c>
      <c r="AI727">
        <v>172.11</v>
      </c>
      <c r="AJ727">
        <v>188.64</v>
      </c>
      <c r="AK727">
        <v>0</v>
      </c>
      <c r="AL727">
        <v>0</v>
      </c>
      <c r="AM727">
        <v>0</v>
      </c>
      <c r="AN727">
        <v>0</v>
      </c>
      <c r="AO727">
        <v>0</v>
      </c>
      <c r="AP727">
        <v>223.31</v>
      </c>
      <c r="AQ727">
        <v>0</v>
      </c>
      <c r="AR727">
        <v>0</v>
      </c>
      <c r="AS727">
        <v>0</v>
      </c>
      <c r="AT727">
        <v>223.31</v>
      </c>
    </row>
    <row r="728" spans="1:46" ht="15.75" customHeight="1" x14ac:dyDescent="0.6">
      <c r="A728" t="s">
        <v>77</v>
      </c>
      <c r="B728">
        <v>1094</v>
      </c>
      <c r="C728">
        <v>53.34</v>
      </c>
      <c r="D728">
        <v>0</v>
      </c>
      <c r="E728">
        <v>-29.07</v>
      </c>
      <c r="F728">
        <v>1118.27</v>
      </c>
      <c r="G728">
        <v>1064.93</v>
      </c>
      <c r="H728">
        <v>72</v>
      </c>
      <c r="I728">
        <v>15.19</v>
      </c>
      <c r="J728">
        <v>1064.93</v>
      </c>
      <c r="K728">
        <v>0</v>
      </c>
      <c r="L728">
        <v>0</v>
      </c>
      <c r="M728">
        <v>0</v>
      </c>
      <c r="N728">
        <v>0</v>
      </c>
      <c r="O728">
        <v>1118.27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132.80000000000001</v>
      </c>
      <c r="Y728">
        <v>23</v>
      </c>
      <c r="Z728">
        <v>12.1</v>
      </c>
      <c r="AA728">
        <v>2</v>
      </c>
      <c r="AB728">
        <v>0</v>
      </c>
      <c r="AC728">
        <v>0</v>
      </c>
      <c r="AD728">
        <v>0</v>
      </c>
      <c r="AE728">
        <v>0</v>
      </c>
      <c r="AF728">
        <v>1118.27</v>
      </c>
      <c r="AG728">
        <v>12.1</v>
      </c>
      <c r="AH728">
        <v>561.51</v>
      </c>
      <c r="AI728">
        <v>120.7</v>
      </c>
      <c r="AJ728">
        <v>219.01</v>
      </c>
      <c r="AK728">
        <v>0</v>
      </c>
      <c r="AL728">
        <v>0</v>
      </c>
      <c r="AM728">
        <v>0</v>
      </c>
      <c r="AN728">
        <v>0</v>
      </c>
      <c r="AO728">
        <v>0</v>
      </c>
      <c r="AP728">
        <v>217.05</v>
      </c>
      <c r="AQ728">
        <v>0</v>
      </c>
      <c r="AR728">
        <v>0</v>
      </c>
      <c r="AS728">
        <v>0</v>
      </c>
      <c r="AT728">
        <v>217.05</v>
      </c>
    </row>
    <row r="729" spans="1:46" ht="15.75" customHeight="1" x14ac:dyDescent="0.6">
      <c r="A729" t="s">
        <v>78</v>
      </c>
      <c r="B729">
        <v>1436.4</v>
      </c>
      <c r="C729">
        <v>70.47</v>
      </c>
      <c r="D729">
        <v>0</v>
      </c>
      <c r="E729">
        <v>-19.48</v>
      </c>
      <c r="F729">
        <v>1487.39</v>
      </c>
      <c r="G729">
        <v>1416.92</v>
      </c>
      <c r="H729">
        <v>85</v>
      </c>
      <c r="I729">
        <v>16.899999999999999</v>
      </c>
      <c r="J729">
        <v>1416.92</v>
      </c>
      <c r="K729">
        <v>0</v>
      </c>
      <c r="L729">
        <v>0</v>
      </c>
      <c r="M729">
        <v>0</v>
      </c>
      <c r="N729">
        <v>0</v>
      </c>
      <c r="O729">
        <v>1487.39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70.3</v>
      </c>
      <c r="Y729">
        <v>15</v>
      </c>
      <c r="Z729">
        <v>4.9000000000000004</v>
      </c>
      <c r="AA729">
        <v>1</v>
      </c>
      <c r="AB729">
        <v>2.5</v>
      </c>
      <c r="AC729">
        <v>2</v>
      </c>
      <c r="AD729">
        <v>0.2</v>
      </c>
      <c r="AE729">
        <v>0</v>
      </c>
      <c r="AF729">
        <v>1487.39</v>
      </c>
      <c r="AG729">
        <v>5.0999999999999996</v>
      </c>
      <c r="AH729">
        <v>670.2</v>
      </c>
      <c r="AI729">
        <v>215.43</v>
      </c>
      <c r="AJ729">
        <v>347.25</v>
      </c>
      <c r="AK729">
        <v>0</v>
      </c>
      <c r="AL729">
        <v>0</v>
      </c>
      <c r="AM729">
        <v>0</v>
      </c>
      <c r="AN729">
        <v>0</v>
      </c>
      <c r="AO729">
        <v>0</v>
      </c>
      <c r="AP729">
        <v>254.51</v>
      </c>
      <c r="AQ729">
        <v>0</v>
      </c>
      <c r="AR729">
        <v>0</v>
      </c>
      <c r="AS729">
        <v>0</v>
      </c>
      <c r="AT729">
        <v>254.51</v>
      </c>
    </row>
    <row r="730" spans="1:46" ht="15.75" customHeight="1" x14ac:dyDescent="0.6">
      <c r="A730" t="s">
        <v>79</v>
      </c>
      <c r="B730">
        <v>1580.5</v>
      </c>
      <c r="C730">
        <v>77.959999999999994</v>
      </c>
      <c r="D730">
        <v>0</v>
      </c>
      <c r="E730">
        <v>-23.53</v>
      </c>
      <c r="F730">
        <v>1634.93</v>
      </c>
      <c r="G730">
        <v>1556.97</v>
      </c>
      <c r="H730">
        <v>94</v>
      </c>
      <c r="I730">
        <v>16.809999999999999</v>
      </c>
      <c r="J730">
        <v>1556.97</v>
      </c>
      <c r="K730">
        <v>0</v>
      </c>
      <c r="L730">
        <v>0</v>
      </c>
      <c r="M730">
        <v>0</v>
      </c>
      <c r="N730">
        <v>0</v>
      </c>
      <c r="O730">
        <v>1634.93</v>
      </c>
      <c r="P730">
        <v>0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138.5</v>
      </c>
      <c r="Y730">
        <v>22</v>
      </c>
      <c r="Z730">
        <v>8.8000000000000007</v>
      </c>
      <c r="AA730">
        <v>3</v>
      </c>
      <c r="AB730">
        <v>10.45</v>
      </c>
      <c r="AC730">
        <v>2</v>
      </c>
      <c r="AD730">
        <v>0.7</v>
      </c>
      <c r="AE730">
        <v>0</v>
      </c>
      <c r="AF730">
        <v>1634.93</v>
      </c>
      <c r="AG730">
        <v>9.4</v>
      </c>
      <c r="AH730">
        <v>897.87</v>
      </c>
      <c r="AI730">
        <v>154.27000000000001</v>
      </c>
      <c r="AJ730">
        <v>201.99</v>
      </c>
      <c r="AK730">
        <v>16.8</v>
      </c>
      <c r="AL730">
        <v>0</v>
      </c>
      <c r="AM730">
        <v>0</v>
      </c>
      <c r="AN730">
        <v>0</v>
      </c>
      <c r="AO730">
        <v>0</v>
      </c>
      <c r="AP730">
        <v>364</v>
      </c>
      <c r="AQ730">
        <v>0</v>
      </c>
      <c r="AR730">
        <v>0</v>
      </c>
      <c r="AS730">
        <v>0</v>
      </c>
      <c r="AT730">
        <v>364</v>
      </c>
    </row>
    <row r="731" spans="1:46" ht="15.75" customHeight="1" x14ac:dyDescent="0.6">
      <c r="A731" t="s">
        <v>80</v>
      </c>
      <c r="B731">
        <v>1919.4</v>
      </c>
      <c r="C731">
        <v>95.24</v>
      </c>
      <c r="D731">
        <v>0</v>
      </c>
      <c r="E731">
        <v>-17.46</v>
      </c>
      <c r="F731">
        <v>1997.18</v>
      </c>
      <c r="G731">
        <v>1901.94</v>
      </c>
      <c r="H731">
        <v>107</v>
      </c>
      <c r="I731">
        <v>17.940000000000001</v>
      </c>
      <c r="J731">
        <v>1901.94</v>
      </c>
      <c r="K731">
        <v>0</v>
      </c>
      <c r="L731">
        <v>0</v>
      </c>
      <c r="M731">
        <v>0</v>
      </c>
      <c r="N731">
        <v>0</v>
      </c>
      <c r="O731">
        <v>1997.18</v>
      </c>
      <c r="P731">
        <v>0</v>
      </c>
      <c r="Q731">
        <v>0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123.1</v>
      </c>
      <c r="Y731">
        <v>33</v>
      </c>
      <c r="Z731">
        <v>6.4</v>
      </c>
      <c r="AA731">
        <v>1</v>
      </c>
      <c r="AB731">
        <v>20.399999999999999</v>
      </c>
      <c r="AC731">
        <v>6</v>
      </c>
      <c r="AD731">
        <v>1.1000000000000001</v>
      </c>
      <c r="AE731">
        <v>0</v>
      </c>
      <c r="AF731">
        <v>1997.18</v>
      </c>
      <c r="AG731">
        <v>7.5</v>
      </c>
      <c r="AH731">
        <v>1266.82</v>
      </c>
      <c r="AI731">
        <v>179.6</v>
      </c>
      <c r="AJ731">
        <v>219.04</v>
      </c>
      <c r="AK731">
        <v>0</v>
      </c>
      <c r="AL731">
        <v>0</v>
      </c>
      <c r="AM731">
        <v>0</v>
      </c>
      <c r="AN731">
        <v>0</v>
      </c>
      <c r="AO731">
        <v>0</v>
      </c>
      <c r="AP731">
        <v>331.72</v>
      </c>
      <c r="AQ731">
        <v>0</v>
      </c>
      <c r="AR731">
        <v>0</v>
      </c>
      <c r="AS731">
        <v>0</v>
      </c>
      <c r="AT731">
        <v>331.72</v>
      </c>
    </row>
    <row r="732" spans="1:46" ht="15.75" customHeight="1" x14ac:dyDescent="0.6">
      <c r="A732" t="s">
        <v>81</v>
      </c>
      <c r="B732">
        <v>2219.85</v>
      </c>
      <c r="C732">
        <v>109.26</v>
      </c>
      <c r="D732">
        <v>0</v>
      </c>
      <c r="E732">
        <v>-37.81</v>
      </c>
      <c r="F732">
        <v>2291.3000000000002</v>
      </c>
      <c r="G732">
        <v>2182.04</v>
      </c>
      <c r="H732">
        <v>117</v>
      </c>
      <c r="I732">
        <v>18.97</v>
      </c>
      <c r="J732">
        <v>2182.04</v>
      </c>
      <c r="K732">
        <v>0</v>
      </c>
      <c r="L732">
        <v>0</v>
      </c>
      <c r="M732">
        <v>0</v>
      </c>
      <c r="N732">
        <v>0</v>
      </c>
      <c r="O732">
        <v>2291.3000000000002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0</v>
      </c>
      <c r="V732">
        <v>0</v>
      </c>
      <c r="W732">
        <v>0</v>
      </c>
      <c r="X732">
        <v>85.9</v>
      </c>
      <c r="Y732">
        <v>23</v>
      </c>
      <c r="Z732">
        <v>3.9</v>
      </c>
      <c r="AA732">
        <v>1</v>
      </c>
      <c r="AB732">
        <v>22.65</v>
      </c>
      <c r="AC732">
        <v>6</v>
      </c>
      <c r="AD732">
        <v>1</v>
      </c>
      <c r="AE732">
        <v>0</v>
      </c>
      <c r="AF732">
        <v>2291.3000000000002</v>
      </c>
      <c r="AG732">
        <v>4.9000000000000004</v>
      </c>
      <c r="AH732">
        <v>1433.1</v>
      </c>
      <c r="AI732">
        <v>140.55000000000001</v>
      </c>
      <c r="AJ732">
        <v>224.11</v>
      </c>
      <c r="AK732">
        <v>0</v>
      </c>
      <c r="AL732">
        <v>0</v>
      </c>
      <c r="AM732">
        <v>0</v>
      </c>
      <c r="AN732">
        <v>0</v>
      </c>
      <c r="AO732">
        <v>6.2</v>
      </c>
      <c r="AP732">
        <v>487.34</v>
      </c>
      <c r="AQ732">
        <v>0</v>
      </c>
      <c r="AR732">
        <v>0</v>
      </c>
      <c r="AS732">
        <v>0</v>
      </c>
      <c r="AT732">
        <v>487.34</v>
      </c>
    </row>
    <row r="733" spans="1:46" ht="15.75" customHeight="1" x14ac:dyDescent="0.6">
      <c r="A733" t="s">
        <v>82</v>
      </c>
      <c r="B733">
        <v>1408.7</v>
      </c>
      <c r="C733">
        <v>70.180000000000007</v>
      </c>
      <c r="D733">
        <v>0</v>
      </c>
      <c r="E733">
        <v>-7.26</v>
      </c>
      <c r="F733">
        <v>1471.62</v>
      </c>
      <c r="G733">
        <v>1401.44</v>
      </c>
      <c r="H733">
        <v>70</v>
      </c>
      <c r="I733">
        <v>20.12</v>
      </c>
      <c r="J733">
        <v>1401.44</v>
      </c>
      <c r="K733">
        <v>0</v>
      </c>
      <c r="L733">
        <v>0</v>
      </c>
      <c r="M733">
        <v>0</v>
      </c>
      <c r="N733">
        <v>0</v>
      </c>
      <c r="O733">
        <v>1471.62</v>
      </c>
      <c r="P733">
        <v>0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145.35</v>
      </c>
      <c r="Y733">
        <v>24</v>
      </c>
      <c r="Z733">
        <v>10.3</v>
      </c>
      <c r="AA733">
        <v>1</v>
      </c>
      <c r="AB733">
        <v>11.95</v>
      </c>
      <c r="AC733">
        <v>1</v>
      </c>
      <c r="AD733">
        <v>0.8</v>
      </c>
      <c r="AE733">
        <v>0</v>
      </c>
      <c r="AF733">
        <v>1471.62</v>
      </c>
      <c r="AG733">
        <v>11.2</v>
      </c>
      <c r="AH733">
        <v>716.26</v>
      </c>
      <c r="AI733">
        <v>213.11</v>
      </c>
      <c r="AJ733">
        <v>219.93</v>
      </c>
      <c r="AK733">
        <v>0</v>
      </c>
      <c r="AL733">
        <v>0</v>
      </c>
      <c r="AM733">
        <v>0</v>
      </c>
      <c r="AN733">
        <v>0</v>
      </c>
      <c r="AO733">
        <v>20.49</v>
      </c>
      <c r="AP733">
        <v>301.83</v>
      </c>
      <c r="AQ733">
        <v>0</v>
      </c>
      <c r="AR733">
        <v>0</v>
      </c>
      <c r="AS733">
        <v>0</v>
      </c>
      <c r="AT733">
        <v>301.83</v>
      </c>
    </row>
    <row r="734" spans="1:46" ht="15.75" customHeight="1" x14ac:dyDescent="0.6">
      <c r="A734" t="s">
        <v>83</v>
      </c>
      <c r="B734">
        <v>1219.95</v>
      </c>
      <c r="C734">
        <v>59.87</v>
      </c>
      <c r="D734">
        <v>0</v>
      </c>
      <c r="E734">
        <v>-25.16</v>
      </c>
      <c r="F734">
        <v>1254.6600000000001</v>
      </c>
      <c r="G734">
        <v>1194.79</v>
      </c>
      <c r="H734">
        <v>68</v>
      </c>
      <c r="I734">
        <v>17.940000000000001</v>
      </c>
      <c r="J734">
        <v>1194.79</v>
      </c>
      <c r="K734">
        <v>0</v>
      </c>
      <c r="L734">
        <v>0</v>
      </c>
      <c r="M734">
        <v>0</v>
      </c>
      <c r="N734">
        <v>0</v>
      </c>
      <c r="O734">
        <v>1254.6600000000001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188.2</v>
      </c>
      <c r="Y734">
        <v>18</v>
      </c>
      <c r="Z734">
        <v>15.4</v>
      </c>
      <c r="AA734">
        <v>0</v>
      </c>
      <c r="AB734">
        <v>14.7</v>
      </c>
      <c r="AC734">
        <v>2</v>
      </c>
      <c r="AD734">
        <v>1.2</v>
      </c>
      <c r="AE734">
        <v>0</v>
      </c>
      <c r="AF734">
        <v>1254.6600000000001</v>
      </c>
      <c r="AG734">
        <v>16.600000000000001</v>
      </c>
      <c r="AH734">
        <v>446.45</v>
      </c>
      <c r="AI734">
        <v>177.52</v>
      </c>
      <c r="AJ734">
        <v>187.7</v>
      </c>
      <c r="AK734">
        <v>0</v>
      </c>
      <c r="AL734">
        <v>0</v>
      </c>
      <c r="AM734">
        <v>0</v>
      </c>
      <c r="AN734">
        <v>0</v>
      </c>
      <c r="AO734">
        <v>0</v>
      </c>
      <c r="AP734">
        <v>442.99</v>
      </c>
      <c r="AQ734">
        <v>0</v>
      </c>
      <c r="AR734">
        <v>0</v>
      </c>
      <c r="AS734">
        <v>0</v>
      </c>
      <c r="AT734">
        <v>442.99</v>
      </c>
    </row>
    <row r="735" spans="1:46" ht="15.75" customHeight="1" x14ac:dyDescent="0.6">
      <c r="A735" t="s">
        <v>84</v>
      </c>
      <c r="B735">
        <v>1234.0999999999999</v>
      </c>
      <c r="C735">
        <v>61.04</v>
      </c>
      <c r="D735">
        <v>0</v>
      </c>
      <c r="E735">
        <v>-15.33</v>
      </c>
      <c r="F735">
        <v>1279.81</v>
      </c>
      <c r="G735">
        <v>1218.77</v>
      </c>
      <c r="H735">
        <v>75</v>
      </c>
      <c r="I735">
        <v>16.45</v>
      </c>
      <c r="J735">
        <v>1218.77</v>
      </c>
      <c r="K735">
        <v>0</v>
      </c>
      <c r="L735">
        <v>0</v>
      </c>
      <c r="M735">
        <v>0</v>
      </c>
      <c r="N735">
        <v>0</v>
      </c>
      <c r="O735">
        <v>1279.81</v>
      </c>
      <c r="P735">
        <v>0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58.7</v>
      </c>
      <c r="Y735">
        <v>11</v>
      </c>
      <c r="Z735">
        <v>4.8</v>
      </c>
      <c r="AA735">
        <v>0</v>
      </c>
      <c r="AB735">
        <v>22.7</v>
      </c>
      <c r="AC735">
        <v>7</v>
      </c>
      <c r="AD735">
        <v>1.8</v>
      </c>
      <c r="AE735">
        <v>0</v>
      </c>
      <c r="AF735">
        <v>1279.81</v>
      </c>
      <c r="AG735">
        <v>6.6</v>
      </c>
      <c r="AH735">
        <v>511.07</v>
      </c>
      <c r="AI735">
        <v>198.04</v>
      </c>
      <c r="AJ735">
        <v>251.43</v>
      </c>
      <c r="AK735">
        <v>12.13</v>
      </c>
      <c r="AL735">
        <v>0</v>
      </c>
      <c r="AM735">
        <v>0</v>
      </c>
      <c r="AN735">
        <v>0</v>
      </c>
      <c r="AO735">
        <v>10</v>
      </c>
      <c r="AP735">
        <v>297.14</v>
      </c>
      <c r="AQ735">
        <v>0</v>
      </c>
      <c r="AR735">
        <v>0</v>
      </c>
      <c r="AS735">
        <v>0</v>
      </c>
      <c r="AT735">
        <v>297.14</v>
      </c>
    </row>
    <row r="736" spans="1:46" ht="15.75" customHeight="1" x14ac:dyDescent="0.6">
      <c r="A736" t="s">
        <v>85</v>
      </c>
      <c r="B736">
        <v>1041.9000000000001</v>
      </c>
      <c r="C736">
        <v>51.14</v>
      </c>
      <c r="D736">
        <v>0</v>
      </c>
      <c r="E736">
        <v>-20.91</v>
      </c>
      <c r="F736">
        <v>1072.1300000000001</v>
      </c>
      <c r="G736">
        <v>1020.99</v>
      </c>
      <c r="H736">
        <v>55</v>
      </c>
      <c r="I736">
        <v>18.940000000000001</v>
      </c>
      <c r="J736">
        <v>1020.99</v>
      </c>
      <c r="K736">
        <v>0</v>
      </c>
      <c r="L736">
        <v>0</v>
      </c>
      <c r="M736">
        <v>0</v>
      </c>
      <c r="N736">
        <v>0</v>
      </c>
      <c r="O736">
        <v>1072.1300000000001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128.75</v>
      </c>
      <c r="Y736">
        <v>25</v>
      </c>
      <c r="Z736">
        <v>12.4</v>
      </c>
      <c r="AA736">
        <v>1</v>
      </c>
      <c r="AB736">
        <v>2.95</v>
      </c>
      <c r="AC736">
        <v>1</v>
      </c>
      <c r="AD736">
        <v>0.3</v>
      </c>
      <c r="AE736">
        <v>0</v>
      </c>
      <c r="AF736">
        <v>1072.1300000000001</v>
      </c>
      <c r="AG736">
        <v>12.6</v>
      </c>
      <c r="AH736">
        <v>452.23</v>
      </c>
      <c r="AI736">
        <v>240.17</v>
      </c>
      <c r="AJ736">
        <v>200.17</v>
      </c>
      <c r="AK736">
        <v>0</v>
      </c>
      <c r="AL736">
        <v>0</v>
      </c>
      <c r="AM736">
        <v>0</v>
      </c>
      <c r="AN736">
        <v>0</v>
      </c>
      <c r="AO736">
        <v>0</v>
      </c>
      <c r="AP736">
        <v>179.56</v>
      </c>
      <c r="AQ736">
        <v>0</v>
      </c>
      <c r="AR736">
        <v>0</v>
      </c>
      <c r="AS736">
        <v>0</v>
      </c>
      <c r="AT736">
        <v>179.56</v>
      </c>
    </row>
    <row r="737" spans="1:46" ht="15.75" customHeight="1" x14ac:dyDescent="0.6">
      <c r="A737" t="s">
        <v>86</v>
      </c>
      <c r="B737">
        <v>1582.55</v>
      </c>
      <c r="C737">
        <v>78.91</v>
      </c>
      <c r="D737">
        <v>0</v>
      </c>
      <c r="E737">
        <v>-5.98</v>
      </c>
      <c r="F737">
        <v>1655.48</v>
      </c>
      <c r="G737">
        <v>1576.57</v>
      </c>
      <c r="H737">
        <v>74</v>
      </c>
      <c r="I737">
        <v>21.39</v>
      </c>
      <c r="J737">
        <v>1576.57</v>
      </c>
      <c r="K737">
        <v>0</v>
      </c>
      <c r="L737">
        <v>0</v>
      </c>
      <c r="M737">
        <v>0</v>
      </c>
      <c r="N737">
        <v>0</v>
      </c>
      <c r="O737">
        <v>1655.48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66.05</v>
      </c>
      <c r="Y737">
        <v>12</v>
      </c>
      <c r="Z737">
        <v>4.2</v>
      </c>
      <c r="AA737">
        <v>0</v>
      </c>
      <c r="AB737">
        <v>16.899999999999999</v>
      </c>
      <c r="AC737">
        <v>4</v>
      </c>
      <c r="AD737">
        <v>1.1000000000000001</v>
      </c>
      <c r="AE737">
        <v>0</v>
      </c>
      <c r="AF737">
        <v>1655.48</v>
      </c>
      <c r="AG737">
        <v>5.2</v>
      </c>
      <c r="AH737">
        <v>713.89</v>
      </c>
      <c r="AI737">
        <v>115.98</v>
      </c>
      <c r="AJ737">
        <v>457.91</v>
      </c>
      <c r="AK737">
        <v>12.13</v>
      </c>
      <c r="AL737">
        <v>0</v>
      </c>
      <c r="AM737">
        <v>0</v>
      </c>
      <c r="AN737">
        <v>0</v>
      </c>
      <c r="AO737">
        <v>0</v>
      </c>
      <c r="AP737">
        <v>355.57</v>
      </c>
      <c r="AQ737">
        <v>0</v>
      </c>
      <c r="AR737">
        <v>0</v>
      </c>
      <c r="AS737">
        <v>0</v>
      </c>
      <c r="AT737">
        <v>355.57</v>
      </c>
    </row>
    <row r="738" spans="1:46" ht="15.75" customHeight="1" x14ac:dyDescent="0.6">
      <c r="A738" t="s">
        <v>87</v>
      </c>
      <c r="B738">
        <v>1275.4000000000001</v>
      </c>
      <c r="C738">
        <v>62.71</v>
      </c>
      <c r="D738">
        <v>0</v>
      </c>
      <c r="E738">
        <v>-23.61</v>
      </c>
      <c r="F738">
        <v>1314.5</v>
      </c>
      <c r="G738">
        <v>1251.79</v>
      </c>
      <c r="H738">
        <v>74</v>
      </c>
      <c r="I738">
        <v>17.239999999999998</v>
      </c>
      <c r="J738">
        <v>1251.79</v>
      </c>
      <c r="K738">
        <v>0</v>
      </c>
      <c r="L738">
        <v>0</v>
      </c>
      <c r="M738">
        <v>0</v>
      </c>
      <c r="N738">
        <v>0</v>
      </c>
      <c r="O738">
        <v>1314.5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68.599999999999994</v>
      </c>
      <c r="Y738">
        <v>13</v>
      </c>
      <c r="Z738">
        <v>5.4</v>
      </c>
      <c r="AA738">
        <v>1</v>
      </c>
      <c r="AB738">
        <v>13.45</v>
      </c>
      <c r="AC738">
        <v>2</v>
      </c>
      <c r="AD738">
        <v>1.1000000000000001</v>
      </c>
      <c r="AE738">
        <v>0</v>
      </c>
      <c r="AF738">
        <v>1314.5</v>
      </c>
      <c r="AG738">
        <v>6.4</v>
      </c>
      <c r="AH738">
        <v>751.28</v>
      </c>
      <c r="AI738">
        <v>141.91999999999999</v>
      </c>
      <c r="AJ738">
        <v>206.66</v>
      </c>
      <c r="AK738">
        <v>12.86</v>
      </c>
      <c r="AL738">
        <v>0</v>
      </c>
      <c r="AM738">
        <v>0</v>
      </c>
      <c r="AN738">
        <v>0</v>
      </c>
      <c r="AO738">
        <v>0</v>
      </c>
      <c r="AP738">
        <v>201.78</v>
      </c>
      <c r="AQ738">
        <v>0</v>
      </c>
      <c r="AR738">
        <v>0</v>
      </c>
      <c r="AS738">
        <v>0</v>
      </c>
      <c r="AT738">
        <v>201.78</v>
      </c>
    </row>
    <row r="739" spans="1:46" ht="15.75" customHeight="1" x14ac:dyDescent="0.6">
      <c r="A739" t="s">
        <v>88</v>
      </c>
      <c r="B739">
        <v>1654.75</v>
      </c>
      <c r="C739">
        <v>82.59</v>
      </c>
      <c r="D739">
        <v>0</v>
      </c>
      <c r="E739">
        <v>-5.98</v>
      </c>
      <c r="F739">
        <v>1731.36</v>
      </c>
      <c r="G739">
        <v>1648.77</v>
      </c>
      <c r="H739">
        <v>85</v>
      </c>
      <c r="I739">
        <v>19.47</v>
      </c>
      <c r="J739">
        <v>1648.77</v>
      </c>
      <c r="K739">
        <v>0</v>
      </c>
      <c r="L739">
        <v>0</v>
      </c>
      <c r="M739">
        <v>0</v>
      </c>
      <c r="N739">
        <v>0</v>
      </c>
      <c r="O739">
        <v>1731.36</v>
      </c>
      <c r="P739">
        <v>0</v>
      </c>
      <c r="Q739">
        <v>0</v>
      </c>
      <c r="R739">
        <v>0</v>
      </c>
      <c r="S739">
        <v>0</v>
      </c>
      <c r="T739">
        <v>0</v>
      </c>
      <c r="U739">
        <v>0</v>
      </c>
      <c r="V739">
        <v>0</v>
      </c>
      <c r="W739">
        <v>0</v>
      </c>
      <c r="X739">
        <v>77.75</v>
      </c>
      <c r="Y739">
        <v>18</v>
      </c>
      <c r="Z739">
        <v>4.7</v>
      </c>
      <c r="AA739">
        <v>1</v>
      </c>
      <c r="AB739">
        <v>12.35</v>
      </c>
      <c r="AC739">
        <v>4</v>
      </c>
      <c r="AD739">
        <v>0.7</v>
      </c>
      <c r="AE739">
        <v>0</v>
      </c>
      <c r="AF739">
        <v>1731.36</v>
      </c>
      <c r="AG739">
        <v>5.4</v>
      </c>
      <c r="AH739">
        <v>796.25</v>
      </c>
      <c r="AI739">
        <v>297.17</v>
      </c>
      <c r="AJ739">
        <v>213.01</v>
      </c>
      <c r="AK739">
        <v>15.28</v>
      </c>
      <c r="AL739">
        <v>0</v>
      </c>
      <c r="AM739">
        <v>0</v>
      </c>
      <c r="AN739">
        <v>0</v>
      </c>
      <c r="AO739">
        <v>25</v>
      </c>
      <c r="AP739">
        <v>384.65</v>
      </c>
      <c r="AQ739">
        <v>0</v>
      </c>
      <c r="AR739">
        <v>0</v>
      </c>
      <c r="AS739">
        <v>0</v>
      </c>
      <c r="AT739">
        <v>384.65</v>
      </c>
    </row>
    <row r="740" spans="1:46" ht="15.75" customHeight="1" x14ac:dyDescent="0.6">
      <c r="A740" t="s">
        <v>89</v>
      </c>
      <c r="B740">
        <v>1312.6</v>
      </c>
      <c r="C740">
        <v>62.39</v>
      </c>
      <c r="D740">
        <v>0</v>
      </c>
      <c r="E740">
        <v>-17.5</v>
      </c>
      <c r="F740">
        <v>1357.49</v>
      </c>
      <c r="G740">
        <v>1295.0999999999999</v>
      </c>
      <c r="H740">
        <v>70</v>
      </c>
      <c r="I740">
        <v>18.75</v>
      </c>
      <c r="J740">
        <v>1305.5999999999999</v>
      </c>
      <c r="K740">
        <v>0</v>
      </c>
      <c r="L740">
        <v>0</v>
      </c>
      <c r="M740">
        <v>0</v>
      </c>
      <c r="N740">
        <v>0</v>
      </c>
      <c r="O740">
        <v>1357.49</v>
      </c>
      <c r="P740">
        <v>0</v>
      </c>
      <c r="Q740">
        <v>0</v>
      </c>
      <c r="R740">
        <v>-10.5</v>
      </c>
      <c r="S740">
        <v>1</v>
      </c>
      <c r="T740">
        <v>0.8</v>
      </c>
      <c r="U740">
        <v>0</v>
      </c>
      <c r="V740">
        <v>0</v>
      </c>
      <c r="W740">
        <v>0</v>
      </c>
      <c r="X740">
        <v>54.7</v>
      </c>
      <c r="Y740">
        <v>11</v>
      </c>
      <c r="Z740">
        <v>4.2</v>
      </c>
      <c r="AA740">
        <v>0</v>
      </c>
      <c r="AB740">
        <v>77.5</v>
      </c>
      <c r="AC740">
        <v>4</v>
      </c>
      <c r="AD740">
        <v>5.9</v>
      </c>
      <c r="AE740">
        <v>0</v>
      </c>
      <c r="AF740">
        <v>1357.49</v>
      </c>
      <c r="AG740">
        <v>10.9</v>
      </c>
      <c r="AH740">
        <v>554.78</v>
      </c>
      <c r="AI740">
        <v>154.36000000000001</v>
      </c>
      <c r="AJ740">
        <v>253.55</v>
      </c>
      <c r="AK740">
        <v>23.31</v>
      </c>
      <c r="AL740">
        <v>0</v>
      </c>
      <c r="AM740">
        <v>0</v>
      </c>
      <c r="AN740">
        <v>0</v>
      </c>
      <c r="AO740">
        <v>12.6</v>
      </c>
      <c r="AP740">
        <v>358.89</v>
      </c>
      <c r="AQ740">
        <v>0</v>
      </c>
      <c r="AR740">
        <v>0</v>
      </c>
      <c r="AS740">
        <v>0</v>
      </c>
      <c r="AT740">
        <v>358.89</v>
      </c>
    </row>
    <row r="741" spans="1:46" ht="15.75" customHeight="1" x14ac:dyDescent="0.6">
      <c r="A741" t="s">
        <v>90</v>
      </c>
      <c r="B741">
        <v>1269.5</v>
      </c>
      <c r="C741">
        <v>60.84</v>
      </c>
      <c r="D741">
        <v>0</v>
      </c>
      <c r="E741">
        <v>-29.78</v>
      </c>
      <c r="F741">
        <v>1300.56</v>
      </c>
      <c r="G741">
        <v>1239.72</v>
      </c>
      <c r="H741">
        <v>73</v>
      </c>
      <c r="I741">
        <v>17.39</v>
      </c>
      <c r="J741">
        <v>1239.72</v>
      </c>
      <c r="K741">
        <v>0</v>
      </c>
      <c r="L741">
        <v>0</v>
      </c>
      <c r="M741">
        <v>0</v>
      </c>
      <c r="N741">
        <v>0</v>
      </c>
      <c r="O741">
        <v>1300.56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83.35</v>
      </c>
      <c r="Y741">
        <v>29</v>
      </c>
      <c r="Z741">
        <v>6.6</v>
      </c>
      <c r="AA741">
        <v>1</v>
      </c>
      <c r="AB741">
        <v>38.1</v>
      </c>
      <c r="AC741">
        <v>4</v>
      </c>
      <c r="AD741">
        <v>3</v>
      </c>
      <c r="AE741">
        <v>0</v>
      </c>
      <c r="AF741">
        <v>1300.56</v>
      </c>
      <c r="AG741">
        <v>9.6</v>
      </c>
      <c r="AH741">
        <v>714.55</v>
      </c>
      <c r="AI741">
        <v>54.44</v>
      </c>
      <c r="AJ741">
        <v>241</v>
      </c>
      <c r="AK741">
        <v>0</v>
      </c>
      <c r="AL741">
        <v>0</v>
      </c>
      <c r="AM741">
        <v>0</v>
      </c>
      <c r="AN741">
        <v>0</v>
      </c>
      <c r="AO741">
        <v>0</v>
      </c>
      <c r="AP741">
        <v>290.57</v>
      </c>
      <c r="AQ741">
        <v>0</v>
      </c>
      <c r="AR741">
        <v>0</v>
      </c>
      <c r="AS741">
        <v>0</v>
      </c>
      <c r="AT741">
        <v>290.57</v>
      </c>
    </row>
    <row r="742" spans="1:46" ht="15.75" customHeight="1" x14ac:dyDescent="0.6">
      <c r="A742" t="s">
        <v>91</v>
      </c>
      <c r="B742">
        <v>1143.5</v>
      </c>
      <c r="C742">
        <v>56.4</v>
      </c>
      <c r="D742">
        <v>0</v>
      </c>
      <c r="E742">
        <v>-17.04</v>
      </c>
      <c r="F742">
        <v>1182.8599999999999</v>
      </c>
      <c r="G742">
        <v>1126.46</v>
      </c>
      <c r="H742">
        <v>72</v>
      </c>
      <c r="I742">
        <v>15.88</v>
      </c>
      <c r="J742">
        <v>1126.46</v>
      </c>
      <c r="K742">
        <v>0</v>
      </c>
      <c r="L742">
        <v>0</v>
      </c>
      <c r="M742">
        <v>0</v>
      </c>
      <c r="N742">
        <v>0</v>
      </c>
      <c r="O742">
        <v>1182.8599999999999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0</v>
      </c>
      <c r="X742">
        <v>32.85</v>
      </c>
      <c r="Y742">
        <v>5</v>
      </c>
      <c r="Z742">
        <v>2.9</v>
      </c>
      <c r="AA742">
        <v>0</v>
      </c>
      <c r="AB742">
        <v>0</v>
      </c>
      <c r="AC742">
        <v>0</v>
      </c>
      <c r="AD742">
        <v>0</v>
      </c>
      <c r="AE742">
        <v>0</v>
      </c>
      <c r="AF742">
        <v>1182.8599999999999</v>
      </c>
      <c r="AG742">
        <v>2.9</v>
      </c>
      <c r="AH742">
        <v>691.33</v>
      </c>
      <c r="AI742">
        <v>127.37</v>
      </c>
      <c r="AJ742">
        <v>133.51</v>
      </c>
      <c r="AK742">
        <v>10.97</v>
      </c>
      <c r="AL742">
        <v>0</v>
      </c>
      <c r="AM742">
        <v>0</v>
      </c>
      <c r="AN742">
        <v>0</v>
      </c>
      <c r="AO742">
        <v>0</v>
      </c>
      <c r="AP742">
        <v>219.68</v>
      </c>
      <c r="AQ742">
        <v>0</v>
      </c>
      <c r="AR742">
        <v>0</v>
      </c>
      <c r="AS742">
        <v>0</v>
      </c>
      <c r="AT742">
        <v>219.68</v>
      </c>
    </row>
    <row r="743" spans="1:46" ht="15.75" customHeight="1" x14ac:dyDescent="0.6">
      <c r="A743" t="s">
        <v>92</v>
      </c>
      <c r="B743">
        <v>1274.6500000000001</v>
      </c>
      <c r="C743">
        <v>63.67</v>
      </c>
      <c r="D743">
        <v>0</v>
      </c>
      <c r="E743">
        <v>-3.49</v>
      </c>
      <c r="F743">
        <v>1334.83</v>
      </c>
      <c r="G743">
        <v>1271.1600000000001</v>
      </c>
      <c r="H743">
        <v>75</v>
      </c>
      <c r="I743">
        <v>17</v>
      </c>
      <c r="J743">
        <v>1271.1600000000001</v>
      </c>
      <c r="K743">
        <v>0</v>
      </c>
      <c r="L743">
        <v>0</v>
      </c>
      <c r="M743">
        <v>0</v>
      </c>
      <c r="N743">
        <v>0</v>
      </c>
      <c r="O743">
        <v>1334.83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56.75</v>
      </c>
      <c r="Y743">
        <v>14</v>
      </c>
      <c r="Z743">
        <v>4.5</v>
      </c>
      <c r="AA743">
        <v>2</v>
      </c>
      <c r="AB743">
        <v>18.25</v>
      </c>
      <c r="AC743">
        <v>5</v>
      </c>
      <c r="AD743">
        <v>1.4</v>
      </c>
      <c r="AE743">
        <v>0</v>
      </c>
      <c r="AF743">
        <v>1334.83</v>
      </c>
      <c r="AG743">
        <v>5.9</v>
      </c>
      <c r="AH743">
        <v>610.82000000000005</v>
      </c>
      <c r="AI743">
        <v>215.18</v>
      </c>
      <c r="AJ743">
        <v>119.97</v>
      </c>
      <c r="AK743">
        <v>15.8</v>
      </c>
      <c r="AL743">
        <v>0</v>
      </c>
      <c r="AM743">
        <v>0</v>
      </c>
      <c r="AN743">
        <v>0</v>
      </c>
      <c r="AO743">
        <v>0</v>
      </c>
      <c r="AP743">
        <v>373.06</v>
      </c>
      <c r="AQ743">
        <v>0</v>
      </c>
      <c r="AR743">
        <v>0</v>
      </c>
      <c r="AS743">
        <v>0</v>
      </c>
      <c r="AT743">
        <v>373.06</v>
      </c>
    </row>
    <row r="744" spans="1:46" ht="15.75" customHeight="1" x14ac:dyDescent="0.6">
      <c r="A744" t="s">
        <v>93</v>
      </c>
      <c r="B744">
        <v>2003</v>
      </c>
      <c r="C744">
        <v>97.02</v>
      </c>
      <c r="D744">
        <v>0</v>
      </c>
      <c r="E744">
        <v>-56.41</v>
      </c>
      <c r="F744">
        <v>2043.61</v>
      </c>
      <c r="G744">
        <v>1946.59</v>
      </c>
      <c r="H744">
        <v>117</v>
      </c>
      <c r="I744">
        <v>17.12</v>
      </c>
      <c r="J744">
        <v>1946.59</v>
      </c>
      <c r="K744">
        <v>0</v>
      </c>
      <c r="L744">
        <v>0</v>
      </c>
      <c r="M744">
        <v>0</v>
      </c>
      <c r="N744">
        <v>0</v>
      </c>
      <c r="O744">
        <v>2043.61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111.75</v>
      </c>
      <c r="Y744">
        <v>14</v>
      </c>
      <c r="Z744">
        <v>5.6</v>
      </c>
      <c r="AA744">
        <v>4</v>
      </c>
      <c r="AB744">
        <v>23.1</v>
      </c>
      <c r="AC744">
        <v>5</v>
      </c>
      <c r="AD744">
        <v>1.2</v>
      </c>
      <c r="AE744">
        <v>0</v>
      </c>
      <c r="AF744">
        <v>2043.61</v>
      </c>
      <c r="AG744">
        <v>6.7</v>
      </c>
      <c r="AH744">
        <v>1311.4</v>
      </c>
      <c r="AI744">
        <v>184.2</v>
      </c>
      <c r="AJ744">
        <v>242.75</v>
      </c>
      <c r="AK744">
        <v>16.8</v>
      </c>
      <c r="AL744">
        <v>0</v>
      </c>
      <c r="AM744">
        <v>0</v>
      </c>
      <c r="AN744">
        <v>0</v>
      </c>
      <c r="AO744">
        <v>0</v>
      </c>
      <c r="AP744">
        <v>288.45999999999998</v>
      </c>
      <c r="AQ744">
        <v>0</v>
      </c>
      <c r="AR744">
        <v>0</v>
      </c>
      <c r="AS744">
        <v>0</v>
      </c>
      <c r="AT744">
        <v>288.45999999999998</v>
      </c>
    </row>
    <row r="745" spans="1:46" ht="15.75" customHeight="1" x14ac:dyDescent="0.6">
      <c r="A745" t="s">
        <v>94</v>
      </c>
      <c r="B745">
        <v>2575.6999999999998</v>
      </c>
      <c r="C745">
        <v>127.92</v>
      </c>
      <c r="D745">
        <v>0</v>
      </c>
      <c r="E745">
        <v>-21.48</v>
      </c>
      <c r="F745">
        <v>2682.14</v>
      </c>
      <c r="G745">
        <v>2554.2199999999998</v>
      </c>
      <c r="H745">
        <v>114</v>
      </c>
      <c r="I745">
        <v>22.59</v>
      </c>
      <c r="J745">
        <v>2554.2199999999998</v>
      </c>
      <c r="K745">
        <v>0</v>
      </c>
      <c r="L745">
        <v>0</v>
      </c>
      <c r="M745">
        <v>0</v>
      </c>
      <c r="N745">
        <v>0</v>
      </c>
      <c r="O745">
        <v>2682.14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883.6</v>
      </c>
      <c r="Y745">
        <v>75</v>
      </c>
      <c r="Z745">
        <v>34.299999999999997</v>
      </c>
      <c r="AA745">
        <v>3</v>
      </c>
      <c r="AB745">
        <v>481.35</v>
      </c>
      <c r="AC745">
        <v>36</v>
      </c>
      <c r="AD745">
        <v>18.7</v>
      </c>
      <c r="AE745">
        <v>0</v>
      </c>
      <c r="AF745">
        <v>2682.14</v>
      </c>
      <c r="AG745">
        <v>53</v>
      </c>
      <c r="AH745">
        <v>1715.6</v>
      </c>
      <c r="AI745">
        <v>318.32</v>
      </c>
      <c r="AJ745">
        <v>250.22</v>
      </c>
      <c r="AK745">
        <v>41.06</v>
      </c>
      <c r="AL745">
        <v>0</v>
      </c>
      <c r="AM745">
        <v>0</v>
      </c>
      <c r="AN745">
        <v>0</v>
      </c>
      <c r="AO745">
        <v>0</v>
      </c>
      <c r="AP745">
        <v>356.94</v>
      </c>
      <c r="AQ745">
        <v>0</v>
      </c>
      <c r="AR745">
        <v>0</v>
      </c>
      <c r="AS745">
        <v>0</v>
      </c>
      <c r="AT745">
        <v>356.94</v>
      </c>
    </row>
    <row r="746" spans="1:46" ht="15.75" customHeight="1" x14ac:dyDescent="0.6">
      <c r="A746" t="s">
        <v>95</v>
      </c>
      <c r="B746">
        <v>3339.95</v>
      </c>
      <c r="C746">
        <v>165.6</v>
      </c>
      <c r="D746">
        <v>0</v>
      </c>
      <c r="E746">
        <v>-31.83</v>
      </c>
      <c r="F746">
        <v>3473.72</v>
      </c>
      <c r="G746">
        <v>3308.12</v>
      </c>
      <c r="H746">
        <v>128</v>
      </c>
      <c r="I746">
        <v>26.09</v>
      </c>
      <c r="J746">
        <v>3308.12</v>
      </c>
      <c r="K746">
        <v>0</v>
      </c>
      <c r="L746">
        <v>0</v>
      </c>
      <c r="M746">
        <v>0</v>
      </c>
      <c r="N746">
        <v>0</v>
      </c>
      <c r="O746">
        <v>3473.72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1041.5</v>
      </c>
      <c r="Y746">
        <v>88</v>
      </c>
      <c r="Z746">
        <v>31.2</v>
      </c>
      <c r="AA746">
        <v>4</v>
      </c>
      <c r="AB746">
        <v>0</v>
      </c>
      <c r="AC746">
        <v>0</v>
      </c>
      <c r="AD746">
        <v>0</v>
      </c>
      <c r="AE746">
        <v>0</v>
      </c>
      <c r="AF746">
        <v>3473.72</v>
      </c>
      <c r="AG746">
        <v>31.2</v>
      </c>
      <c r="AH746">
        <v>1346.55</v>
      </c>
      <c r="AI746">
        <v>259.58999999999997</v>
      </c>
      <c r="AJ746">
        <v>301.52</v>
      </c>
      <c r="AK746">
        <v>0</v>
      </c>
      <c r="AL746">
        <v>0</v>
      </c>
      <c r="AM746">
        <v>0</v>
      </c>
      <c r="AN746">
        <v>0</v>
      </c>
      <c r="AO746">
        <v>25</v>
      </c>
      <c r="AP746">
        <v>1541.06</v>
      </c>
      <c r="AQ746">
        <v>0</v>
      </c>
      <c r="AR746">
        <v>0</v>
      </c>
      <c r="AS746">
        <v>0</v>
      </c>
      <c r="AT746">
        <v>1541.06</v>
      </c>
    </row>
    <row r="747" spans="1:46" ht="15.75" customHeight="1" x14ac:dyDescent="0.6">
      <c r="A747" t="s">
        <v>96</v>
      </c>
      <c r="B747">
        <v>1763.35</v>
      </c>
      <c r="C747">
        <v>86.48</v>
      </c>
      <c r="D747">
        <v>0</v>
      </c>
      <c r="E747">
        <v>-35.32</v>
      </c>
      <c r="F747">
        <v>1814.51</v>
      </c>
      <c r="G747">
        <v>1728.03</v>
      </c>
      <c r="H747">
        <v>89</v>
      </c>
      <c r="I747">
        <v>19.809999999999999</v>
      </c>
      <c r="J747">
        <v>1728.03</v>
      </c>
      <c r="K747">
        <v>0</v>
      </c>
      <c r="L747">
        <v>0</v>
      </c>
      <c r="M747">
        <v>0</v>
      </c>
      <c r="N747">
        <v>0</v>
      </c>
      <c r="O747">
        <v>1814.51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0</v>
      </c>
      <c r="W747">
        <v>0</v>
      </c>
      <c r="X747">
        <v>76.459999999999994</v>
      </c>
      <c r="Y747">
        <v>17</v>
      </c>
      <c r="Z747">
        <v>4.3</v>
      </c>
      <c r="AA747">
        <v>1</v>
      </c>
      <c r="AB747">
        <v>36.700000000000003</v>
      </c>
      <c r="AC747">
        <v>8</v>
      </c>
      <c r="AD747">
        <v>2.1</v>
      </c>
      <c r="AE747">
        <v>0</v>
      </c>
      <c r="AF747">
        <v>1814.51</v>
      </c>
      <c r="AG747">
        <v>6.4</v>
      </c>
      <c r="AH747">
        <v>944.19</v>
      </c>
      <c r="AI747">
        <v>181.42</v>
      </c>
      <c r="AJ747">
        <v>203.34</v>
      </c>
      <c r="AK747">
        <v>97.05</v>
      </c>
      <c r="AL747">
        <v>0</v>
      </c>
      <c r="AM747">
        <v>0</v>
      </c>
      <c r="AN747">
        <v>0</v>
      </c>
      <c r="AO747">
        <v>0</v>
      </c>
      <c r="AP747">
        <v>388.51</v>
      </c>
      <c r="AQ747">
        <v>0</v>
      </c>
      <c r="AR747">
        <v>0</v>
      </c>
      <c r="AS747">
        <v>0</v>
      </c>
      <c r="AT747">
        <v>388.51</v>
      </c>
    </row>
    <row r="748" spans="1:46" ht="15.75" customHeight="1" x14ac:dyDescent="0.6">
      <c r="A748" t="s">
        <v>97</v>
      </c>
      <c r="B748">
        <v>1805.85</v>
      </c>
      <c r="C748">
        <v>88.22</v>
      </c>
      <c r="D748">
        <v>0</v>
      </c>
      <c r="E748">
        <v>-43.37</v>
      </c>
      <c r="F748">
        <v>1850.7</v>
      </c>
      <c r="G748">
        <v>1762.48</v>
      </c>
      <c r="H748">
        <v>95</v>
      </c>
      <c r="I748">
        <v>19.010000000000002</v>
      </c>
      <c r="J748">
        <v>1762.48</v>
      </c>
      <c r="K748">
        <v>0</v>
      </c>
      <c r="L748">
        <v>0</v>
      </c>
      <c r="M748">
        <v>0</v>
      </c>
      <c r="N748">
        <v>0</v>
      </c>
      <c r="O748">
        <v>1850.7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39.35</v>
      </c>
      <c r="Y748">
        <v>17</v>
      </c>
      <c r="Z748">
        <v>2.2000000000000002</v>
      </c>
      <c r="AA748">
        <v>2</v>
      </c>
      <c r="AB748">
        <v>8</v>
      </c>
      <c r="AC748">
        <v>4</v>
      </c>
      <c r="AD748">
        <v>0.4</v>
      </c>
      <c r="AE748">
        <v>0</v>
      </c>
      <c r="AF748">
        <v>1850.7</v>
      </c>
      <c r="AG748">
        <v>2.6</v>
      </c>
      <c r="AH748">
        <v>977.42</v>
      </c>
      <c r="AI748">
        <v>235.21</v>
      </c>
      <c r="AJ748">
        <v>188.38</v>
      </c>
      <c r="AK748">
        <v>0</v>
      </c>
      <c r="AL748">
        <v>0</v>
      </c>
      <c r="AM748">
        <v>0</v>
      </c>
      <c r="AN748">
        <v>0</v>
      </c>
      <c r="AO748">
        <v>10</v>
      </c>
      <c r="AP748">
        <v>439.69</v>
      </c>
      <c r="AQ748">
        <v>0</v>
      </c>
      <c r="AR748">
        <v>0</v>
      </c>
      <c r="AS748">
        <v>0</v>
      </c>
      <c r="AT748">
        <v>439.69</v>
      </c>
    </row>
    <row r="749" spans="1:46" ht="15.75" customHeight="1" x14ac:dyDescent="0.6">
      <c r="A749" t="s">
        <v>98</v>
      </c>
      <c r="B749">
        <v>1614.65</v>
      </c>
      <c r="C749">
        <v>78.62</v>
      </c>
      <c r="D749">
        <v>0</v>
      </c>
      <c r="E749">
        <v>-19.850000000000001</v>
      </c>
      <c r="F749">
        <v>1673.42</v>
      </c>
      <c r="G749">
        <v>1594.8</v>
      </c>
      <c r="H749">
        <v>81</v>
      </c>
      <c r="I749">
        <v>19.93</v>
      </c>
      <c r="J749">
        <v>1594.8</v>
      </c>
      <c r="K749">
        <v>0</v>
      </c>
      <c r="L749">
        <v>0</v>
      </c>
      <c r="M749">
        <v>0</v>
      </c>
      <c r="N749">
        <v>0</v>
      </c>
      <c r="O749">
        <v>1673.42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96.25</v>
      </c>
      <c r="Y749">
        <v>22</v>
      </c>
      <c r="Z749">
        <v>6</v>
      </c>
      <c r="AA749">
        <v>8</v>
      </c>
      <c r="AB749">
        <v>0</v>
      </c>
      <c r="AC749">
        <v>0</v>
      </c>
      <c r="AD749">
        <v>0</v>
      </c>
      <c r="AE749">
        <v>0</v>
      </c>
      <c r="AF749">
        <v>1673.42</v>
      </c>
      <c r="AG749">
        <v>6</v>
      </c>
      <c r="AH749">
        <v>678.19</v>
      </c>
      <c r="AI749">
        <v>135.05000000000001</v>
      </c>
      <c r="AJ749">
        <v>276.92</v>
      </c>
      <c r="AK749">
        <v>23.63</v>
      </c>
      <c r="AL749">
        <v>0</v>
      </c>
      <c r="AM749">
        <v>0</v>
      </c>
      <c r="AN749">
        <v>0</v>
      </c>
      <c r="AO749">
        <v>0</v>
      </c>
      <c r="AP749">
        <v>559.63</v>
      </c>
      <c r="AQ749">
        <v>0</v>
      </c>
      <c r="AR749">
        <v>0</v>
      </c>
      <c r="AS749">
        <v>0</v>
      </c>
      <c r="AT749">
        <v>559.63</v>
      </c>
    </row>
    <row r="750" spans="1:46" ht="15.75" customHeight="1" x14ac:dyDescent="0.6">
      <c r="A750" t="s">
        <v>99</v>
      </c>
      <c r="B750">
        <v>1665.35</v>
      </c>
      <c r="C750">
        <v>81.16</v>
      </c>
      <c r="D750">
        <v>0</v>
      </c>
      <c r="E750">
        <v>-19.57</v>
      </c>
      <c r="F750">
        <v>1726.94</v>
      </c>
      <c r="G750">
        <v>1645.78</v>
      </c>
      <c r="H750">
        <v>98</v>
      </c>
      <c r="I750">
        <v>16.989999999999998</v>
      </c>
      <c r="J750">
        <v>1645.78</v>
      </c>
      <c r="K750">
        <v>0</v>
      </c>
      <c r="L750">
        <v>0</v>
      </c>
      <c r="M750">
        <v>0</v>
      </c>
      <c r="N750">
        <v>0</v>
      </c>
      <c r="O750">
        <v>1726.94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74.400000000000006</v>
      </c>
      <c r="Y750">
        <v>14</v>
      </c>
      <c r="Z750">
        <v>4.5</v>
      </c>
      <c r="AA750">
        <v>0</v>
      </c>
      <c r="AB750">
        <v>4.45</v>
      </c>
      <c r="AC750">
        <v>2</v>
      </c>
      <c r="AD750">
        <v>0.3</v>
      </c>
      <c r="AE750">
        <v>0</v>
      </c>
      <c r="AF750">
        <v>1726.94</v>
      </c>
      <c r="AG750">
        <v>4.7</v>
      </c>
      <c r="AH750">
        <v>892.81</v>
      </c>
      <c r="AI750">
        <v>178.89</v>
      </c>
      <c r="AJ750">
        <v>283.22000000000003</v>
      </c>
      <c r="AK750">
        <v>0</v>
      </c>
      <c r="AL750">
        <v>0</v>
      </c>
      <c r="AM750">
        <v>0</v>
      </c>
      <c r="AN750">
        <v>0</v>
      </c>
      <c r="AO750">
        <v>0</v>
      </c>
      <c r="AP750">
        <v>372.02</v>
      </c>
      <c r="AQ750">
        <v>0</v>
      </c>
      <c r="AR750">
        <v>0</v>
      </c>
      <c r="AS750">
        <v>0</v>
      </c>
      <c r="AT750">
        <v>372.02</v>
      </c>
    </row>
    <row r="751" spans="1:46" ht="15.75" customHeight="1" x14ac:dyDescent="0.6">
      <c r="A751" t="s">
        <v>100</v>
      </c>
      <c r="B751">
        <v>1686.2</v>
      </c>
      <c r="C751">
        <v>83.62</v>
      </c>
      <c r="D751">
        <v>0</v>
      </c>
      <c r="E751">
        <v>-16.48</v>
      </c>
      <c r="F751">
        <v>1753.34</v>
      </c>
      <c r="G751">
        <v>1669.72</v>
      </c>
      <c r="H751">
        <v>99</v>
      </c>
      <c r="I751">
        <v>17.03</v>
      </c>
      <c r="J751">
        <v>1669.72</v>
      </c>
      <c r="K751">
        <v>0</v>
      </c>
      <c r="L751">
        <v>0</v>
      </c>
      <c r="M751">
        <v>0</v>
      </c>
      <c r="N751">
        <v>0</v>
      </c>
      <c r="O751">
        <v>1753.34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0</v>
      </c>
      <c r="X751">
        <v>39.65</v>
      </c>
      <c r="Y751">
        <v>10</v>
      </c>
      <c r="Z751">
        <v>2.4</v>
      </c>
      <c r="AA751">
        <v>0</v>
      </c>
      <c r="AB751">
        <v>10.75</v>
      </c>
      <c r="AC751">
        <v>6</v>
      </c>
      <c r="AD751">
        <v>0.6</v>
      </c>
      <c r="AE751">
        <v>0</v>
      </c>
      <c r="AF751">
        <v>1753.34</v>
      </c>
      <c r="AG751">
        <v>3</v>
      </c>
      <c r="AH751">
        <v>983.76</v>
      </c>
      <c r="AI751">
        <v>212.85</v>
      </c>
      <c r="AJ751">
        <v>244.76</v>
      </c>
      <c r="AK751">
        <v>0</v>
      </c>
      <c r="AL751">
        <v>0</v>
      </c>
      <c r="AM751">
        <v>0</v>
      </c>
      <c r="AN751">
        <v>0</v>
      </c>
      <c r="AO751">
        <v>0</v>
      </c>
      <c r="AP751">
        <v>311.97000000000003</v>
      </c>
      <c r="AQ751">
        <v>0</v>
      </c>
      <c r="AR751">
        <v>0</v>
      </c>
      <c r="AS751">
        <v>0</v>
      </c>
      <c r="AT751">
        <v>311.97000000000003</v>
      </c>
    </row>
    <row r="752" spans="1:46" ht="15.75" customHeight="1" x14ac:dyDescent="0.6">
      <c r="A752" t="s">
        <v>101</v>
      </c>
      <c r="B752">
        <v>2449.4</v>
      </c>
      <c r="C752">
        <v>121.36</v>
      </c>
      <c r="D752">
        <v>0</v>
      </c>
      <c r="E752">
        <v>-26.07</v>
      </c>
      <c r="F752">
        <v>2544.69</v>
      </c>
      <c r="G752">
        <v>2423.33</v>
      </c>
      <c r="H752">
        <v>116</v>
      </c>
      <c r="I752">
        <v>21.12</v>
      </c>
      <c r="J752">
        <v>2423.33</v>
      </c>
      <c r="K752">
        <v>0</v>
      </c>
      <c r="L752">
        <v>0</v>
      </c>
      <c r="M752">
        <v>0</v>
      </c>
      <c r="N752">
        <v>0</v>
      </c>
      <c r="O752">
        <v>2544.69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0</v>
      </c>
      <c r="X752">
        <v>598.1</v>
      </c>
      <c r="Y752">
        <v>86</v>
      </c>
      <c r="Z752">
        <v>24.4</v>
      </c>
      <c r="AA752">
        <v>2</v>
      </c>
      <c r="AB752">
        <v>2.5</v>
      </c>
      <c r="AC752">
        <v>1</v>
      </c>
      <c r="AD752">
        <v>0.1</v>
      </c>
      <c r="AE752">
        <v>0</v>
      </c>
      <c r="AF752">
        <v>2544.69</v>
      </c>
      <c r="AG752">
        <v>24.5</v>
      </c>
      <c r="AH752">
        <v>1108.79</v>
      </c>
      <c r="AI752">
        <v>270.58</v>
      </c>
      <c r="AJ752">
        <v>241.43</v>
      </c>
      <c r="AK752">
        <v>0</v>
      </c>
      <c r="AL752">
        <v>0</v>
      </c>
      <c r="AM752">
        <v>0</v>
      </c>
      <c r="AN752">
        <v>0</v>
      </c>
      <c r="AO752">
        <v>0</v>
      </c>
      <c r="AP752">
        <v>923.89</v>
      </c>
      <c r="AQ752">
        <v>0</v>
      </c>
      <c r="AR752">
        <v>0</v>
      </c>
      <c r="AS752">
        <v>0</v>
      </c>
      <c r="AT752">
        <v>923.89</v>
      </c>
    </row>
    <row r="753" spans="1:46" ht="15.75" customHeight="1" x14ac:dyDescent="0.6">
      <c r="A753" t="s">
        <v>102</v>
      </c>
      <c r="B753">
        <v>2347.1</v>
      </c>
      <c r="C753">
        <v>115.86</v>
      </c>
      <c r="D753">
        <v>0</v>
      </c>
      <c r="E753">
        <v>-33.909999999999997</v>
      </c>
      <c r="F753">
        <v>2429.0500000000002</v>
      </c>
      <c r="G753">
        <v>2313.19</v>
      </c>
      <c r="H753">
        <v>114</v>
      </c>
      <c r="I753">
        <v>20.59</v>
      </c>
      <c r="J753">
        <v>2313.19</v>
      </c>
      <c r="K753">
        <v>0</v>
      </c>
      <c r="L753">
        <v>0</v>
      </c>
      <c r="M753">
        <v>0</v>
      </c>
      <c r="N753">
        <v>0</v>
      </c>
      <c r="O753">
        <v>2429.0500000000002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119.2</v>
      </c>
      <c r="Y753">
        <v>26</v>
      </c>
      <c r="Z753">
        <v>5.0999999999999996</v>
      </c>
      <c r="AA753">
        <v>1</v>
      </c>
      <c r="AB753">
        <v>5.45</v>
      </c>
      <c r="AC753">
        <v>2</v>
      </c>
      <c r="AD753">
        <v>0.2</v>
      </c>
      <c r="AE753">
        <v>0</v>
      </c>
      <c r="AF753">
        <v>2429.0500000000002</v>
      </c>
      <c r="AG753">
        <v>5.3</v>
      </c>
      <c r="AH753">
        <v>916.04</v>
      </c>
      <c r="AI753">
        <v>524.61</v>
      </c>
      <c r="AJ753">
        <v>406.63</v>
      </c>
      <c r="AK753">
        <v>25.1</v>
      </c>
      <c r="AL753">
        <v>0</v>
      </c>
      <c r="AM753">
        <v>0</v>
      </c>
      <c r="AN753">
        <v>0</v>
      </c>
      <c r="AO753">
        <v>0</v>
      </c>
      <c r="AP753">
        <v>556.66999999999996</v>
      </c>
      <c r="AQ753">
        <v>0</v>
      </c>
      <c r="AR753">
        <v>0</v>
      </c>
      <c r="AS753">
        <v>0</v>
      </c>
      <c r="AT753">
        <v>556.66999999999996</v>
      </c>
    </row>
    <row r="754" spans="1:46" ht="15.75" customHeight="1" x14ac:dyDescent="0.6">
      <c r="A754" t="s">
        <v>103</v>
      </c>
      <c r="B754">
        <v>1803.65</v>
      </c>
      <c r="C754">
        <v>90.18</v>
      </c>
      <c r="D754">
        <v>0</v>
      </c>
      <c r="E754">
        <v>-2.4700000000000002</v>
      </c>
      <c r="F754">
        <v>1891.36</v>
      </c>
      <c r="G754">
        <v>1801.18</v>
      </c>
      <c r="H754">
        <v>90</v>
      </c>
      <c r="I754">
        <v>20.04</v>
      </c>
      <c r="J754">
        <v>1827.58</v>
      </c>
      <c r="K754">
        <v>0</v>
      </c>
      <c r="L754">
        <v>0</v>
      </c>
      <c r="M754">
        <v>0</v>
      </c>
      <c r="N754">
        <v>0</v>
      </c>
      <c r="O754">
        <v>1891.36</v>
      </c>
      <c r="P754">
        <v>0</v>
      </c>
      <c r="Q754">
        <v>0</v>
      </c>
      <c r="R754">
        <v>-26.4</v>
      </c>
      <c r="S754">
        <v>5</v>
      </c>
      <c r="T754">
        <v>1.5</v>
      </c>
      <c r="U754">
        <v>0</v>
      </c>
      <c r="V754">
        <v>0</v>
      </c>
      <c r="W754">
        <v>0</v>
      </c>
      <c r="X754">
        <v>96.1</v>
      </c>
      <c r="Y754">
        <v>20</v>
      </c>
      <c r="Z754">
        <v>5.3</v>
      </c>
      <c r="AA754">
        <v>2</v>
      </c>
      <c r="AB754">
        <v>11.55</v>
      </c>
      <c r="AC754">
        <v>4</v>
      </c>
      <c r="AD754">
        <v>0.6</v>
      </c>
      <c r="AE754">
        <v>0</v>
      </c>
      <c r="AF754">
        <v>1891.36</v>
      </c>
      <c r="AG754">
        <v>7.4</v>
      </c>
      <c r="AH754">
        <v>665.4</v>
      </c>
      <c r="AI754">
        <v>241.79</v>
      </c>
      <c r="AJ754">
        <v>501.6</v>
      </c>
      <c r="AK754">
        <v>0</v>
      </c>
      <c r="AL754">
        <v>0</v>
      </c>
      <c r="AM754">
        <v>0</v>
      </c>
      <c r="AN754">
        <v>0</v>
      </c>
      <c r="AO754">
        <v>0</v>
      </c>
      <c r="AP754">
        <v>482.57</v>
      </c>
      <c r="AQ754">
        <v>0</v>
      </c>
      <c r="AR754">
        <v>0</v>
      </c>
      <c r="AS754">
        <v>0</v>
      </c>
      <c r="AT754">
        <v>482.57</v>
      </c>
    </row>
    <row r="755" spans="1:46" ht="15.75" customHeight="1" x14ac:dyDescent="0.6">
      <c r="A755" t="s">
        <v>104</v>
      </c>
      <c r="B755">
        <v>2821.9</v>
      </c>
      <c r="C755">
        <v>139.81</v>
      </c>
      <c r="D755">
        <v>0</v>
      </c>
      <c r="E755">
        <v>-28.73</v>
      </c>
      <c r="F755">
        <v>2932.98</v>
      </c>
      <c r="G755">
        <v>2793.17</v>
      </c>
      <c r="H755">
        <v>107</v>
      </c>
      <c r="I755">
        <v>26.37</v>
      </c>
      <c r="J755">
        <v>2793.17</v>
      </c>
      <c r="K755">
        <v>0</v>
      </c>
      <c r="L755">
        <v>0</v>
      </c>
      <c r="M755">
        <v>0</v>
      </c>
      <c r="N755">
        <v>0</v>
      </c>
      <c r="O755">
        <v>2932.98</v>
      </c>
      <c r="P755">
        <v>0</v>
      </c>
      <c r="Q755">
        <v>0</v>
      </c>
      <c r="R755">
        <v>0</v>
      </c>
      <c r="S755">
        <v>0</v>
      </c>
      <c r="T755">
        <v>0</v>
      </c>
      <c r="U755">
        <v>0</v>
      </c>
      <c r="V755">
        <v>0</v>
      </c>
      <c r="W755">
        <v>0</v>
      </c>
      <c r="X755">
        <v>154.9</v>
      </c>
      <c r="Y755">
        <v>28</v>
      </c>
      <c r="Z755">
        <v>5.5</v>
      </c>
      <c r="AA755">
        <v>5</v>
      </c>
      <c r="AB755">
        <v>2.5</v>
      </c>
      <c r="AC755">
        <v>1</v>
      </c>
      <c r="AD755">
        <v>0.1</v>
      </c>
      <c r="AE755">
        <v>0</v>
      </c>
      <c r="AF755">
        <v>2932.98</v>
      </c>
      <c r="AG755">
        <v>5.6</v>
      </c>
      <c r="AH755">
        <v>1053.1400000000001</v>
      </c>
      <c r="AI755">
        <v>265.13</v>
      </c>
      <c r="AJ755">
        <v>1243.6300000000001</v>
      </c>
      <c r="AK755">
        <v>0</v>
      </c>
      <c r="AL755">
        <v>0</v>
      </c>
      <c r="AM755">
        <v>0</v>
      </c>
      <c r="AN755">
        <v>0</v>
      </c>
      <c r="AO755">
        <v>0</v>
      </c>
      <c r="AP755">
        <v>371.08</v>
      </c>
      <c r="AQ755">
        <v>0</v>
      </c>
      <c r="AR755">
        <v>0</v>
      </c>
      <c r="AS755">
        <v>0</v>
      </c>
      <c r="AT755">
        <v>371.08</v>
      </c>
    </row>
    <row r="756" spans="1:46" ht="15.75" customHeight="1" x14ac:dyDescent="0.6">
      <c r="A756" t="s">
        <v>105</v>
      </c>
      <c r="B756">
        <v>1356.7</v>
      </c>
      <c r="C756">
        <v>67.260000000000005</v>
      </c>
      <c r="D756">
        <v>0</v>
      </c>
      <c r="E756">
        <v>-14.71</v>
      </c>
      <c r="F756">
        <v>1409.25</v>
      </c>
      <c r="G756">
        <v>1341.99</v>
      </c>
      <c r="H756">
        <v>88</v>
      </c>
      <c r="I756">
        <v>15.42</v>
      </c>
      <c r="J756">
        <v>1341.99</v>
      </c>
      <c r="K756">
        <v>0</v>
      </c>
      <c r="L756">
        <v>0</v>
      </c>
      <c r="M756">
        <v>0</v>
      </c>
      <c r="N756">
        <v>0</v>
      </c>
      <c r="O756">
        <v>1409.25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123.75</v>
      </c>
      <c r="Y756">
        <v>18</v>
      </c>
      <c r="Z756">
        <v>9.1</v>
      </c>
      <c r="AA756">
        <v>2</v>
      </c>
      <c r="AB756">
        <v>10.45</v>
      </c>
      <c r="AC756">
        <v>2</v>
      </c>
      <c r="AD756">
        <v>0.8</v>
      </c>
      <c r="AE756">
        <v>0</v>
      </c>
      <c r="AF756">
        <v>1409.25</v>
      </c>
      <c r="AG756">
        <v>9.9</v>
      </c>
      <c r="AH756">
        <v>719.04</v>
      </c>
      <c r="AI756">
        <v>195.9</v>
      </c>
      <c r="AJ756">
        <v>124.93</v>
      </c>
      <c r="AK756">
        <v>15.02</v>
      </c>
      <c r="AL756">
        <v>0</v>
      </c>
      <c r="AM756">
        <v>0</v>
      </c>
      <c r="AN756">
        <v>0</v>
      </c>
      <c r="AO756">
        <v>0</v>
      </c>
      <c r="AP756">
        <v>354.36</v>
      </c>
      <c r="AQ756">
        <v>0</v>
      </c>
      <c r="AR756">
        <v>0</v>
      </c>
      <c r="AS756">
        <v>0</v>
      </c>
      <c r="AT756">
        <v>354.36</v>
      </c>
    </row>
    <row r="757" spans="1:46" ht="15.75" customHeight="1" x14ac:dyDescent="0.6">
      <c r="A757" t="s">
        <v>106</v>
      </c>
      <c r="B757">
        <v>1148.25</v>
      </c>
      <c r="C757">
        <v>57.34</v>
      </c>
      <c r="D757">
        <v>0</v>
      </c>
      <c r="E757">
        <v>-4.2</v>
      </c>
      <c r="F757">
        <v>1201.3900000000001</v>
      </c>
      <c r="G757">
        <v>1144.05</v>
      </c>
      <c r="H757">
        <v>71</v>
      </c>
      <c r="I757">
        <v>16.170000000000002</v>
      </c>
      <c r="J757">
        <v>1128.25</v>
      </c>
      <c r="K757">
        <v>0</v>
      </c>
      <c r="L757">
        <v>0</v>
      </c>
      <c r="M757">
        <v>0</v>
      </c>
      <c r="N757">
        <v>0</v>
      </c>
      <c r="O757">
        <v>1201.3900000000001</v>
      </c>
      <c r="P757">
        <v>0</v>
      </c>
      <c r="Q757">
        <v>0</v>
      </c>
      <c r="R757">
        <v>0</v>
      </c>
      <c r="S757">
        <v>0</v>
      </c>
      <c r="T757">
        <v>0</v>
      </c>
      <c r="U757">
        <v>0</v>
      </c>
      <c r="V757">
        <v>0</v>
      </c>
      <c r="W757">
        <v>0</v>
      </c>
      <c r="X757">
        <v>56.8</v>
      </c>
      <c r="Y757">
        <v>12</v>
      </c>
      <c r="Z757">
        <v>4.9000000000000004</v>
      </c>
      <c r="AA757">
        <v>14</v>
      </c>
      <c r="AB757">
        <v>99</v>
      </c>
      <c r="AC757">
        <v>40</v>
      </c>
      <c r="AD757">
        <v>8.6</v>
      </c>
      <c r="AE757">
        <v>0</v>
      </c>
      <c r="AF757">
        <v>1201.3900000000001</v>
      </c>
      <c r="AG757">
        <v>13.6</v>
      </c>
      <c r="AH757">
        <v>678.42</v>
      </c>
      <c r="AI757">
        <v>139.04</v>
      </c>
      <c r="AJ757">
        <v>122.24</v>
      </c>
      <c r="AK757">
        <v>0</v>
      </c>
      <c r="AL757">
        <v>0</v>
      </c>
      <c r="AM757">
        <v>0</v>
      </c>
      <c r="AN757">
        <v>0</v>
      </c>
      <c r="AO757">
        <v>0</v>
      </c>
      <c r="AP757">
        <v>261.69</v>
      </c>
      <c r="AQ757">
        <v>0</v>
      </c>
      <c r="AR757">
        <v>0</v>
      </c>
      <c r="AS757">
        <v>0</v>
      </c>
      <c r="AT757">
        <v>261.69</v>
      </c>
    </row>
    <row r="758" spans="1:46" ht="15.75" customHeight="1" x14ac:dyDescent="0.6">
      <c r="A758" t="s">
        <v>107</v>
      </c>
      <c r="B758">
        <v>1925.8</v>
      </c>
      <c r="C758">
        <v>89.6</v>
      </c>
      <c r="D758">
        <v>0</v>
      </c>
      <c r="E758">
        <v>-6.99</v>
      </c>
      <c r="F758">
        <v>2008.41</v>
      </c>
      <c r="G758">
        <v>1918.81</v>
      </c>
      <c r="H758">
        <v>114</v>
      </c>
      <c r="I758">
        <v>16.89</v>
      </c>
      <c r="J758">
        <v>1966.61</v>
      </c>
      <c r="K758">
        <v>0</v>
      </c>
      <c r="L758">
        <v>0</v>
      </c>
      <c r="M758">
        <v>0</v>
      </c>
      <c r="N758">
        <v>0</v>
      </c>
      <c r="O758">
        <v>2008.41</v>
      </c>
      <c r="P758">
        <v>0</v>
      </c>
      <c r="Q758">
        <v>0</v>
      </c>
      <c r="R758">
        <v>-47.8</v>
      </c>
      <c r="S758">
        <v>4</v>
      </c>
      <c r="T758">
        <v>2.5</v>
      </c>
      <c r="U758">
        <v>0</v>
      </c>
      <c r="V758">
        <v>0</v>
      </c>
      <c r="W758">
        <v>0</v>
      </c>
      <c r="X758">
        <v>-63.13</v>
      </c>
      <c r="Y758">
        <v>22</v>
      </c>
      <c r="Z758">
        <v>-3.3</v>
      </c>
      <c r="AA758">
        <v>4</v>
      </c>
      <c r="AB758">
        <v>53.5</v>
      </c>
      <c r="AC758">
        <v>7</v>
      </c>
      <c r="AD758">
        <v>2.8</v>
      </c>
      <c r="AE758">
        <v>0</v>
      </c>
      <c r="AF758">
        <v>2008.41</v>
      </c>
      <c r="AG758">
        <v>2</v>
      </c>
      <c r="AH758">
        <v>867.98</v>
      </c>
      <c r="AI758">
        <v>245.96</v>
      </c>
      <c r="AJ758">
        <v>386.55</v>
      </c>
      <c r="AK758">
        <v>0</v>
      </c>
      <c r="AL758">
        <v>0</v>
      </c>
      <c r="AM758">
        <v>0</v>
      </c>
      <c r="AN758">
        <v>0</v>
      </c>
      <c r="AO758">
        <v>19.579999999999998</v>
      </c>
      <c r="AP758">
        <v>488.34</v>
      </c>
      <c r="AQ758">
        <v>0</v>
      </c>
      <c r="AR758">
        <v>0</v>
      </c>
      <c r="AS758">
        <v>0</v>
      </c>
      <c r="AT758">
        <v>488.34</v>
      </c>
    </row>
    <row r="759" spans="1:46" ht="15.75" customHeight="1" x14ac:dyDescent="0.6">
      <c r="A759" t="s">
        <v>108</v>
      </c>
      <c r="B759">
        <v>2353.4</v>
      </c>
      <c r="C759">
        <v>116.04</v>
      </c>
      <c r="D759">
        <v>0</v>
      </c>
      <c r="E759">
        <v>-35.19</v>
      </c>
      <c r="F759">
        <v>2434.25</v>
      </c>
      <c r="G759">
        <v>2318.21</v>
      </c>
      <c r="H759">
        <v>118</v>
      </c>
      <c r="I759">
        <v>19.940000000000001</v>
      </c>
      <c r="J759">
        <v>2318.21</v>
      </c>
      <c r="K759">
        <v>0</v>
      </c>
      <c r="L759">
        <v>0</v>
      </c>
      <c r="M759">
        <v>0</v>
      </c>
      <c r="N759">
        <v>0</v>
      </c>
      <c r="O759">
        <v>2434.25</v>
      </c>
      <c r="P759">
        <v>0</v>
      </c>
      <c r="Q759">
        <v>0</v>
      </c>
      <c r="R759">
        <v>0</v>
      </c>
      <c r="S759">
        <v>0</v>
      </c>
      <c r="T759">
        <v>0</v>
      </c>
      <c r="U759">
        <v>0</v>
      </c>
      <c r="V759">
        <v>0</v>
      </c>
      <c r="W759">
        <v>0</v>
      </c>
      <c r="X759">
        <v>92.15</v>
      </c>
      <c r="Y759">
        <v>15</v>
      </c>
      <c r="Z759">
        <v>3.9</v>
      </c>
      <c r="AA759">
        <v>0</v>
      </c>
      <c r="AB759">
        <v>19.5</v>
      </c>
      <c r="AC759">
        <v>10</v>
      </c>
      <c r="AD759">
        <v>0.8</v>
      </c>
      <c r="AE759">
        <v>0</v>
      </c>
      <c r="AF759">
        <v>2434.25</v>
      </c>
      <c r="AG759">
        <v>4.7</v>
      </c>
      <c r="AH759">
        <v>1327.97</v>
      </c>
      <c r="AI759">
        <v>333.23</v>
      </c>
      <c r="AJ759">
        <v>261.64999999999998</v>
      </c>
      <c r="AK759">
        <v>6.35</v>
      </c>
      <c r="AL759">
        <v>0</v>
      </c>
      <c r="AM759">
        <v>0</v>
      </c>
      <c r="AN759">
        <v>0</v>
      </c>
      <c r="AO759">
        <v>0</v>
      </c>
      <c r="AP759">
        <v>505.05</v>
      </c>
      <c r="AQ759">
        <v>0</v>
      </c>
      <c r="AR759">
        <v>0</v>
      </c>
      <c r="AS759">
        <v>0</v>
      </c>
      <c r="AT759">
        <v>505.05</v>
      </c>
    </row>
    <row r="760" spans="1:46" ht="15.75" customHeight="1" x14ac:dyDescent="0.6">
      <c r="A760" t="s">
        <v>109</v>
      </c>
      <c r="B760">
        <v>1921.11</v>
      </c>
      <c r="C760">
        <v>94.17</v>
      </c>
      <c r="D760">
        <v>0</v>
      </c>
      <c r="E760">
        <v>-40.76</v>
      </c>
      <c r="F760">
        <v>1974.52</v>
      </c>
      <c r="G760">
        <v>1880.35</v>
      </c>
      <c r="H760">
        <v>93</v>
      </c>
      <c r="I760">
        <v>20.66</v>
      </c>
      <c r="J760">
        <v>1880.35</v>
      </c>
      <c r="K760">
        <v>0</v>
      </c>
      <c r="L760">
        <v>0</v>
      </c>
      <c r="M760">
        <v>0</v>
      </c>
      <c r="N760">
        <v>0</v>
      </c>
      <c r="O760">
        <v>1974.52</v>
      </c>
      <c r="P760">
        <v>0</v>
      </c>
      <c r="Q760">
        <v>0</v>
      </c>
      <c r="R760">
        <v>0</v>
      </c>
      <c r="S760">
        <v>0</v>
      </c>
      <c r="T760">
        <v>0</v>
      </c>
      <c r="U760">
        <v>0</v>
      </c>
      <c r="V760">
        <v>0</v>
      </c>
      <c r="W760">
        <v>0</v>
      </c>
      <c r="X760">
        <v>103.05</v>
      </c>
      <c r="Y760">
        <v>19</v>
      </c>
      <c r="Z760">
        <v>5.4</v>
      </c>
      <c r="AA760">
        <v>1</v>
      </c>
      <c r="AB760">
        <v>25.7</v>
      </c>
      <c r="AC760">
        <v>3</v>
      </c>
      <c r="AD760">
        <v>1.3</v>
      </c>
      <c r="AE760">
        <v>2</v>
      </c>
      <c r="AF760">
        <v>1974.52</v>
      </c>
      <c r="AG760">
        <v>6.7</v>
      </c>
      <c r="AH760">
        <v>1230.7</v>
      </c>
      <c r="AI760">
        <v>226.99</v>
      </c>
      <c r="AJ760">
        <v>226.57</v>
      </c>
      <c r="AK760">
        <v>0</v>
      </c>
      <c r="AL760">
        <v>0</v>
      </c>
      <c r="AM760">
        <v>0</v>
      </c>
      <c r="AN760">
        <v>0</v>
      </c>
      <c r="AO760">
        <v>34.020000000000003</v>
      </c>
      <c r="AP760">
        <v>256.24</v>
      </c>
      <c r="AQ760">
        <v>0</v>
      </c>
      <c r="AR760">
        <v>0</v>
      </c>
      <c r="AS760">
        <v>0</v>
      </c>
      <c r="AT760">
        <v>256.24</v>
      </c>
    </row>
    <row r="761" spans="1:46" ht="15.75" customHeight="1" x14ac:dyDescent="0.6">
      <c r="A761" t="s">
        <v>110</v>
      </c>
      <c r="B761">
        <v>1651.35</v>
      </c>
      <c r="C761">
        <v>80.099999999999994</v>
      </c>
      <c r="D761">
        <v>0</v>
      </c>
      <c r="E761">
        <v>-51.97</v>
      </c>
      <c r="F761">
        <v>1679.48</v>
      </c>
      <c r="G761">
        <v>1599.38</v>
      </c>
      <c r="H761">
        <v>82</v>
      </c>
      <c r="I761">
        <v>20.14</v>
      </c>
      <c r="J761">
        <v>1599.38</v>
      </c>
      <c r="K761">
        <v>0</v>
      </c>
      <c r="L761">
        <v>0</v>
      </c>
      <c r="M761">
        <v>0</v>
      </c>
      <c r="N761">
        <v>0</v>
      </c>
      <c r="O761">
        <v>1679.48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0</v>
      </c>
      <c r="W761">
        <v>0</v>
      </c>
      <c r="X761">
        <v>49.02</v>
      </c>
      <c r="Y761">
        <v>17</v>
      </c>
      <c r="Z761">
        <v>3</v>
      </c>
      <c r="AA761">
        <v>0</v>
      </c>
      <c r="AB761">
        <v>0</v>
      </c>
      <c r="AC761">
        <v>0</v>
      </c>
      <c r="AD761">
        <v>0</v>
      </c>
      <c r="AE761">
        <v>0</v>
      </c>
      <c r="AF761">
        <v>1679.48</v>
      </c>
      <c r="AG761">
        <v>3</v>
      </c>
      <c r="AH761">
        <v>741.49</v>
      </c>
      <c r="AI761">
        <v>287.26</v>
      </c>
      <c r="AJ761">
        <v>297.48</v>
      </c>
      <c r="AK761">
        <v>0</v>
      </c>
      <c r="AL761">
        <v>0</v>
      </c>
      <c r="AM761">
        <v>0</v>
      </c>
      <c r="AN761">
        <v>0</v>
      </c>
      <c r="AO761">
        <v>0</v>
      </c>
      <c r="AP761">
        <v>353.25</v>
      </c>
      <c r="AQ761">
        <v>0</v>
      </c>
      <c r="AR761">
        <v>0</v>
      </c>
      <c r="AS761">
        <v>0</v>
      </c>
      <c r="AT761">
        <v>353.25</v>
      </c>
    </row>
    <row r="762" spans="1:46" ht="15.75" customHeight="1" x14ac:dyDescent="0.6">
      <c r="A762" t="s">
        <v>111</v>
      </c>
      <c r="B762">
        <v>1572.85</v>
      </c>
      <c r="C762">
        <v>78.09</v>
      </c>
      <c r="D762">
        <v>0</v>
      </c>
      <c r="E762">
        <v>-14.45</v>
      </c>
      <c r="F762">
        <v>1636.49</v>
      </c>
      <c r="G762">
        <v>1558.4</v>
      </c>
      <c r="H762">
        <v>87</v>
      </c>
      <c r="I762">
        <v>18.079999999999998</v>
      </c>
      <c r="J762">
        <v>1558.4</v>
      </c>
      <c r="K762">
        <v>0</v>
      </c>
      <c r="L762">
        <v>0</v>
      </c>
      <c r="M762">
        <v>0</v>
      </c>
      <c r="N762">
        <v>0</v>
      </c>
      <c r="O762">
        <v>1636.49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85.15</v>
      </c>
      <c r="Y762">
        <v>15</v>
      </c>
      <c r="Z762">
        <v>5.4</v>
      </c>
      <c r="AA762">
        <v>0</v>
      </c>
      <c r="AB762">
        <v>0</v>
      </c>
      <c r="AC762">
        <v>0</v>
      </c>
      <c r="AD762">
        <v>0</v>
      </c>
      <c r="AE762">
        <v>0</v>
      </c>
      <c r="AF762">
        <v>1636.49</v>
      </c>
      <c r="AG762">
        <v>5.4</v>
      </c>
      <c r="AH762">
        <v>802</v>
      </c>
      <c r="AI762">
        <v>163.83000000000001</v>
      </c>
      <c r="AJ762">
        <v>143.34</v>
      </c>
      <c r="AK762">
        <v>0</v>
      </c>
      <c r="AL762">
        <v>0</v>
      </c>
      <c r="AM762">
        <v>0</v>
      </c>
      <c r="AN762">
        <v>0</v>
      </c>
      <c r="AO762">
        <v>25</v>
      </c>
      <c r="AP762">
        <v>502.32</v>
      </c>
      <c r="AQ762">
        <v>0</v>
      </c>
      <c r="AR762">
        <v>0</v>
      </c>
      <c r="AS762">
        <v>0</v>
      </c>
      <c r="AT762">
        <v>502.32</v>
      </c>
    </row>
    <row r="763" spans="1:46" ht="15.75" customHeight="1" x14ac:dyDescent="0.6">
      <c r="A763" t="s">
        <v>112</v>
      </c>
      <c r="B763">
        <v>1260.2</v>
      </c>
      <c r="C763">
        <v>62.78</v>
      </c>
      <c r="D763">
        <v>0</v>
      </c>
      <c r="E763">
        <v>-6.98</v>
      </c>
      <c r="F763">
        <v>1316</v>
      </c>
      <c r="G763">
        <v>1253.22</v>
      </c>
      <c r="H763">
        <v>82</v>
      </c>
      <c r="I763">
        <v>15.37</v>
      </c>
      <c r="J763">
        <v>1253.22</v>
      </c>
      <c r="K763">
        <v>0</v>
      </c>
      <c r="L763">
        <v>0</v>
      </c>
      <c r="M763">
        <v>0</v>
      </c>
      <c r="N763">
        <v>0</v>
      </c>
      <c r="O763">
        <v>1316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0</v>
      </c>
      <c r="V763">
        <v>0</v>
      </c>
      <c r="W763">
        <v>0</v>
      </c>
      <c r="X763">
        <v>16.649999999999999</v>
      </c>
      <c r="Y763">
        <v>3</v>
      </c>
      <c r="Z763">
        <v>1.3</v>
      </c>
      <c r="AA763">
        <v>0</v>
      </c>
      <c r="AB763">
        <v>2.5</v>
      </c>
      <c r="AC763">
        <v>1</v>
      </c>
      <c r="AD763">
        <v>0.2</v>
      </c>
      <c r="AE763">
        <v>0</v>
      </c>
      <c r="AF763">
        <v>1316</v>
      </c>
      <c r="AG763">
        <v>1.5</v>
      </c>
      <c r="AH763">
        <v>632.76</v>
      </c>
      <c r="AI763">
        <v>104.43</v>
      </c>
      <c r="AJ763">
        <v>285.93</v>
      </c>
      <c r="AK763">
        <v>0</v>
      </c>
      <c r="AL763">
        <v>0</v>
      </c>
      <c r="AM763">
        <v>0</v>
      </c>
      <c r="AN763">
        <v>0</v>
      </c>
      <c r="AO763">
        <v>0</v>
      </c>
      <c r="AP763">
        <v>292.88</v>
      </c>
      <c r="AQ763">
        <v>0</v>
      </c>
      <c r="AR763">
        <v>0</v>
      </c>
      <c r="AS763">
        <v>0</v>
      </c>
      <c r="AT763">
        <v>292.88</v>
      </c>
    </row>
    <row r="764" spans="1:46" ht="15.75" customHeight="1" x14ac:dyDescent="0.6">
      <c r="A764" t="s">
        <v>113</v>
      </c>
      <c r="B764">
        <v>1324.85</v>
      </c>
      <c r="C764">
        <v>65.95</v>
      </c>
      <c r="D764">
        <v>0</v>
      </c>
      <c r="E764">
        <v>-9</v>
      </c>
      <c r="F764">
        <v>1381.8</v>
      </c>
      <c r="G764">
        <v>1315.85</v>
      </c>
      <c r="H764">
        <v>79</v>
      </c>
      <c r="I764">
        <v>16.77</v>
      </c>
      <c r="J764">
        <v>1315.85</v>
      </c>
      <c r="K764">
        <v>0</v>
      </c>
      <c r="L764">
        <v>0</v>
      </c>
      <c r="M764">
        <v>0</v>
      </c>
      <c r="N764">
        <v>0</v>
      </c>
      <c r="O764">
        <v>1381.8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0</v>
      </c>
      <c r="V764">
        <v>0</v>
      </c>
      <c r="W764">
        <v>0</v>
      </c>
      <c r="X764">
        <v>46.85</v>
      </c>
      <c r="Y764">
        <v>8</v>
      </c>
      <c r="Z764">
        <v>3.5</v>
      </c>
      <c r="AA764">
        <v>0</v>
      </c>
      <c r="AB764">
        <v>11.55</v>
      </c>
      <c r="AC764">
        <v>3</v>
      </c>
      <c r="AD764">
        <v>0.9</v>
      </c>
      <c r="AE764">
        <v>0</v>
      </c>
      <c r="AF764">
        <v>1381.8</v>
      </c>
      <c r="AG764">
        <v>4.4000000000000004</v>
      </c>
      <c r="AH764">
        <v>702.29</v>
      </c>
      <c r="AI764">
        <v>201.99</v>
      </c>
      <c r="AJ764">
        <v>81.12</v>
      </c>
      <c r="AK764">
        <v>0</v>
      </c>
      <c r="AL764">
        <v>0</v>
      </c>
      <c r="AM764">
        <v>0</v>
      </c>
      <c r="AN764">
        <v>0</v>
      </c>
      <c r="AO764">
        <v>21.11</v>
      </c>
      <c r="AP764">
        <v>375.29</v>
      </c>
      <c r="AQ764">
        <v>0</v>
      </c>
      <c r="AR764">
        <v>0</v>
      </c>
      <c r="AS764">
        <v>0</v>
      </c>
      <c r="AT764">
        <v>375.29</v>
      </c>
    </row>
    <row r="765" spans="1:46" ht="15.75" customHeight="1" x14ac:dyDescent="0.6">
      <c r="A765" t="s">
        <v>114</v>
      </c>
      <c r="B765">
        <v>1912.7</v>
      </c>
      <c r="C765">
        <v>93.46</v>
      </c>
      <c r="D765">
        <v>0</v>
      </c>
      <c r="E765">
        <v>-46.69</v>
      </c>
      <c r="F765">
        <v>1959.47</v>
      </c>
      <c r="G765">
        <v>1866.01</v>
      </c>
      <c r="H765">
        <v>107</v>
      </c>
      <c r="I765">
        <v>17.88</v>
      </c>
      <c r="J765">
        <v>1866.01</v>
      </c>
      <c r="K765">
        <v>0</v>
      </c>
      <c r="L765">
        <v>0</v>
      </c>
      <c r="M765">
        <v>0</v>
      </c>
      <c r="N765">
        <v>0</v>
      </c>
      <c r="O765">
        <v>1959.47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0</v>
      </c>
      <c r="X765">
        <v>124.3</v>
      </c>
      <c r="Y765">
        <v>24</v>
      </c>
      <c r="Z765">
        <v>6.5</v>
      </c>
      <c r="AA765">
        <v>0</v>
      </c>
      <c r="AB765">
        <v>0</v>
      </c>
      <c r="AC765">
        <v>0</v>
      </c>
      <c r="AD765">
        <v>0</v>
      </c>
      <c r="AE765">
        <v>0</v>
      </c>
      <c r="AF765">
        <v>1959.47</v>
      </c>
      <c r="AG765">
        <v>6.5</v>
      </c>
      <c r="AH765">
        <v>1128.1600000000001</v>
      </c>
      <c r="AI765">
        <v>181.29</v>
      </c>
      <c r="AJ765">
        <v>176.06</v>
      </c>
      <c r="AK765">
        <v>0</v>
      </c>
      <c r="AL765">
        <v>0</v>
      </c>
      <c r="AM765">
        <v>0</v>
      </c>
      <c r="AN765">
        <v>0</v>
      </c>
      <c r="AO765">
        <v>25</v>
      </c>
      <c r="AP765">
        <v>448.96</v>
      </c>
      <c r="AQ765">
        <v>0</v>
      </c>
      <c r="AR765">
        <v>0</v>
      </c>
      <c r="AS765">
        <v>0</v>
      </c>
      <c r="AT765">
        <v>448.96</v>
      </c>
    </row>
    <row r="766" spans="1:46" ht="15.75" customHeight="1" x14ac:dyDescent="0.6">
      <c r="A766" t="s">
        <v>115</v>
      </c>
      <c r="B766">
        <v>2278.4</v>
      </c>
      <c r="C766">
        <v>113.22</v>
      </c>
      <c r="D766">
        <v>0</v>
      </c>
      <c r="E766">
        <v>-17.920000000000002</v>
      </c>
      <c r="F766">
        <v>2373.6999999999998</v>
      </c>
      <c r="G766">
        <v>2260.48</v>
      </c>
      <c r="H766">
        <v>117</v>
      </c>
      <c r="I766">
        <v>19.47</v>
      </c>
      <c r="J766">
        <v>2260.48</v>
      </c>
      <c r="K766">
        <v>0</v>
      </c>
      <c r="L766">
        <v>0</v>
      </c>
      <c r="M766">
        <v>0</v>
      </c>
      <c r="N766">
        <v>0</v>
      </c>
      <c r="O766">
        <v>2373.6999999999998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0</v>
      </c>
      <c r="V766">
        <v>0</v>
      </c>
      <c r="W766">
        <v>0</v>
      </c>
      <c r="X766">
        <v>414.59</v>
      </c>
      <c r="Y766">
        <v>65</v>
      </c>
      <c r="Z766">
        <v>18.2</v>
      </c>
      <c r="AA766">
        <v>1</v>
      </c>
      <c r="AB766">
        <v>8.9499999999999993</v>
      </c>
      <c r="AC766">
        <v>2</v>
      </c>
      <c r="AD766">
        <v>0.4</v>
      </c>
      <c r="AE766">
        <v>0</v>
      </c>
      <c r="AF766">
        <v>2373.6999999999998</v>
      </c>
      <c r="AG766">
        <v>18.600000000000001</v>
      </c>
      <c r="AH766">
        <v>1215.5999999999999</v>
      </c>
      <c r="AI766">
        <v>175.45</v>
      </c>
      <c r="AJ766">
        <v>382.71</v>
      </c>
      <c r="AK766">
        <v>24.73</v>
      </c>
      <c r="AL766">
        <v>0</v>
      </c>
      <c r="AM766">
        <v>0</v>
      </c>
      <c r="AN766">
        <v>0</v>
      </c>
      <c r="AO766">
        <v>25</v>
      </c>
      <c r="AP766">
        <v>550.21</v>
      </c>
      <c r="AQ766">
        <v>0</v>
      </c>
      <c r="AR766">
        <v>0</v>
      </c>
      <c r="AS766">
        <v>0</v>
      </c>
      <c r="AT766">
        <v>550.21</v>
      </c>
    </row>
    <row r="767" spans="1:46" ht="15.75" customHeight="1" x14ac:dyDescent="0.6">
      <c r="A767" t="s">
        <v>116</v>
      </c>
      <c r="B767">
        <v>2328.8000000000002</v>
      </c>
      <c r="C767">
        <v>113.02</v>
      </c>
      <c r="D767">
        <v>0</v>
      </c>
      <c r="E767">
        <v>-64.709999999999994</v>
      </c>
      <c r="F767">
        <v>2377.11</v>
      </c>
      <c r="G767">
        <v>2264.09</v>
      </c>
      <c r="H767">
        <v>113</v>
      </c>
      <c r="I767">
        <v>20.61</v>
      </c>
      <c r="J767">
        <v>2264.09</v>
      </c>
      <c r="K767">
        <v>0</v>
      </c>
      <c r="L767">
        <v>0</v>
      </c>
      <c r="M767">
        <v>0</v>
      </c>
      <c r="N767">
        <v>0</v>
      </c>
      <c r="O767">
        <v>2377.11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200.7</v>
      </c>
      <c r="Y767">
        <v>21</v>
      </c>
      <c r="Z767">
        <v>8.6</v>
      </c>
      <c r="AA767">
        <v>2</v>
      </c>
      <c r="AB767">
        <v>22.9</v>
      </c>
      <c r="AC767">
        <v>5</v>
      </c>
      <c r="AD767">
        <v>1</v>
      </c>
      <c r="AE767">
        <v>0</v>
      </c>
      <c r="AF767">
        <v>2377.11</v>
      </c>
      <c r="AG767">
        <v>9.6</v>
      </c>
      <c r="AH767">
        <v>1369.97</v>
      </c>
      <c r="AI767">
        <v>198.56</v>
      </c>
      <c r="AJ767">
        <v>149.02000000000001</v>
      </c>
      <c r="AK767">
        <v>0</v>
      </c>
      <c r="AL767">
        <v>0</v>
      </c>
      <c r="AM767">
        <v>0</v>
      </c>
      <c r="AN767">
        <v>0</v>
      </c>
      <c r="AO767">
        <v>4.33</v>
      </c>
      <c r="AP767">
        <v>655.23</v>
      </c>
      <c r="AQ767">
        <v>0</v>
      </c>
      <c r="AR767">
        <v>0</v>
      </c>
      <c r="AS767">
        <v>0</v>
      </c>
      <c r="AT767">
        <v>655.23</v>
      </c>
    </row>
    <row r="768" spans="1:46" ht="15.75" customHeight="1" x14ac:dyDescent="0.6">
      <c r="A768" t="s">
        <v>117</v>
      </c>
      <c r="B768">
        <v>1437.35</v>
      </c>
      <c r="C768">
        <v>70.989999999999995</v>
      </c>
      <c r="D768">
        <v>0</v>
      </c>
      <c r="E768">
        <v>-19.93</v>
      </c>
      <c r="F768">
        <v>1488.41</v>
      </c>
      <c r="G768">
        <v>1417.42</v>
      </c>
      <c r="H768">
        <v>81</v>
      </c>
      <c r="I768">
        <v>17.75</v>
      </c>
      <c r="J768">
        <v>1420.17</v>
      </c>
      <c r="K768">
        <v>0</v>
      </c>
      <c r="L768">
        <v>0</v>
      </c>
      <c r="M768">
        <v>0</v>
      </c>
      <c r="N768">
        <v>0</v>
      </c>
      <c r="O768">
        <v>1488.41</v>
      </c>
      <c r="P768">
        <v>0</v>
      </c>
      <c r="Q768">
        <v>0</v>
      </c>
      <c r="R768">
        <v>-2.75</v>
      </c>
      <c r="S768">
        <v>1</v>
      </c>
      <c r="T768">
        <v>0.2</v>
      </c>
      <c r="U768">
        <v>0</v>
      </c>
      <c r="V768">
        <v>0</v>
      </c>
      <c r="W768">
        <v>0</v>
      </c>
      <c r="X768">
        <v>19.850000000000001</v>
      </c>
      <c r="Y768">
        <v>11</v>
      </c>
      <c r="Z768">
        <v>1.4</v>
      </c>
      <c r="AA768">
        <v>0</v>
      </c>
      <c r="AB768">
        <v>1.5</v>
      </c>
      <c r="AC768">
        <v>1</v>
      </c>
      <c r="AD768">
        <v>0.1</v>
      </c>
      <c r="AE768">
        <v>0</v>
      </c>
      <c r="AF768">
        <v>1488.41</v>
      </c>
      <c r="AG768">
        <v>1.7</v>
      </c>
      <c r="AH768">
        <v>852.15</v>
      </c>
      <c r="AI768">
        <v>117.13</v>
      </c>
      <c r="AJ768">
        <v>141.51</v>
      </c>
      <c r="AK768">
        <v>0</v>
      </c>
      <c r="AL768">
        <v>0</v>
      </c>
      <c r="AM768">
        <v>0</v>
      </c>
      <c r="AN768">
        <v>0</v>
      </c>
      <c r="AO768">
        <v>0</v>
      </c>
      <c r="AP768">
        <v>377.62</v>
      </c>
      <c r="AQ768">
        <v>0</v>
      </c>
      <c r="AR768">
        <v>0</v>
      </c>
      <c r="AS768">
        <v>0</v>
      </c>
      <c r="AT768">
        <v>377.62</v>
      </c>
    </row>
    <row r="769" spans="1:46" ht="15.75" customHeight="1" x14ac:dyDescent="0.6">
      <c r="A769" t="s">
        <v>118</v>
      </c>
      <c r="B769">
        <v>1587.35</v>
      </c>
      <c r="C769">
        <v>79.42</v>
      </c>
      <c r="D769">
        <v>0</v>
      </c>
      <c r="E769">
        <v>-1.1599999999999999</v>
      </c>
      <c r="F769">
        <v>1665.61</v>
      </c>
      <c r="G769">
        <v>1586.19</v>
      </c>
      <c r="H769">
        <v>95</v>
      </c>
      <c r="I769">
        <v>16.71</v>
      </c>
      <c r="J769">
        <v>1586.19</v>
      </c>
      <c r="K769">
        <v>0</v>
      </c>
      <c r="L769">
        <v>0</v>
      </c>
      <c r="M769">
        <v>0</v>
      </c>
      <c r="N769">
        <v>0</v>
      </c>
      <c r="O769">
        <v>1665.61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80.75</v>
      </c>
      <c r="Y769">
        <v>22</v>
      </c>
      <c r="Z769">
        <v>5.0999999999999996</v>
      </c>
      <c r="AA769">
        <v>1</v>
      </c>
      <c r="AB769">
        <v>24.85</v>
      </c>
      <c r="AC769">
        <v>4</v>
      </c>
      <c r="AD769">
        <v>1.6</v>
      </c>
      <c r="AE769">
        <v>0</v>
      </c>
      <c r="AF769">
        <v>1665.61</v>
      </c>
      <c r="AG769">
        <v>6.7</v>
      </c>
      <c r="AH769">
        <v>699.29</v>
      </c>
      <c r="AI769">
        <v>216.45</v>
      </c>
      <c r="AJ769">
        <v>239.11</v>
      </c>
      <c r="AK769">
        <v>56.81</v>
      </c>
      <c r="AL769">
        <v>0</v>
      </c>
      <c r="AM769">
        <v>0</v>
      </c>
      <c r="AN769">
        <v>0</v>
      </c>
      <c r="AO769">
        <v>0</v>
      </c>
      <c r="AP769">
        <v>453.95</v>
      </c>
      <c r="AQ769">
        <v>0</v>
      </c>
      <c r="AR769">
        <v>0</v>
      </c>
      <c r="AS769">
        <v>0</v>
      </c>
      <c r="AT769">
        <v>453.95</v>
      </c>
    </row>
    <row r="770" spans="1:46" ht="15.75" customHeight="1" x14ac:dyDescent="0.6">
      <c r="A770" t="s">
        <v>119</v>
      </c>
      <c r="B770">
        <v>1325.2</v>
      </c>
      <c r="C770">
        <v>63.86</v>
      </c>
      <c r="D770">
        <v>0</v>
      </c>
      <c r="E770">
        <v>-34.409999999999997</v>
      </c>
      <c r="F770">
        <v>1354.65</v>
      </c>
      <c r="G770">
        <v>1290.79</v>
      </c>
      <c r="H770">
        <v>75</v>
      </c>
      <c r="I770">
        <v>17.670000000000002</v>
      </c>
      <c r="J770">
        <v>1290.79</v>
      </c>
      <c r="K770">
        <v>0</v>
      </c>
      <c r="L770">
        <v>0</v>
      </c>
      <c r="M770">
        <v>0</v>
      </c>
      <c r="N770">
        <v>0</v>
      </c>
      <c r="O770">
        <v>1354.65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95.65</v>
      </c>
      <c r="Y770">
        <v>17</v>
      </c>
      <c r="Z770">
        <v>7.2</v>
      </c>
      <c r="AA770">
        <v>3</v>
      </c>
      <c r="AB770">
        <v>17.899999999999999</v>
      </c>
      <c r="AC770">
        <v>2</v>
      </c>
      <c r="AD770">
        <v>1.4</v>
      </c>
      <c r="AE770">
        <v>0</v>
      </c>
      <c r="AF770">
        <v>1354.65</v>
      </c>
      <c r="AG770">
        <v>8.6</v>
      </c>
      <c r="AH770">
        <v>641.85</v>
      </c>
      <c r="AI770">
        <v>181.98</v>
      </c>
      <c r="AJ770">
        <v>190.48</v>
      </c>
      <c r="AK770">
        <v>0</v>
      </c>
      <c r="AL770">
        <v>0</v>
      </c>
      <c r="AM770">
        <v>0</v>
      </c>
      <c r="AN770">
        <v>0</v>
      </c>
      <c r="AO770">
        <v>0</v>
      </c>
      <c r="AP770">
        <v>340.34</v>
      </c>
      <c r="AQ770">
        <v>0</v>
      </c>
      <c r="AR770">
        <v>0</v>
      </c>
      <c r="AS770">
        <v>0</v>
      </c>
      <c r="AT770">
        <v>340.34</v>
      </c>
    </row>
    <row r="771" spans="1:46" ht="15.75" customHeight="1" x14ac:dyDescent="0.6">
      <c r="A771" t="s">
        <v>120</v>
      </c>
      <c r="B771">
        <v>1525.2</v>
      </c>
      <c r="C771">
        <v>75.25</v>
      </c>
      <c r="D771">
        <v>0</v>
      </c>
      <c r="E771">
        <v>-22.83</v>
      </c>
      <c r="F771">
        <v>1577.62</v>
      </c>
      <c r="G771">
        <v>1502.37</v>
      </c>
      <c r="H771">
        <v>92</v>
      </c>
      <c r="I771">
        <v>16.579999999999998</v>
      </c>
      <c r="J771">
        <v>1502.37</v>
      </c>
      <c r="K771">
        <v>0</v>
      </c>
      <c r="L771">
        <v>0</v>
      </c>
      <c r="M771">
        <v>0</v>
      </c>
      <c r="N771">
        <v>0</v>
      </c>
      <c r="O771">
        <v>1577.62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92.95</v>
      </c>
      <c r="Y771">
        <v>19</v>
      </c>
      <c r="Z771">
        <v>6.1</v>
      </c>
      <c r="AA771">
        <v>0</v>
      </c>
      <c r="AB771">
        <v>0</v>
      </c>
      <c r="AC771">
        <v>0</v>
      </c>
      <c r="AD771">
        <v>0</v>
      </c>
      <c r="AE771">
        <v>0</v>
      </c>
      <c r="AF771">
        <v>1577.62</v>
      </c>
      <c r="AG771">
        <v>6.1</v>
      </c>
      <c r="AH771">
        <v>819.7</v>
      </c>
      <c r="AI771">
        <v>273.54000000000002</v>
      </c>
      <c r="AJ771">
        <v>148.59</v>
      </c>
      <c r="AK771">
        <v>57.97</v>
      </c>
      <c r="AL771">
        <v>0</v>
      </c>
      <c r="AM771">
        <v>0</v>
      </c>
      <c r="AN771">
        <v>0</v>
      </c>
      <c r="AO771">
        <v>0</v>
      </c>
      <c r="AP771">
        <v>277.82</v>
      </c>
      <c r="AQ771">
        <v>0</v>
      </c>
      <c r="AR771">
        <v>0</v>
      </c>
      <c r="AS771">
        <v>0</v>
      </c>
      <c r="AT771">
        <v>277.82</v>
      </c>
    </row>
    <row r="772" spans="1:46" ht="15.75" customHeight="1" x14ac:dyDescent="0.6">
      <c r="A772" t="s">
        <v>121</v>
      </c>
      <c r="B772">
        <v>2503.5</v>
      </c>
      <c r="C772">
        <v>123.14</v>
      </c>
      <c r="D772">
        <v>0</v>
      </c>
      <c r="E772">
        <v>-44.53</v>
      </c>
      <c r="F772">
        <v>2582.11</v>
      </c>
      <c r="G772">
        <v>2458.9699999999998</v>
      </c>
      <c r="H772">
        <v>127</v>
      </c>
      <c r="I772">
        <v>19.71</v>
      </c>
      <c r="J772">
        <v>2458.9699999999998</v>
      </c>
      <c r="K772">
        <v>0</v>
      </c>
      <c r="L772">
        <v>0</v>
      </c>
      <c r="M772">
        <v>0</v>
      </c>
      <c r="N772">
        <v>0</v>
      </c>
      <c r="O772">
        <v>2582.11</v>
      </c>
      <c r="P772">
        <v>0</v>
      </c>
      <c r="Q772">
        <v>0</v>
      </c>
      <c r="R772">
        <v>0</v>
      </c>
      <c r="S772">
        <v>0</v>
      </c>
      <c r="T772">
        <v>0</v>
      </c>
      <c r="U772">
        <v>0</v>
      </c>
      <c r="V772">
        <v>0</v>
      </c>
      <c r="W772">
        <v>0</v>
      </c>
      <c r="X772">
        <v>239</v>
      </c>
      <c r="Y772">
        <v>40</v>
      </c>
      <c r="Z772">
        <v>9.5</v>
      </c>
      <c r="AA772">
        <v>1</v>
      </c>
      <c r="AB772">
        <v>26.45</v>
      </c>
      <c r="AC772">
        <v>8</v>
      </c>
      <c r="AD772">
        <v>1.1000000000000001</v>
      </c>
      <c r="AE772">
        <v>0</v>
      </c>
      <c r="AF772">
        <v>2582.11</v>
      </c>
      <c r="AG772">
        <v>10.6</v>
      </c>
      <c r="AH772">
        <v>1203.9100000000001</v>
      </c>
      <c r="AI772">
        <v>449.75</v>
      </c>
      <c r="AJ772">
        <v>462.44</v>
      </c>
      <c r="AK772">
        <v>41.27</v>
      </c>
      <c r="AL772">
        <v>0</v>
      </c>
      <c r="AM772">
        <v>0</v>
      </c>
      <c r="AN772">
        <v>0</v>
      </c>
      <c r="AO772">
        <v>20</v>
      </c>
      <c r="AP772">
        <v>404.74</v>
      </c>
      <c r="AQ772">
        <v>0</v>
      </c>
      <c r="AR772">
        <v>0</v>
      </c>
      <c r="AS772">
        <v>0</v>
      </c>
      <c r="AT772">
        <v>404.74</v>
      </c>
    </row>
    <row r="773" spans="1:46" ht="15.75" customHeight="1" x14ac:dyDescent="0.6">
      <c r="A773" t="s">
        <v>122</v>
      </c>
      <c r="B773">
        <v>1989.3</v>
      </c>
      <c r="C773">
        <v>99.67</v>
      </c>
      <c r="D773">
        <v>0</v>
      </c>
      <c r="E773">
        <v>0</v>
      </c>
      <c r="F773">
        <v>2088.9699999999998</v>
      </c>
      <c r="G773">
        <v>1989.3</v>
      </c>
      <c r="H773">
        <v>108</v>
      </c>
      <c r="I773">
        <v>18.420000000000002</v>
      </c>
      <c r="J773">
        <v>1989.3</v>
      </c>
      <c r="K773">
        <v>0</v>
      </c>
      <c r="L773">
        <v>0</v>
      </c>
      <c r="M773">
        <v>0</v>
      </c>
      <c r="N773">
        <v>0</v>
      </c>
      <c r="O773">
        <v>2088.9699999999998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0</v>
      </c>
      <c r="X773">
        <v>92.05</v>
      </c>
      <c r="Y773">
        <v>20</v>
      </c>
      <c r="Z773">
        <v>4.5999999999999996</v>
      </c>
      <c r="AA773">
        <v>0</v>
      </c>
      <c r="AB773">
        <v>5.95</v>
      </c>
      <c r="AC773">
        <v>3</v>
      </c>
      <c r="AD773">
        <v>0.3</v>
      </c>
      <c r="AE773">
        <v>0</v>
      </c>
      <c r="AF773">
        <v>2088.9699999999998</v>
      </c>
      <c r="AG773">
        <v>4.9000000000000004</v>
      </c>
      <c r="AH773">
        <v>998.58</v>
      </c>
      <c r="AI773">
        <v>220.21</v>
      </c>
      <c r="AJ773">
        <v>420.88</v>
      </c>
      <c r="AK773">
        <v>27.51</v>
      </c>
      <c r="AL773">
        <v>0</v>
      </c>
      <c r="AM773">
        <v>0</v>
      </c>
      <c r="AN773">
        <v>0</v>
      </c>
      <c r="AO773">
        <v>0</v>
      </c>
      <c r="AP773">
        <v>421.79</v>
      </c>
      <c r="AQ773">
        <v>0</v>
      </c>
      <c r="AR773">
        <v>0</v>
      </c>
      <c r="AS773">
        <v>0</v>
      </c>
      <c r="AT773">
        <v>421.79</v>
      </c>
    </row>
    <row r="774" spans="1:46" ht="15.75" customHeight="1" x14ac:dyDescent="0.6">
      <c r="A774" t="s">
        <v>123</v>
      </c>
      <c r="B774">
        <v>2082.5500000000002</v>
      </c>
      <c r="C774">
        <v>102.89</v>
      </c>
      <c r="D774">
        <v>0</v>
      </c>
      <c r="E774">
        <v>-12.1</v>
      </c>
      <c r="F774">
        <v>2173.34</v>
      </c>
      <c r="G774">
        <v>2070.4499999999998</v>
      </c>
      <c r="H774">
        <v>107</v>
      </c>
      <c r="I774">
        <v>19.46</v>
      </c>
      <c r="J774">
        <v>2070.4499999999998</v>
      </c>
      <c r="K774">
        <v>0</v>
      </c>
      <c r="L774">
        <v>0</v>
      </c>
      <c r="M774">
        <v>0</v>
      </c>
      <c r="N774">
        <v>0</v>
      </c>
      <c r="O774">
        <v>2173.34</v>
      </c>
      <c r="P774">
        <v>0</v>
      </c>
      <c r="Q774">
        <v>0</v>
      </c>
      <c r="R774">
        <v>0</v>
      </c>
      <c r="S774">
        <v>0</v>
      </c>
      <c r="T774">
        <v>0</v>
      </c>
      <c r="U774">
        <v>0</v>
      </c>
      <c r="V774">
        <v>0</v>
      </c>
      <c r="W774">
        <v>0</v>
      </c>
      <c r="X774">
        <v>145.69999999999999</v>
      </c>
      <c r="Y774">
        <v>18</v>
      </c>
      <c r="Z774">
        <v>7</v>
      </c>
      <c r="AA774">
        <v>0</v>
      </c>
      <c r="AB774">
        <v>16.899999999999999</v>
      </c>
      <c r="AC774">
        <v>2</v>
      </c>
      <c r="AD774">
        <v>0.8</v>
      </c>
      <c r="AE774">
        <v>0</v>
      </c>
      <c r="AF774">
        <v>2173.34</v>
      </c>
      <c r="AG774">
        <v>7.8</v>
      </c>
      <c r="AH774">
        <v>983.03</v>
      </c>
      <c r="AI774">
        <v>218.87</v>
      </c>
      <c r="AJ774">
        <v>323.47000000000003</v>
      </c>
      <c r="AK774">
        <v>0</v>
      </c>
      <c r="AL774">
        <v>0</v>
      </c>
      <c r="AM774">
        <v>0</v>
      </c>
      <c r="AN774">
        <v>0</v>
      </c>
      <c r="AO774">
        <v>21.11</v>
      </c>
      <c r="AP774">
        <v>626.86</v>
      </c>
      <c r="AQ774">
        <v>0</v>
      </c>
      <c r="AR774">
        <v>0</v>
      </c>
      <c r="AS774">
        <v>0</v>
      </c>
      <c r="AT774">
        <v>626.86</v>
      </c>
    </row>
    <row r="775" spans="1:46" ht="15.75" customHeight="1" x14ac:dyDescent="0.6">
      <c r="A775" t="s">
        <v>124</v>
      </c>
      <c r="B775">
        <v>1913.35</v>
      </c>
      <c r="C775">
        <v>95.3</v>
      </c>
      <c r="D775">
        <v>0</v>
      </c>
      <c r="E775">
        <v>-10.09</v>
      </c>
      <c r="F775">
        <v>1998.56</v>
      </c>
      <c r="G775">
        <v>1903.26</v>
      </c>
      <c r="H775">
        <v>76</v>
      </c>
      <c r="I775">
        <v>25.18</v>
      </c>
      <c r="J775">
        <v>1903.26</v>
      </c>
      <c r="K775">
        <v>0</v>
      </c>
      <c r="L775">
        <v>0</v>
      </c>
      <c r="M775">
        <v>0</v>
      </c>
      <c r="N775">
        <v>0</v>
      </c>
      <c r="O775">
        <v>1998.56</v>
      </c>
      <c r="P775">
        <v>0</v>
      </c>
      <c r="Q775">
        <v>0</v>
      </c>
      <c r="R775">
        <v>0</v>
      </c>
      <c r="S775">
        <v>0</v>
      </c>
      <c r="T775">
        <v>0</v>
      </c>
      <c r="U775">
        <v>0</v>
      </c>
      <c r="V775">
        <v>0</v>
      </c>
      <c r="W775">
        <v>0</v>
      </c>
      <c r="X775">
        <v>128.6</v>
      </c>
      <c r="Y775">
        <v>29</v>
      </c>
      <c r="Z775">
        <v>6.7</v>
      </c>
      <c r="AA775">
        <v>4</v>
      </c>
      <c r="AB775">
        <v>30.05</v>
      </c>
      <c r="AC775">
        <v>9</v>
      </c>
      <c r="AD775">
        <v>1.6</v>
      </c>
      <c r="AE775">
        <v>0</v>
      </c>
      <c r="AF775">
        <v>1998.56</v>
      </c>
      <c r="AG775">
        <v>8.3000000000000007</v>
      </c>
      <c r="AH775">
        <v>874.88</v>
      </c>
      <c r="AI775">
        <v>234.44</v>
      </c>
      <c r="AJ775">
        <v>206.29</v>
      </c>
      <c r="AK775">
        <v>0</v>
      </c>
      <c r="AL775">
        <v>0</v>
      </c>
      <c r="AM775">
        <v>0</v>
      </c>
      <c r="AN775">
        <v>0</v>
      </c>
      <c r="AO775">
        <v>0</v>
      </c>
      <c r="AP775">
        <v>682.95</v>
      </c>
      <c r="AQ775">
        <v>0</v>
      </c>
      <c r="AR775">
        <v>0</v>
      </c>
      <c r="AS775">
        <v>0</v>
      </c>
      <c r="AT775">
        <v>682.95</v>
      </c>
    </row>
    <row r="776" spans="1:46" ht="15.75" customHeight="1" x14ac:dyDescent="0.6">
      <c r="A776" t="s">
        <v>125</v>
      </c>
      <c r="B776">
        <v>1997.25</v>
      </c>
      <c r="C776">
        <v>97.54</v>
      </c>
      <c r="D776">
        <v>0</v>
      </c>
      <c r="E776">
        <v>-41.92</v>
      </c>
      <c r="F776">
        <v>2052.87</v>
      </c>
      <c r="G776">
        <v>1955.33</v>
      </c>
      <c r="H776">
        <v>103</v>
      </c>
      <c r="I776">
        <v>19.39</v>
      </c>
      <c r="J776">
        <v>1955.33</v>
      </c>
      <c r="K776">
        <v>0</v>
      </c>
      <c r="L776">
        <v>0</v>
      </c>
      <c r="M776">
        <v>0</v>
      </c>
      <c r="N776">
        <v>0</v>
      </c>
      <c r="O776">
        <v>2052.87</v>
      </c>
      <c r="P776">
        <v>0</v>
      </c>
      <c r="Q776">
        <v>0</v>
      </c>
      <c r="R776">
        <v>0</v>
      </c>
      <c r="S776">
        <v>0</v>
      </c>
      <c r="T776">
        <v>0</v>
      </c>
      <c r="U776">
        <v>0</v>
      </c>
      <c r="V776">
        <v>0</v>
      </c>
      <c r="W776">
        <v>0</v>
      </c>
      <c r="X776">
        <v>80.099999999999994</v>
      </c>
      <c r="Y776">
        <v>14</v>
      </c>
      <c r="Z776">
        <v>4</v>
      </c>
      <c r="AA776">
        <v>1</v>
      </c>
      <c r="AB776">
        <v>30.82</v>
      </c>
      <c r="AC776">
        <v>8</v>
      </c>
      <c r="AD776">
        <v>1.5</v>
      </c>
      <c r="AE776">
        <v>0</v>
      </c>
      <c r="AF776">
        <v>2052.87</v>
      </c>
      <c r="AG776">
        <v>5.6</v>
      </c>
      <c r="AH776">
        <v>945.23</v>
      </c>
      <c r="AI776">
        <v>263.43</v>
      </c>
      <c r="AJ776">
        <v>372.53</v>
      </c>
      <c r="AK776">
        <v>0</v>
      </c>
      <c r="AL776">
        <v>0</v>
      </c>
      <c r="AM776">
        <v>0</v>
      </c>
      <c r="AN776">
        <v>0</v>
      </c>
      <c r="AO776">
        <v>0</v>
      </c>
      <c r="AP776">
        <v>471.68</v>
      </c>
      <c r="AQ776">
        <v>0</v>
      </c>
      <c r="AR776">
        <v>0</v>
      </c>
      <c r="AS776">
        <v>0</v>
      </c>
      <c r="AT776">
        <v>471.68</v>
      </c>
    </row>
    <row r="777" spans="1:46" ht="15.75" customHeight="1" x14ac:dyDescent="0.6">
      <c r="A777" t="s">
        <v>126</v>
      </c>
      <c r="B777">
        <v>1619.25</v>
      </c>
      <c r="C777">
        <v>80.44</v>
      </c>
      <c r="D777">
        <v>0</v>
      </c>
      <c r="E777">
        <v>-13.43</v>
      </c>
      <c r="F777">
        <v>1686.26</v>
      </c>
      <c r="G777">
        <v>1605.82</v>
      </c>
      <c r="H777">
        <v>92</v>
      </c>
      <c r="I777">
        <v>17.600000000000001</v>
      </c>
      <c r="J777">
        <v>1605.82</v>
      </c>
      <c r="K777">
        <v>0</v>
      </c>
      <c r="L777">
        <v>0</v>
      </c>
      <c r="M777">
        <v>0</v>
      </c>
      <c r="N777">
        <v>0</v>
      </c>
      <c r="O777">
        <v>1686.26</v>
      </c>
      <c r="P777">
        <v>0</v>
      </c>
      <c r="Q777">
        <v>0</v>
      </c>
      <c r="R777">
        <v>0</v>
      </c>
      <c r="S777">
        <v>0</v>
      </c>
      <c r="T777">
        <v>0</v>
      </c>
      <c r="U777">
        <v>0</v>
      </c>
      <c r="V777">
        <v>0</v>
      </c>
      <c r="W777">
        <v>0</v>
      </c>
      <c r="X777">
        <v>104.55</v>
      </c>
      <c r="Y777">
        <v>24</v>
      </c>
      <c r="Z777">
        <v>6.5</v>
      </c>
      <c r="AA777">
        <v>0</v>
      </c>
      <c r="AB777">
        <v>11.9</v>
      </c>
      <c r="AC777">
        <v>2</v>
      </c>
      <c r="AD777">
        <v>0.7</v>
      </c>
      <c r="AE777">
        <v>0</v>
      </c>
      <c r="AF777">
        <v>1686.26</v>
      </c>
      <c r="AG777">
        <v>7.2</v>
      </c>
      <c r="AH777">
        <v>764.06</v>
      </c>
      <c r="AI777">
        <v>195.58</v>
      </c>
      <c r="AJ777">
        <v>320.10000000000002</v>
      </c>
      <c r="AK777">
        <v>47.1</v>
      </c>
      <c r="AL777">
        <v>0</v>
      </c>
      <c r="AM777">
        <v>0</v>
      </c>
      <c r="AN777">
        <v>0</v>
      </c>
      <c r="AO777">
        <v>0</v>
      </c>
      <c r="AP777">
        <v>359.42</v>
      </c>
      <c r="AQ777">
        <v>0</v>
      </c>
      <c r="AR777">
        <v>0</v>
      </c>
      <c r="AS777">
        <v>0</v>
      </c>
      <c r="AT777">
        <v>359.42</v>
      </c>
    </row>
    <row r="778" spans="1:46" ht="15.75" customHeight="1" x14ac:dyDescent="0.6">
      <c r="A778" t="s">
        <v>127</v>
      </c>
      <c r="B778">
        <v>1505.15</v>
      </c>
      <c r="C778">
        <v>73.48</v>
      </c>
      <c r="D778">
        <v>0</v>
      </c>
      <c r="E778">
        <v>-38.880000000000003</v>
      </c>
      <c r="F778">
        <v>1539.75</v>
      </c>
      <c r="G778">
        <v>1466.27</v>
      </c>
      <c r="H778">
        <v>90</v>
      </c>
      <c r="I778">
        <v>16.72</v>
      </c>
      <c r="J778">
        <v>1466.27</v>
      </c>
      <c r="K778">
        <v>0</v>
      </c>
      <c r="L778">
        <v>0</v>
      </c>
      <c r="M778">
        <v>0</v>
      </c>
      <c r="N778">
        <v>0</v>
      </c>
      <c r="O778">
        <v>1539.75</v>
      </c>
      <c r="P778">
        <v>0</v>
      </c>
      <c r="Q778">
        <v>0</v>
      </c>
      <c r="R778">
        <v>0</v>
      </c>
      <c r="S778">
        <v>0</v>
      </c>
      <c r="T778">
        <v>0</v>
      </c>
      <c r="U778">
        <v>0</v>
      </c>
      <c r="V778">
        <v>0</v>
      </c>
      <c r="W778">
        <v>0</v>
      </c>
      <c r="X778">
        <v>73.7</v>
      </c>
      <c r="Y778">
        <v>15</v>
      </c>
      <c r="Z778">
        <v>4.9000000000000004</v>
      </c>
      <c r="AA778">
        <v>5</v>
      </c>
      <c r="AB778">
        <v>4.25</v>
      </c>
      <c r="AC778">
        <v>2</v>
      </c>
      <c r="AD778">
        <v>0.3</v>
      </c>
      <c r="AE778">
        <v>0</v>
      </c>
      <c r="AF778">
        <v>1539.75</v>
      </c>
      <c r="AG778">
        <v>5.2</v>
      </c>
      <c r="AH778">
        <v>702.41</v>
      </c>
      <c r="AI778">
        <v>246.7</v>
      </c>
      <c r="AJ778">
        <v>100.05</v>
      </c>
      <c r="AK778">
        <v>53.55</v>
      </c>
      <c r="AL778">
        <v>0</v>
      </c>
      <c r="AM778">
        <v>0</v>
      </c>
      <c r="AN778">
        <v>0</v>
      </c>
      <c r="AO778">
        <v>10.45</v>
      </c>
      <c r="AP778">
        <v>426.59</v>
      </c>
      <c r="AQ778">
        <v>0</v>
      </c>
      <c r="AR778">
        <v>0</v>
      </c>
      <c r="AS778">
        <v>0</v>
      </c>
      <c r="AT778">
        <v>426.59</v>
      </c>
    </row>
    <row r="779" spans="1:46" ht="15.75" customHeight="1" x14ac:dyDescent="0.6">
      <c r="A779" t="s">
        <v>128</v>
      </c>
      <c r="B779">
        <v>1799.5</v>
      </c>
      <c r="C779">
        <v>88.77</v>
      </c>
      <c r="D779">
        <v>0</v>
      </c>
      <c r="E779">
        <v>-27.34</v>
      </c>
      <c r="F779">
        <v>1860.93</v>
      </c>
      <c r="G779">
        <v>1772.16</v>
      </c>
      <c r="H779">
        <v>113</v>
      </c>
      <c r="I779">
        <v>15.92</v>
      </c>
      <c r="J779">
        <v>1772.16</v>
      </c>
      <c r="K779">
        <v>0</v>
      </c>
      <c r="L779">
        <v>0</v>
      </c>
      <c r="M779">
        <v>0</v>
      </c>
      <c r="N779">
        <v>0</v>
      </c>
      <c r="O779">
        <v>1860.93</v>
      </c>
      <c r="P779">
        <v>0</v>
      </c>
      <c r="Q779">
        <v>0</v>
      </c>
      <c r="R779">
        <v>0</v>
      </c>
      <c r="S779">
        <v>0</v>
      </c>
      <c r="T779">
        <v>0</v>
      </c>
      <c r="U779">
        <v>0</v>
      </c>
      <c r="V779">
        <v>0</v>
      </c>
      <c r="W779">
        <v>0</v>
      </c>
      <c r="X779">
        <v>119.9</v>
      </c>
      <c r="Y779">
        <v>21</v>
      </c>
      <c r="Z779">
        <v>6.7</v>
      </c>
      <c r="AA779">
        <v>1</v>
      </c>
      <c r="AB779">
        <v>2.95</v>
      </c>
      <c r="AC779">
        <v>1</v>
      </c>
      <c r="AD779">
        <v>0.2</v>
      </c>
      <c r="AE779">
        <v>0</v>
      </c>
      <c r="AF779">
        <v>1860.93</v>
      </c>
      <c r="AG779">
        <v>6.8</v>
      </c>
      <c r="AH779">
        <v>786.34</v>
      </c>
      <c r="AI779">
        <v>223.28</v>
      </c>
      <c r="AJ779">
        <v>214.96</v>
      </c>
      <c r="AK779">
        <v>28.35</v>
      </c>
      <c r="AL779">
        <v>0</v>
      </c>
      <c r="AM779">
        <v>0</v>
      </c>
      <c r="AN779">
        <v>0</v>
      </c>
      <c r="AO779">
        <v>0</v>
      </c>
      <c r="AP779">
        <v>608</v>
      </c>
      <c r="AQ779">
        <v>0</v>
      </c>
      <c r="AR779">
        <v>0</v>
      </c>
      <c r="AS779">
        <v>0</v>
      </c>
      <c r="AT779">
        <v>608</v>
      </c>
    </row>
    <row r="780" spans="1:46" ht="15.75" customHeight="1" x14ac:dyDescent="0.6">
      <c r="A780" t="s">
        <v>129</v>
      </c>
      <c r="B780">
        <v>2058.8000000000002</v>
      </c>
      <c r="C780">
        <v>102.79</v>
      </c>
      <c r="D780">
        <v>0</v>
      </c>
      <c r="E780">
        <v>-5.78</v>
      </c>
      <c r="F780">
        <v>2155.81</v>
      </c>
      <c r="G780">
        <v>2053.02</v>
      </c>
      <c r="H780">
        <v>111</v>
      </c>
      <c r="I780">
        <v>18.55</v>
      </c>
      <c r="J780">
        <v>2053.02</v>
      </c>
      <c r="K780">
        <v>0</v>
      </c>
      <c r="L780">
        <v>0</v>
      </c>
      <c r="M780">
        <v>0</v>
      </c>
      <c r="N780">
        <v>0</v>
      </c>
      <c r="O780">
        <v>2155.81</v>
      </c>
      <c r="P780">
        <v>0</v>
      </c>
      <c r="Q780">
        <v>0</v>
      </c>
      <c r="R780">
        <v>0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94.7</v>
      </c>
      <c r="Y780">
        <v>19</v>
      </c>
      <c r="Z780">
        <v>4.5999999999999996</v>
      </c>
      <c r="AA780">
        <v>1</v>
      </c>
      <c r="AB780">
        <v>63.15</v>
      </c>
      <c r="AC780">
        <v>18</v>
      </c>
      <c r="AD780">
        <v>3.1</v>
      </c>
      <c r="AE780">
        <v>0</v>
      </c>
      <c r="AF780">
        <v>2155.81</v>
      </c>
      <c r="AG780">
        <v>7.7</v>
      </c>
      <c r="AH780">
        <v>1011.58</v>
      </c>
      <c r="AI780">
        <v>385.69</v>
      </c>
      <c r="AJ780">
        <v>192.08</v>
      </c>
      <c r="AK780">
        <v>12.02</v>
      </c>
      <c r="AL780">
        <v>0</v>
      </c>
      <c r="AM780">
        <v>0</v>
      </c>
      <c r="AN780">
        <v>0</v>
      </c>
      <c r="AO780">
        <v>0</v>
      </c>
      <c r="AP780">
        <v>554.44000000000005</v>
      </c>
      <c r="AQ780">
        <v>0</v>
      </c>
      <c r="AR780">
        <v>0</v>
      </c>
      <c r="AS780">
        <v>0</v>
      </c>
      <c r="AT780">
        <v>554.44000000000005</v>
      </c>
    </row>
    <row r="781" spans="1:46" ht="15.75" customHeight="1" x14ac:dyDescent="0.6">
      <c r="A781" t="s">
        <v>130</v>
      </c>
      <c r="B781">
        <v>1925.55</v>
      </c>
      <c r="C781">
        <v>94.93</v>
      </c>
      <c r="D781">
        <v>0</v>
      </c>
      <c r="E781">
        <v>-30.56</v>
      </c>
      <c r="F781">
        <v>1989.92</v>
      </c>
      <c r="G781">
        <v>1894.99</v>
      </c>
      <c r="H781">
        <v>95</v>
      </c>
      <c r="I781">
        <v>20.27</v>
      </c>
      <c r="J781">
        <v>1894.99</v>
      </c>
      <c r="K781">
        <v>0</v>
      </c>
      <c r="L781">
        <v>0</v>
      </c>
      <c r="M781">
        <v>0</v>
      </c>
      <c r="N781">
        <v>0</v>
      </c>
      <c r="O781">
        <v>1989.92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0</v>
      </c>
      <c r="W781">
        <v>0</v>
      </c>
      <c r="X781">
        <v>120.2</v>
      </c>
      <c r="Y781">
        <v>22</v>
      </c>
      <c r="Z781">
        <v>6.2</v>
      </c>
      <c r="AA781">
        <v>1</v>
      </c>
      <c r="AB781">
        <v>26.9</v>
      </c>
      <c r="AC781">
        <v>6</v>
      </c>
      <c r="AD781">
        <v>1.4</v>
      </c>
      <c r="AE781">
        <v>0</v>
      </c>
      <c r="AF781">
        <v>1989.92</v>
      </c>
      <c r="AG781">
        <v>7.6</v>
      </c>
      <c r="AH781">
        <v>960.81</v>
      </c>
      <c r="AI781">
        <v>227.71</v>
      </c>
      <c r="AJ781">
        <v>309.23</v>
      </c>
      <c r="AK781">
        <v>0</v>
      </c>
      <c r="AL781">
        <v>0</v>
      </c>
      <c r="AM781">
        <v>0</v>
      </c>
      <c r="AN781">
        <v>0</v>
      </c>
      <c r="AO781">
        <v>7.78</v>
      </c>
      <c r="AP781">
        <v>484.39</v>
      </c>
      <c r="AQ781">
        <v>0</v>
      </c>
      <c r="AR781">
        <v>0</v>
      </c>
      <c r="AS781">
        <v>0</v>
      </c>
      <c r="AT781">
        <v>484.39</v>
      </c>
    </row>
    <row r="782" spans="1:46" ht="15.75" customHeight="1" x14ac:dyDescent="0.6">
      <c r="A782" t="s">
        <v>131</v>
      </c>
      <c r="B782">
        <v>1999.25</v>
      </c>
      <c r="C782">
        <v>99.22</v>
      </c>
      <c r="D782">
        <v>0</v>
      </c>
      <c r="E782">
        <v>-18.39</v>
      </c>
      <c r="F782">
        <v>2080.08</v>
      </c>
      <c r="G782">
        <v>1980.86</v>
      </c>
      <c r="H782">
        <v>105</v>
      </c>
      <c r="I782">
        <v>19.04</v>
      </c>
      <c r="J782">
        <v>1980.86</v>
      </c>
      <c r="K782">
        <v>0</v>
      </c>
      <c r="L782">
        <v>0</v>
      </c>
      <c r="M782">
        <v>0</v>
      </c>
      <c r="N782">
        <v>0</v>
      </c>
      <c r="O782">
        <v>2080.08</v>
      </c>
      <c r="P782">
        <v>0</v>
      </c>
      <c r="Q782">
        <v>0</v>
      </c>
      <c r="R782">
        <v>0</v>
      </c>
      <c r="S782">
        <v>0</v>
      </c>
      <c r="T782">
        <v>0</v>
      </c>
      <c r="U782">
        <v>0</v>
      </c>
      <c r="V782">
        <v>0</v>
      </c>
      <c r="W782">
        <v>0</v>
      </c>
      <c r="X782">
        <v>77.099999999999994</v>
      </c>
      <c r="Y782">
        <v>13</v>
      </c>
      <c r="Z782">
        <v>3.9</v>
      </c>
      <c r="AA782">
        <v>0</v>
      </c>
      <c r="AB782">
        <v>37.75</v>
      </c>
      <c r="AC782">
        <v>5</v>
      </c>
      <c r="AD782">
        <v>1.9</v>
      </c>
      <c r="AE782">
        <v>0</v>
      </c>
      <c r="AF782">
        <v>2080.08</v>
      </c>
      <c r="AG782">
        <v>5.7</v>
      </c>
      <c r="AH782">
        <v>1261.1500000000001</v>
      </c>
      <c r="AI782">
        <v>163.38</v>
      </c>
      <c r="AJ782">
        <v>235.52</v>
      </c>
      <c r="AK782">
        <v>51.72</v>
      </c>
      <c r="AL782">
        <v>0</v>
      </c>
      <c r="AM782">
        <v>0</v>
      </c>
      <c r="AN782">
        <v>0</v>
      </c>
      <c r="AO782">
        <v>0</v>
      </c>
      <c r="AP782">
        <v>368.31</v>
      </c>
      <c r="AQ782">
        <v>0</v>
      </c>
      <c r="AR782">
        <v>0</v>
      </c>
      <c r="AS782">
        <v>0</v>
      </c>
      <c r="AT782">
        <v>368.31</v>
      </c>
    </row>
    <row r="783" spans="1:46" ht="15.75" customHeight="1" x14ac:dyDescent="0.6">
      <c r="A783" t="s">
        <v>132</v>
      </c>
      <c r="B783">
        <v>1336.65</v>
      </c>
      <c r="C783">
        <v>66.56</v>
      </c>
      <c r="D783">
        <v>0</v>
      </c>
      <c r="E783">
        <v>-8.51</v>
      </c>
      <c r="F783">
        <v>1394.7</v>
      </c>
      <c r="G783">
        <v>1328.14</v>
      </c>
      <c r="H783">
        <v>75</v>
      </c>
      <c r="I783">
        <v>17.82</v>
      </c>
      <c r="J783">
        <v>1328.14</v>
      </c>
      <c r="K783">
        <v>0</v>
      </c>
      <c r="L783">
        <v>0</v>
      </c>
      <c r="M783">
        <v>0</v>
      </c>
      <c r="N783">
        <v>0</v>
      </c>
      <c r="O783">
        <v>1394.7</v>
      </c>
      <c r="P783">
        <v>0</v>
      </c>
      <c r="Q783">
        <v>0</v>
      </c>
      <c r="R783">
        <v>0</v>
      </c>
      <c r="S783">
        <v>0</v>
      </c>
      <c r="T783">
        <v>0</v>
      </c>
      <c r="U783">
        <v>0</v>
      </c>
      <c r="V783">
        <v>0</v>
      </c>
      <c r="W783">
        <v>0</v>
      </c>
      <c r="X783">
        <v>14.4</v>
      </c>
      <c r="Y783">
        <v>3</v>
      </c>
      <c r="Z783">
        <v>1.1000000000000001</v>
      </c>
      <c r="AA783">
        <v>0</v>
      </c>
      <c r="AB783">
        <v>86.75</v>
      </c>
      <c r="AC783">
        <v>24</v>
      </c>
      <c r="AD783">
        <v>6.5</v>
      </c>
      <c r="AE783">
        <v>0</v>
      </c>
      <c r="AF783">
        <v>1394.7</v>
      </c>
      <c r="AG783">
        <v>7.6</v>
      </c>
      <c r="AH783">
        <v>742.17</v>
      </c>
      <c r="AI783">
        <v>98.03</v>
      </c>
      <c r="AJ783">
        <v>186.86</v>
      </c>
      <c r="AK783">
        <v>21.53</v>
      </c>
      <c r="AL783">
        <v>0</v>
      </c>
      <c r="AM783">
        <v>0</v>
      </c>
      <c r="AN783">
        <v>0</v>
      </c>
      <c r="AO783">
        <v>9.4</v>
      </c>
      <c r="AP783">
        <v>336.71</v>
      </c>
      <c r="AQ783">
        <v>0</v>
      </c>
      <c r="AR783">
        <v>0</v>
      </c>
      <c r="AS783">
        <v>0</v>
      </c>
      <c r="AT783">
        <v>336.71</v>
      </c>
    </row>
    <row r="784" spans="1:46" ht="15.75" customHeight="1" x14ac:dyDescent="0.6">
      <c r="A784" t="s">
        <v>133</v>
      </c>
      <c r="B784">
        <v>1595.3</v>
      </c>
      <c r="C784">
        <v>79.11</v>
      </c>
      <c r="D784">
        <v>0</v>
      </c>
      <c r="E784">
        <v>-15.68</v>
      </c>
      <c r="F784">
        <v>1658.73</v>
      </c>
      <c r="G784">
        <v>1579.62</v>
      </c>
      <c r="H784">
        <v>89</v>
      </c>
      <c r="I784">
        <v>17.920000000000002</v>
      </c>
      <c r="J784">
        <v>1579.62</v>
      </c>
      <c r="K784">
        <v>0</v>
      </c>
      <c r="L784">
        <v>0</v>
      </c>
      <c r="M784">
        <v>0</v>
      </c>
      <c r="N784">
        <v>0</v>
      </c>
      <c r="O784">
        <v>1658.73</v>
      </c>
      <c r="P784">
        <v>0</v>
      </c>
      <c r="Q784">
        <v>0</v>
      </c>
      <c r="R784">
        <v>0</v>
      </c>
      <c r="S784">
        <v>0</v>
      </c>
      <c r="T784">
        <v>0</v>
      </c>
      <c r="U784">
        <v>0</v>
      </c>
      <c r="V784">
        <v>0</v>
      </c>
      <c r="W784">
        <v>0</v>
      </c>
      <c r="X784">
        <v>105.3</v>
      </c>
      <c r="Y784">
        <v>25</v>
      </c>
      <c r="Z784">
        <v>6.6</v>
      </c>
      <c r="AA784">
        <v>0</v>
      </c>
      <c r="AB784">
        <v>19.350000000000001</v>
      </c>
      <c r="AC784">
        <v>6</v>
      </c>
      <c r="AD784">
        <v>1.2</v>
      </c>
      <c r="AE784">
        <v>0</v>
      </c>
      <c r="AF784">
        <v>1658.73</v>
      </c>
      <c r="AG784">
        <v>7.8</v>
      </c>
      <c r="AH784">
        <v>845.11</v>
      </c>
      <c r="AI784">
        <v>228.24</v>
      </c>
      <c r="AJ784">
        <v>257.89</v>
      </c>
      <c r="AK784">
        <v>31.13</v>
      </c>
      <c r="AL784">
        <v>0</v>
      </c>
      <c r="AM784">
        <v>0</v>
      </c>
      <c r="AN784">
        <v>0</v>
      </c>
      <c r="AO784">
        <v>0</v>
      </c>
      <c r="AP784">
        <v>296.36</v>
      </c>
      <c r="AQ784">
        <v>0</v>
      </c>
      <c r="AR784">
        <v>0</v>
      </c>
      <c r="AS784">
        <v>0</v>
      </c>
      <c r="AT784">
        <v>296.36</v>
      </c>
    </row>
    <row r="785" spans="1:47" ht="15.75" customHeight="1" x14ac:dyDescent="0.6">
      <c r="A785" t="s">
        <v>134</v>
      </c>
      <c r="B785">
        <v>2001.2</v>
      </c>
      <c r="C785">
        <v>98.67</v>
      </c>
      <c r="D785">
        <v>0</v>
      </c>
      <c r="E785">
        <v>-11.45</v>
      </c>
      <c r="F785">
        <v>2088.42</v>
      </c>
      <c r="G785">
        <v>1989.75</v>
      </c>
      <c r="H785">
        <v>109</v>
      </c>
      <c r="I785">
        <v>18.36</v>
      </c>
      <c r="J785">
        <v>1989.75</v>
      </c>
      <c r="K785">
        <v>0</v>
      </c>
      <c r="L785">
        <v>0</v>
      </c>
      <c r="M785">
        <v>0</v>
      </c>
      <c r="N785">
        <v>0</v>
      </c>
      <c r="O785">
        <v>2088.42</v>
      </c>
      <c r="P785">
        <v>0</v>
      </c>
      <c r="Q785">
        <v>0</v>
      </c>
      <c r="R785">
        <v>0</v>
      </c>
      <c r="S785">
        <v>0</v>
      </c>
      <c r="T785">
        <v>0</v>
      </c>
      <c r="U785">
        <v>0</v>
      </c>
      <c r="V785">
        <v>0</v>
      </c>
      <c r="W785">
        <v>0</v>
      </c>
      <c r="X785">
        <v>110.2</v>
      </c>
      <c r="Y785">
        <v>22</v>
      </c>
      <c r="Z785">
        <v>5.5</v>
      </c>
      <c r="AA785">
        <v>2</v>
      </c>
      <c r="AB785">
        <v>39.15</v>
      </c>
      <c r="AC785">
        <v>27</v>
      </c>
      <c r="AD785">
        <v>2</v>
      </c>
      <c r="AE785">
        <v>0</v>
      </c>
      <c r="AF785">
        <v>2088.42</v>
      </c>
      <c r="AG785">
        <v>7.5</v>
      </c>
      <c r="AH785">
        <v>1087.53</v>
      </c>
      <c r="AI785">
        <v>382.76</v>
      </c>
      <c r="AJ785">
        <v>235.38</v>
      </c>
      <c r="AK785">
        <v>0</v>
      </c>
      <c r="AL785">
        <v>0</v>
      </c>
      <c r="AM785">
        <v>0</v>
      </c>
      <c r="AN785">
        <v>0</v>
      </c>
      <c r="AO785">
        <v>0</v>
      </c>
      <c r="AP785">
        <v>382.75</v>
      </c>
      <c r="AQ785">
        <v>0</v>
      </c>
      <c r="AR785">
        <v>0</v>
      </c>
      <c r="AS785">
        <v>0</v>
      </c>
      <c r="AT785">
        <v>382.75</v>
      </c>
    </row>
    <row r="786" spans="1:47" ht="15.75" customHeight="1" x14ac:dyDescent="0.6">
      <c r="A786" t="s">
        <v>135</v>
      </c>
      <c r="B786">
        <v>1833.4</v>
      </c>
      <c r="C786">
        <v>91.25</v>
      </c>
      <c r="D786">
        <v>0</v>
      </c>
      <c r="E786">
        <v>-11.45</v>
      </c>
      <c r="F786">
        <v>1913.2</v>
      </c>
      <c r="G786">
        <v>1821.95</v>
      </c>
      <c r="H786">
        <v>110</v>
      </c>
      <c r="I786">
        <v>16.670000000000002</v>
      </c>
      <c r="J786">
        <v>1821.95</v>
      </c>
      <c r="K786">
        <v>0</v>
      </c>
      <c r="L786">
        <v>0</v>
      </c>
      <c r="M786">
        <v>0</v>
      </c>
      <c r="N786">
        <v>0</v>
      </c>
      <c r="O786">
        <v>1913.2</v>
      </c>
      <c r="P786">
        <v>0</v>
      </c>
      <c r="Q786">
        <v>0</v>
      </c>
      <c r="R786">
        <v>0</v>
      </c>
      <c r="S786">
        <v>0</v>
      </c>
      <c r="T786">
        <v>0</v>
      </c>
      <c r="U786">
        <v>0</v>
      </c>
      <c r="V786">
        <v>0</v>
      </c>
      <c r="W786">
        <v>0</v>
      </c>
      <c r="X786">
        <v>122.3</v>
      </c>
      <c r="Y786">
        <v>22</v>
      </c>
      <c r="Z786">
        <v>6.7</v>
      </c>
      <c r="AA786">
        <v>3</v>
      </c>
      <c r="AB786">
        <v>93.9</v>
      </c>
      <c r="AC786">
        <v>15</v>
      </c>
      <c r="AD786">
        <v>5.0999999999999996</v>
      </c>
      <c r="AE786">
        <v>0</v>
      </c>
      <c r="AF786">
        <v>1913.2</v>
      </c>
      <c r="AG786">
        <v>11.8</v>
      </c>
      <c r="AH786">
        <v>881.11</v>
      </c>
      <c r="AI786">
        <v>200.31</v>
      </c>
      <c r="AJ786">
        <v>181.83</v>
      </c>
      <c r="AK786">
        <v>0</v>
      </c>
      <c r="AL786">
        <v>0</v>
      </c>
      <c r="AM786">
        <v>0</v>
      </c>
      <c r="AN786">
        <v>0</v>
      </c>
      <c r="AO786">
        <v>0</v>
      </c>
      <c r="AP786">
        <v>649.95000000000005</v>
      </c>
      <c r="AQ786">
        <v>0</v>
      </c>
      <c r="AR786">
        <v>0</v>
      </c>
      <c r="AS786">
        <v>0</v>
      </c>
      <c r="AT786">
        <v>649.95000000000005</v>
      </c>
    </row>
    <row r="787" spans="1:47" ht="15.75" customHeight="1" x14ac:dyDescent="0.6">
      <c r="A787" t="s">
        <v>136</v>
      </c>
      <c r="B787">
        <v>1968.75</v>
      </c>
      <c r="C787">
        <v>96.88</v>
      </c>
      <c r="D787">
        <v>0</v>
      </c>
      <c r="E787">
        <v>-35.479999999999997</v>
      </c>
      <c r="F787">
        <v>2030.15</v>
      </c>
      <c r="G787">
        <v>1933.27</v>
      </c>
      <c r="H787">
        <v>110</v>
      </c>
      <c r="I787">
        <v>17.899999999999999</v>
      </c>
      <c r="J787">
        <v>1933.27</v>
      </c>
      <c r="K787">
        <v>0</v>
      </c>
      <c r="L787">
        <v>0</v>
      </c>
      <c r="M787">
        <v>0</v>
      </c>
      <c r="N787">
        <v>0</v>
      </c>
      <c r="O787">
        <v>2030.15</v>
      </c>
      <c r="P787">
        <v>0</v>
      </c>
      <c r="Q787">
        <v>0</v>
      </c>
      <c r="R787">
        <v>0</v>
      </c>
      <c r="S787">
        <v>0</v>
      </c>
      <c r="T787">
        <v>0</v>
      </c>
      <c r="U787">
        <v>0</v>
      </c>
      <c r="V787">
        <v>0</v>
      </c>
      <c r="W787">
        <v>0</v>
      </c>
      <c r="X787">
        <v>113.5</v>
      </c>
      <c r="Y787">
        <v>30</v>
      </c>
      <c r="Z787">
        <v>5.8</v>
      </c>
      <c r="AA787">
        <v>1</v>
      </c>
      <c r="AB787">
        <v>-9.8000000000000007</v>
      </c>
      <c r="AC787">
        <v>3</v>
      </c>
      <c r="AD787">
        <v>-0.5</v>
      </c>
      <c r="AE787">
        <v>0</v>
      </c>
      <c r="AF787">
        <v>2030.15</v>
      </c>
      <c r="AG787">
        <v>5.3</v>
      </c>
      <c r="AH787">
        <v>1099.4100000000001</v>
      </c>
      <c r="AI787">
        <v>267.45999999999998</v>
      </c>
      <c r="AJ787">
        <v>273.81</v>
      </c>
      <c r="AK787">
        <v>0</v>
      </c>
      <c r="AL787">
        <v>0</v>
      </c>
      <c r="AM787">
        <v>0</v>
      </c>
      <c r="AN787">
        <v>0</v>
      </c>
      <c r="AO787">
        <v>0</v>
      </c>
      <c r="AP787">
        <v>389.47</v>
      </c>
      <c r="AQ787">
        <v>0</v>
      </c>
      <c r="AR787">
        <v>0</v>
      </c>
      <c r="AS787">
        <v>0</v>
      </c>
      <c r="AT787">
        <v>389.47</v>
      </c>
    </row>
    <row r="788" spans="1:47" ht="15.75" customHeight="1" x14ac:dyDescent="0.6">
      <c r="A788" t="s">
        <v>137</v>
      </c>
      <c r="B788">
        <v>2284.13</v>
      </c>
      <c r="C788">
        <v>112.57</v>
      </c>
      <c r="D788">
        <v>0</v>
      </c>
      <c r="E788">
        <v>-36.479999999999997</v>
      </c>
      <c r="F788">
        <v>2360.2199999999998</v>
      </c>
      <c r="G788">
        <v>2247.65</v>
      </c>
      <c r="H788">
        <v>123</v>
      </c>
      <c r="I788">
        <v>18.57</v>
      </c>
      <c r="J788">
        <v>2247.65</v>
      </c>
      <c r="K788">
        <v>0</v>
      </c>
      <c r="L788">
        <v>0</v>
      </c>
      <c r="M788">
        <v>0</v>
      </c>
      <c r="N788">
        <v>0</v>
      </c>
      <c r="O788">
        <v>2360.2199999999998</v>
      </c>
      <c r="P788">
        <v>0</v>
      </c>
      <c r="Q788">
        <v>0</v>
      </c>
      <c r="R788">
        <v>0</v>
      </c>
      <c r="S788">
        <v>0</v>
      </c>
      <c r="T788">
        <v>0</v>
      </c>
      <c r="U788">
        <v>0</v>
      </c>
      <c r="V788">
        <v>0</v>
      </c>
      <c r="W788">
        <v>0</v>
      </c>
      <c r="X788">
        <v>182.15</v>
      </c>
      <c r="Y788">
        <v>34</v>
      </c>
      <c r="Z788">
        <v>8</v>
      </c>
      <c r="AA788">
        <v>1</v>
      </c>
      <c r="AB788">
        <v>16.899999999999999</v>
      </c>
      <c r="AC788">
        <v>2</v>
      </c>
      <c r="AD788">
        <v>0.7</v>
      </c>
      <c r="AE788">
        <v>0</v>
      </c>
      <c r="AF788">
        <v>2360.2199999999998</v>
      </c>
      <c r="AG788">
        <v>8.6999999999999993</v>
      </c>
      <c r="AH788">
        <v>1335.91</v>
      </c>
      <c r="AI788">
        <v>260.10000000000002</v>
      </c>
      <c r="AJ788">
        <v>147.9</v>
      </c>
      <c r="AK788">
        <v>0</v>
      </c>
      <c r="AL788">
        <v>0</v>
      </c>
      <c r="AM788">
        <v>0</v>
      </c>
      <c r="AN788">
        <v>0</v>
      </c>
      <c r="AO788">
        <v>20</v>
      </c>
      <c r="AP788">
        <v>596.30999999999995</v>
      </c>
      <c r="AQ788">
        <v>0</v>
      </c>
      <c r="AR788">
        <v>0</v>
      </c>
      <c r="AS788">
        <v>0</v>
      </c>
      <c r="AT788">
        <v>596.30999999999995</v>
      </c>
    </row>
    <row r="789" spans="1:47" ht="15.75" customHeight="1" x14ac:dyDescent="0.6">
      <c r="A789" t="s">
        <v>138</v>
      </c>
      <c r="B789">
        <v>2128.3000000000002</v>
      </c>
      <c r="C789">
        <v>105.96</v>
      </c>
      <c r="D789">
        <v>0</v>
      </c>
      <c r="E789">
        <v>-13.43</v>
      </c>
      <c r="F789">
        <v>2220.83</v>
      </c>
      <c r="G789">
        <v>2114.87</v>
      </c>
      <c r="H789">
        <v>111</v>
      </c>
      <c r="I789">
        <v>19.170000000000002</v>
      </c>
      <c r="J789">
        <v>2123.8200000000002</v>
      </c>
      <c r="K789">
        <v>0</v>
      </c>
      <c r="L789">
        <v>0</v>
      </c>
      <c r="M789">
        <v>0</v>
      </c>
      <c r="N789">
        <v>0</v>
      </c>
      <c r="O789">
        <v>2220.83</v>
      </c>
      <c r="P789">
        <v>0</v>
      </c>
      <c r="Q789">
        <v>0</v>
      </c>
      <c r="R789">
        <v>-8.9499999999999993</v>
      </c>
      <c r="S789">
        <v>1</v>
      </c>
      <c r="T789">
        <v>0.4</v>
      </c>
      <c r="U789">
        <v>0</v>
      </c>
      <c r="V789">
        <v>0</v>
      </c>
      <c r="W789">
        <v>0</v>
      </c>
      <c r="X789">
        <v>154</v>
      </c>
      <c r="Y789">
        <v>31</v>
      </c>
      <c r="Z789">
        <v>7.2</v>
      </c>
      <c r="AA789">
        <v>1</v>
      </c>
      <c r="AB789">
        <v>50.3</v>
      </c>
      <c r="AC789">
        <v>5</v>
      </c>
      <c r="AD789">
        <v>2.4</v>
      </c>
      <c r="AE789">
        <v>0</v>
      </c>
      <c r="AF789">
        <v>2220.83</v>
      </c>
      <c r="AG789">
        <v>10</v>
      </c>
      <c r="AH789">
        <v>1117.9100000000001</v>
      </c>
      <c r="AI789">
        <v>208.02</v>
      </c>
      <c r="AJ789">
        <v>300.02999999999997</v>
      </c>
      <c r="AK789">
        <v>27.88</v>
      </c>
      <c r="AL789">
        <v>0</v>
      </c>
      <c r="AM789">
        <v>0</v>
      </c>
      <c r="AN789">
        <v>0</v>
      </c>
      <c r="AO789">
        <v>0</v>
      </c>
      <c r="AP789">
        <v>566.99</v>
      </c>
      <c r="AQ789">
        <v>0</v>
      </c>
      <c r="AR789">
        <v>0</v>
      </c>
      <c r="AS789">
        <v>0</v>
      </c>
      <c r="AT789">
        <v>566.99</v>
      </c>
    </row>
    <row r="790" spans="1:47" ht="15.75" customHeight="1" x14ac:dyDescent="0.6">
      <c r="A790" t="s">
        <v>157</v>
      </c>
      <c r="B790">
        <v>151009.89000000001</v>
      </c>
      <c r="C790">
        <v>7438.22</v>
      </c>
      <c r="D790">
        <v>0</v>
      </c>
      <c r="E790">
        <v>-2050.16</v>
      </c>
      <c r="F790">
        <v>156397.95000000001</v>
      </c>
      <c r="G790">
        <v>148959.73000000001</v>
      </c>
      <c r="H790">
        <v>8152</v>
      </c>
      <c r="I790">
        <v>18.52</v>
      </c>
      <c r="J790">
        <v>149135.32999999999</v>
      </c>
      <c r="K790">
        <v>0</v>
      </c>
      <c r="L790">
        <v>0</v>
      </c>
      <c r="M790">
        <v>0</v>
      </c>
      <c r="N790">
        <v>0</v>
      </c>
      <c r="O790">
        <v>156397.95000000001</v>
      </c>
      <c r="P790">
        <v>0</v>
      </c>
      <c r="Q790">
        <v>0</v>
      </c>
      <c r="R790">
        <v>-191.4</v>
      </c>
      <c r="S790">
        <v>22</v>
      </c>
      <c r="T790">
        <v>0.1</v>
      </c>
      <c r="U790">
        <v>0</v>
      </c>
      <c r="V790">
        <v>0</v>
      </c>
      <c r="W790">
        <v>0</v>
      </c>
      <c r="X790">
        <v>11383.42</v>
      </c>
      <c r="Y790">
        <v>1998</v>
      </c>
      <c r="Z790">
        <v>7.5</v>
      </c>
      <c r="AA790">
        <v>163</v>
      </c>
      <c r="AB790">
        <v>2439.7800000000002</v>
      </c>
      <c r="AC790">
        <v>518</v>
      </c>
      <c r="AD790">
        <v>1.6</v>
      </c>
      <c r="AE790">
        <v>2</v>
      </c>
      <c r="AF790">
        <v>156397.95000000001</v>
      </c>
      <c r="AG790">
        <v>9.3000000000000007</v>
      </c>
      <c r="AH790">
        <v>78847.7</v>
      </c>
      <c r="AI790">
        <v>18818.18</v>
      </c>
      <c r="AJ790">
        <v>22003.88</v>
      </c>
      <c r="AK790">
        <v>1030.3599999999999</v>
      </c>
      <c r="AL790">
        <v>0</v>
      </c>
      <c r="AM790">
        <v>0</v>
      </c>
      <c r="AN790">
        <v>0</v>
      </c>
      <c r="AO790">
        <v>571.69000000000005</v>
      </c>
      <c r="AP790">
        <v>35126.14</v>
      </c>
      <c r="AQ790">
        <v>0</v>
      </c>
      <c r="AR790">
        <v>0</v>
      </c>
      <c r="AS790">
        <v>0</v>
      </c>
      <c r="AT790">
        <v>35126.14</v>
      </c>
    </row>
    <row r="791" spans="1:47" ht="15.75" customHeight="1" x14ac:dyDescent="0.6"/>
    <row r="792" spans="1:47" ht="15.75" customHeight="1" x14ac:dyDescent="0.6"/>
    <row r="793" spans="1:47" ht="15.75" customHeight="1" x14ac:dyDescent="0.6">
      <c r="A793" t="s">
        <v>0</v>
      </c>
    </row>
    <row r="794" spans="1:47" ht="15.75" customHeight="1" x14ac:dyDescent="0.6"/>
    <row r="795" spans="1:47" ht="15.75" customHeight="1" x14ac:dyDescent="0.6">
      <c r="A795" t="s">
        <v>158</v>
      </c>
      <c r="B795" t="s">
        <v>2</v>
      </c>
    </row>
    <row r="796" spans="1:47" ht="15.75" customHeight="1" x14ac:dyDescent="0.6">
      <c r="A796" t="s">
        <v>3</v>
      </c>
    </row>
    <row r="797" spans="1:47" ht="15.75" customHeight="1" x14ac:dyDescent="0.6"/>
    <row r="798" spans="1:47" ht="15.75" customHeight="1" x14ac:dyDescent="0.6"/>
    <row r="799" spans="1:47" ht="15.75" customHeight="1" x14ac:dyDescent="0.6">
      <c r="A799" t="s">
        <v>4</v>
      </c>
      <c r="B799" t="s">
        <v>5</v>
      </c>
      <c r="C799" t="s">
        <v>6</v>
      </c>
      <c r="D799" t="s">
        <v>7</v>
      </c>
      <c r="E799" t="s">
        <v>8</v>
      </c>
      <c r="F799" t="s">
        <v>9</v>
      </c>
      <c r="G799" t="s">
        <v>10</v>
      </c>
      <c r="H799" t="s">
        <v>11</v>
      </c>
      <c r="I799" t="s">
        <v>12</v>
      </c>
      <c r="J799" t="s">
        <v>13</v>
      </c>
      <c r="K799" t="s">
        <v>14</v>
      </c>
      <c r="L799" t="s">
        <v>15</v>
      </c>
      <c r="M799" t="s">
        <v>16</v>
      </c>
      <c r="N799" t="s">
        <v>17</v>
      </c>
      <c r="O799" t="s">
        <v>18</v>
      </c>
      <c r="P799" t="s">
        <v>19</v>
      </c>
      <c r="Q799" t="s">
        <v>20</v>
      </c>
      <c r="R799" t="s">
        <v>21</v>
      </c>
      <c r="S799" t="s">
        <v>22</v>
      </c>
      <c r="T799" t="s">
        <v>23</v>
      </c>
      <c r="U799" t="s">
        <v>24</v>
      </c>
      <c r="V799" t="s">
        <v>25</v>
      </c>
      <c r="W799" t="s">
        <v>26</v>
      </c>
      <c r="X799" t="s">
        <v>27</v>
      </c>
      <c r="Y799" t="s">
        <v>28</v>
      </c>
      <c r="Z799" t="s">
        <v>29</v>
      </c>
      <c r="AA799" t="s">
        <v>30</v>
      </c>
      <c r="AB799" t="s">
        <v>31</v>
      </c>
      <c r="AC799" t="s">
        <v>32</v>
      </c>
      <c r="AD799" t="s">
        <v>33</v>
      </c>
      <c r="AE799" t="s">
        <v>34</v>
      </c>
      <c r="AF799" t="s">
        <v>35</v>
      </c>
      <c r="AG799" t="s">
        <v>36</v>
      </c>
      <c r="AH799" t="s">
        <v>37</v>
      </c>
      <c r="AI799" t="s">
        <v>38</v>
      </c>
      <c r="AJ799" t="s">
        <v>39</v>
      </c>
      <c r="AK799" t="s">
        <v>40</v>
      </c>
      <c r="AL799" t="s">
        <v>159</v>
      </c>
      <c r="AM799" t="s">
        <v>160</v>
      </c>
      <c r="AN799" t="s">
        <v>161</v>
      </c>
      <c r="AO799" t="s">
        <v>43</v>
      </c>
      <c r="AP799" t="s">
        <v>44</v>
      </c>
      <c r="AQ799" t="s">
        <v>45</v>
      </c>
      <c r="AR799" t="s">
        <v>46</v>
      </c>
      <c r="AS799" t="s">
        <v>47</v>
      </c>
      <c r="AT799" t="s">
        <v>48</v>
      </c>
      <c r="AU799" t="s">
        <v>49</v>
      </c>
    </row>
    <row r="800" spans="1:47" ht="15.75" customHeight="1" x14ac:dyDescent="0.6">
      <c r="A800" t="s">
        <v>118</v>
      </c>
      <c r="B800">
        <v>0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  <c r="U800">
        <v>0</v>
      </c>
      <c r="V800">
        <v>0</v>
      </c>
      <c r="W800">
        <v>0</v>
      </c>
      <c r="X800">
        <v>0</v>
      </c>
      <c r="Y800">
        <v>0</v>
      </c>
      <c r="Z800">
        <v>0</v>
      </c>
      <c r="AA800">
        <v>0</v>
      </c>
      <c r="AB800">
        <v>0</v>
      </c>
      <c r="AC800">
        <v>0</v>
      </c>
      <c r="AD800">
        <v>0</v>
      </c>
      <c r="AE800">
        <v>0</v>
      </c>
      <c r="AF800">
        <v>0</v>
      </c>
      <c r="AG800">
        <v>0</v>
      </c>
      <c r="AH800">
        <v>0</v>
      </c>
      <c r="AI800">
        <v>0</v>
      </c>
      <c r="AJ800">
        <v>0</v>
      </c>
      <c r="AK800">
        <v>0</v>
      </c>
      <c r="AL800">
        <v>0</v>
      </c>
      <c r="AM800">
        <v>0</v>
      </c>
      <c r="AN800">
        <v>0</v>
      </c>
      <c r="AO800">
        <v>0</v>
      </c>
      <c r="AP800">
        <v>0</v>
      </c>
      <c r="AQ800">
        <v>0</v>
      </c>
      <c r="AR800">
        <v>0</v>
      </c>
      <c r="AS800">
        <v>0</v>
      </c>
      <c r="AT800">
        <v>0</v>
      </c>
    </row>
    <row r="801" spans="1:47" ht="15.75" customHeight="1" x14ac:dyDescent="0.6">
      <c r="A801" t="s">
        <v>133</v>
      </c>
      <c r="B801">
        <v>684.92</v>
      </c>
      <c r="C801">
        <v>0</v>
      </c>
      <c r="D801">
        <v>89.03</v>
      </c>
      <c r="E801">
        <v>0</v>
      </c>
      <c r="F801">
        <v>773.95</v>
      </c>
      <c r="G801">
        <v>684.92</v>
      </c>
      <c r="H801">
        <v>49</v>
      </c>
      <c r="I801">
        <v>13.98</v>
      </c>
      <c r="J801">
        <v>684.92</v>
      </c>
      <c r="K801">
        <v>0</v>
      </c>
      <c r="L801">
        <v>0</v>
      </c>
      <c r="M801">
        <v>0</v>
      </c>
      <c r="N801">
        <v>0</v>
      </c>
      <c r="O801">
        <v>773.95</v>
      </c>
      <c r="P801">
        <v>0</v>
      </c>
      <c r="Q801">
        <v>0</v>
      </c>
      <c r="R801">
        <v>0</v>
      </c>
      <c r="S801">
        <v>0</v>
      </c>
      <c r="T801">
        <v>0</v>
      </c>
      <c r="U801">
        <v>0</v>
      </c>
      <c r="V801">
        <v>0</v>
      </c>
      <c r="W801">
        <v>0</v>
      </c>
      <c r="X801">
        <v>175.75</v>
      </c>
      <c r="Y801">
        <v>26</v>
      </c>
      <c r="Z801">
        <v>25.7</v>
      </c>
      <c r="AA801">
        <v>31</v>
      </c>
      <c r="AB801">
        <v>101.55</v>
      </c>
      <c r="AC801">
        <v>18</v>
      </c>
      <c r="AD801">
        <v>14.8</v>
      </c>
      <c r="AE801">
        <v>1</v>
      </c>
      <c r="AF801">
        <v>773.95</v>
      </c>
      <c r="AG801">
        <v>40.5</v>
      </c>
      <c r="AH801">
        <v>410.42</v>
      </c>
      <c r="AI801">
        <v>111.64</v>
      </c>
      <c r="AJ801">
        <v>73.569999999999993</v>
      </c>
      <c r="AK801">
        <v>0</v>
      </c>
      <c r="AL801">
        <v>0</v>
      </c>
      <c r="AM801">
        <v>0</v>
      </c>
      <c r="AN801">
        <v>0</v>
      </c>
      <c r="AO801">
        <v>0</v>
      </c>
      <c r="AP801">
        <v>0</v>
      </c>
      <c r="AQ801">
        <v>178.32</v>
      </c>
      <c r="AR801">
        <v>0</v>
      </c>
      <c r="AS801">
        <v>0</v>
      </c>
      <c r="AT801">
        <v>0</v>
      </c>
      <c r="AU801">
        <v>178.32</v>
      </c>
    </row>
    <row r="802" spans="1:47" ht="15.75" customHeight="1" x14ac:dyDescent="0.6">
      <c r="A802" t="s">
        <v>134</v>
      </c>
      <c r="B802">
        <v>820</v>
      </c>
      <c r="C802">
        <v>0.08</v>
      </c>
      <c r="D802">
        <v>106.37</v>
      </c>
      <c r="E802">
        <v>0</v>
      </c>
      <c r="F802">
        <v>926.45</v>
      </c>
      <c r="G802">
        <v>820</v>
      </c>
      <c r="H802">
        <v>66</v>
      </c>
      <c r="I802">
        <v>12.42</v>
      </c>
      <c r="J802">
        <v>820</v>
      </c>
      <c r="K802">
        <v>0</v>
      </c>
      <c r="L802">
        <v>0</v>
      </c>
      <c r="M802">
        <v>0</v>
      </c>
      <c r="N802">
        <v>0</v>
      </c>
      <c r="O802">
        <v>926.45</v>
      </c>
      <c r="P802">
        <v>0</v>
      </c>
      <c r="Q802">
        <v>0</v>
      </c>
      <c r="R802">
        <v>0</v>
      </c>
      <c r="S802">
        <v>0</v>
      </c>
      <c r="T802">
        <v>0</v>
      </c>
      <c r="U802">
        <v>0</v>
      </c>
      <c r="V802">
        <v>0</v>
      </c>
      <c r="W802">
        <v>0</v>
      </c>
      <c r="X802">
        <v>51</v>
      </c>
      <c r="Y802">
        <v>8</v>
      </c>
      <c r="Z802">
        <v>6.2</v>
      </c>
      <c r="AA802">
        <v>2</v>
      </c>
      <c r="AB802">
        <v>74.150000000000006</v>
      </c>
      <c r="AC802">
        <v>12</v>
      </c>
      <c r="AD802">
        <v>9</v>
      </c>
      <c r="AE802">
        <v>2</v>
      </c>
      <c r="AF802">
        <v>926.45</v>
      </c>
      <c r="AG802">
        <v>15.3</v>
      </c>
      <c r="AH802">
        <v>431.04</v>
      </c>
      <c r="AI802">
        <v>170.67</v>
      </c>
      <c r="AJ802">
        <v>113.56</v>
      </c>
      <c r="AK802">
        <v>0</v>
      </c>
      <c r="AL802">
        <v>0</v>
      </c>
      <c r="AM802">
        <v>0</v>
      </c>
      <c r="AN802">
        <v>0</v>
      </c>
      <c r="AO802">
        <v>0</v>
      </c>
      <c r="AP802">
        <v>0</v>
      </c>
      <c r="AQ802">
        <v>211.18</v>
      </c>
      <c r="AR802">
        <v>0</v>
      </c>
      <c r="AS802">
        <v>0</v>
      </c>
      <c r="AT802">
        <v>0</v>
      </c>
      <c r="AU802">
        <v>211.18</v>
      </c>
    </row>
    <row r="803" spans="1:47" ht="15.75" customHeight="1" x14ac:dyDescent="0.6">
      <c r="A803" t="s">
        <v>135</v>
      </c>
      <c r="B803">
        <v>748.75</v>
      </c>
      <c r="C803">
        <v>0.04</v>
      </c>
      <c r="D803">
        <v>96.43</v>
      </c>
      <c r="E803">
        <v>-5.75</v>
      </c>
      <c r="F803">
        <v>839.47</v>
      </c>
      <c r="G803">
        <v>743</v>
      </c>
      <c r="H803">
        <v>59</v>
      </c>
      <c r="I803">
        <v>12.69</v>
      </c>
      <c r="J803">
        <v>743</v>
      </c>
      <c r="K803">
        <v>0</v>
      </c>
      <c r="L803">
        <v>0</v>
      </c>
      <c r="M803">
        <v>0</v>
      </c>
      <c r="N803">
        <v>0</v>
      </c>
      <c r="O803">
        <v>839.47</v>
      </c>
      <c r="P803">
        <v>0</v>
      </c>
      <c r="Q803">
        <v>0</v>
      </c>
      <c r="R803">
        <v>0</v>
      </c>
      <c r="S803">
        <v>0</v>
      </c>
      <c r="T803">
        <v>0</v>
      </c>
      <c r="U803">
        <v>0</v>
      </c>
      <c r="V803">
        <v>0</v>
      </c>
      <c r="W803">
        <v>0</v>
      </c>
      <c r="X803">
        <v>62.25</v>
      </c>
      <c r="Y803">
        <v>15</v>
      </c>
      <c r="Z803">
        <v>8.3000000000000007</v>
      </c>
      <c r="AA803">
        <v>8</v>
      </c>
      <c r="AB803">
        <v>36.799999999999997</v>
      </c>
      <c r="AC803">
        <v>5</v>
      </c>
      <c r="AD803">
        <v>4.9000000000000004</v>
      </c>
      <c r="AE803">
        <v>6</v>
      </c>
      <c r="AF803">
        <v>839.47</v>
      </c>
      <c r="AG803">
        <v>13.2</v>
      </c>
      <c r="AH803">
        <v>288.99</v>
      </c>
      <c r="AI803">
        <v>92.76</v>
      </c>
      <c r="AJ803">
        <v>169.39</v>
      </c>
      <c r="AK803">
        <v>0</v>
      </c>
      <c r="AL803">
        <v>0</v>
      </c>
      <c r="AM803">
        <v>0</v>
      </c>
      <c r="AN803">
        <v>0</v>
      </c>
      <c r="AO803">
        <v>0</v>
      </c>
      <c r="AP803">
        <v>0</v>
      </c>
      <c r="AQ803">
        <v>288.33</v>
      </c>
      <c r="AR803">
        <v>0</v>
      </c>
      <c r="AS803">
        <v>0</v>
      </c>
      <c r="AT803">
        <v>0</v>
      </c>
      <c r="AU803">
        <v>288.33</v>
      </c>
    </row>
    <row r="804" spans="1:47" ht="15.75" customHeight="1" x14ac:dyDescent="0.6">
      <c r="A804" t="s">
        <v>136</v>
      </c>
      <c r="B804">
        <v>991.15</v>
      </c>
      <c r="C804">
        <v>0</v>
      </c>
      <c r="D804">
        <v>128.62</v>
      </c>
      <c r="E804">
        <v>-1.9</v>
      </c>
      <c r="F804">
        <v>1117.8699999999999</v>
      </c>
      <c r="G804">
        <v>989.25</v>
      </c>
      <c r="H804">
        <v>76</v>
      </c>
      <c r="I804">
        <v>13.04</v>
      </c>
      <c r="J804">
        <v>989.25</v>
      </c>
      <c r="K804">
        <v>0</v>
      </c>
      <c r="L804">
        <v>0</v>
      </c>
      <c r="M804">
        <v>0</v>
      </c>
      <c r="N804">
        <v>0</v>
      </c>
      <c r="O804">
        <v>1117.8699999999999</v>
      </c>
      <c r="P804">
        <v>0</v>
      </c>
      <c r="Q804">
        <v>0</v>
      </c>
      <c r="R804">
        <v>0</v>
      </c>
      <c r="S804">
        <v>0</v>
      </c>
      <c r="T804">
        <v>0</v>
      </c>
      <c r="U804">
        <v>0</v>
      </c>
      <c r="V804">
        <v>0</v>
      </c>
      <c r="W804">
        <v>0</v>
      </c>
      <c r="X804">
        <v>150.69999999999999</v>
      </c>
      <c r="Y804">
        <v>23</v>
      </c>
      <c r="Z804">
        <v>15.2</v>
      </c>
      <c r="AA804">
        <v>12</v>
      </c>
      <c r="AB804">
        <v>11.45</v>
      </c>
      <c r="AC804">
        <v>2</v>
      </c>
      <c r="AD804">
        <v>1.2</v>
      </c>
      <c r="AE804">
        <v>1</v>
      </c>
      <c r="AF804">
        <v>1117.8699999999999</v>
      </c>
      <c r="AG804">
        <v>16.399999999999999</v>
      </c>
      <c r="AH804">
        <v>452.07</v>
      </c>
      <c r="AI804">
        <v>133.62</v>
      </c>
      <c r="AJ804">
        <v>185.65</v>
      </c>
      <c r="AK804">
        <v>0</v>
      </c>
      <c r="AL804">
        <v>0</v>
      </c>
      <c r="AM804">
        <v>0</v>
      </c>
      <c r="AN804">
        <v>0</v>
      </c>
      <c r="AO804">
        <v>0</v>
      </c>
      <c r="AP804">
        <v>0</v>
      </c>
      <c r="AQ804">
        <v>346.53</v>
      </c>
      <c r="AR804">
        <v>0</v>
      </c>
      <c r="AS804">
        <v>0</v>
      </c>
      <c r="AT804">
        <v>0</v>
      </c>
      <c r="AU804">
        <v>346.53</v>
      </c>
    </row>
    <row r="805" spans="1:47" ht="15.75" customHeight="1" x14ac:dyDescent="0.6">
      <c r="A805" t="s">
        <v>137</v>
      </c>
      <c r="B805">
        <v>634.20000000000005</v>
      </c>
      <c r="C805">
        <v>0</v>
      </c>
      <c r="D805">
        <v>82.46</v>
      </c>
      <c r="E805">
        <v>0</v>
      </c>
      <c r="F805">
        <v>716.66</v>
      </c>
      <c r="G805">
        <v>634.20000000000005</v>
      </c>
      <c r="H805">
        <v>48</v>
      </c>
      <c r="I805">
        <v>13.21</v>
      </c>
      <c r="J805">
        <v>634.20000000000005</v>
      </c>
      <c r="K805">
        <v>0</v>
      </c>
      <c r="L805">
        <v>0</v>
      </c>
      <c r="M805">
        <v>0</v>
      </c>
      <c r="N805">
        <v>0</v>
      </c>
      <c r="O805">
        <v>716.66</v>
      </c>
      <c r="P805">
        <v>0</v>
      </c>
      <c r="Q805">
        <v>0</v>
      </c>
      <c r="R805">
        <v>0</v>
      </c>
      <c r="S805">
        <v>0</v>
      </c>
      <c r="T805">
        <v>0</v>
      </c>
      <c r="U805">
        <v>0</v>
      </c>
      <c r="V805">
        <v>0</v>
      </c>
      <c r="W805">
        <v>0</v>
      </c>
      <c r="X805">
        <v>23.85</v>
      </c>
      <c r="Y805">
        <v>3</v>
      </c>
      <c r="Z805">
        <v>3.8</v>
      </c>
      <c r="AA805">
        <v>4</v>
      </c>
      <c r="AB805">
        <v>21.95</v>
      </c>
      <c r="AC805">
        <v>3</v>
      </c>
      <c r="AD805">
        <v>3.5</v>
      </c>
      <c r="AE805">
        <v>0</v>
      </c>
      <c r="AF805">
        <v>716.66</v>
      </c>
      <c r="AG805">
        <v>7.2</v>
      </c>
      <c r="AH805">
        <v>300.01</v>
      </c>
      <c r="AI805">
        <v>98.31</v>
      </c>
      <c r="AJ805">
        <v>184.88</v>
      </c>
      <c r="AK805">
        <v>0</v>
      </c>
      <c r="AL805">
        <v>0</v>
      </c>
      <c r="AM805">
        <v>0</v>
      </c>
      <c r="AN805">
        <v>0</v>
      </c>
      <c r="AO805">
        <v>0</v>
      </c>
      <c r="AP805">
        <v>0</v>
      </c>
      <c r="AQ805">
        <v>133.46</v>
      </c>
      <c r="AR805">
        <v>0</v>
      </c>
      <c r="AS805">
        <v>0</v>
      </c>
      <c r="AT805">
        <v>0</v>
      </c>
      <c r="AU805">
        <v>133.46</v>
      </c>
    </row>
    <row r="806" spans="1:47" ht="15.75" customHeight="1" x14ac:dyDescent="0.6">
      <c r="A806" t="s">
        <v>138</v>
      </c>
      <c r="B806">
        <v>861.6</v>
      </c>
      <c r="C806">
        <v>0.13</v>
      </c>
      <c r="D806">
        <v>111.31</v>
      </c>
      <c r="E806">
        <v>-2.63</v>
      </c>
      <c r="F806">
        <v>970.41</v>
      </c>
      <c r="G806">
        <v>858.97</v>
      </c>
      <c r="H806">
        <v>53</v>
      </c>
      <c r="I806">
        <v>16.260000000000002</v>
      </c>
      <c r="J806">
        <v>867.92</v>
      </c>
      <c r="K806">
        <v>0</v>
      </c>
      <c r="L806">
        <v>0</v>
      </c>
      <c r="M806">
        <v>0</v>
      </c>
      <c r="N806">
        <v>0</v>
      </c>
      <c r="O806">
        <v>970.41</v>
      </c>
      <c r="P806">
        <v>0</v>
      </c>
      <c r="Q806">
        <v>0</v>
      </c>
      <c r="R806">
        <v>-8.9499999999999993</v>
      </c>
      <c r="S806">
        <v>1</v>
      </c>
      <c r="T806">
        <v>1</v>
      </c>
      <c r="U806">
        <v>0</v>
      </c>
      <c r="V806">
        <v>0</v>
      </c>
      <c r="W806">
        <v>0</v>
      </c>
      <c r="X806">
        <v>295.95</v>
      </c>
      <c r="Y806">
        <v>48</v>
      </c>
      <c r="Z806">
        <v>34.299999999999997</v>
      </c>
      <c r="AA806">
        <v>16</v>
      </c>
      <c r="AB806">
        <v>113.75</v>
      </c>
      <c r="AC806">
        <v>23</v>
      </c>
      <c r="AD806">
        <v>13.2</v>
      </c>
      <c r="AE806">
        <v>0</v>
      </c>
      <c r="AF806">
        <v>970.41</v>
      </c>
      <c r="AG806">
        <v>48.6</v>
      </c>
      <c r="AH806">
        <v>497.78</v>
      </c>
      <c r="AI806">
        <v>104.52</v>
      </c>
      <c r="AJ806">
        <v>171.96</v>
      </c>
      <c r="AK806">
        <v>0</v>
      </c>
      <c r="AL806">
        <v>0</v>
      </c>
      <c r="AM806">
        <v>0</v>
      </c>
      <c r="AN806">
        <v>0</v>
      </c>
      <c r="AO806">
        <v>0</v>
      </c>
      <c r="AP806">
        <v>0</v>
      </c>
      <c r="AQ806">
        <v>196.15</v>
      </c>
      <c r="AR806">
        <v>0</v>
      </c>
      <c r="AS806">
        <v>0</v>
      </c>
      <c r="AT806">
        <v>0</v>
      </c>
      <c r="AU806">
        <v>196.15</v>
      </c>
    </row>
    <row r="807" spans="1:47" ht="15.75" customHeight="1" x14ac:dyDescent="0.6">
      <c r="A807" t="s">
        <v>162</v>
      </c>
      <c r="B807">
        <v>4740.62</v>
      </c>
      <c r="C807">
        <v>0.25</v>
      </c>
      <c r="D807">
        <v>614.22</v>
      </c>
      <c r="E807">
        <v>-10.28</v>
      </c>
      <c r="F807">
        <v>5344.81</v>
      </c>
      <c r="G807">
        <v>4730.34</v>
      </c>
      <c r="H807">
        <v>351</v>
      </c>
      <c r="I807">
        <v>13.51</v>
      </c>
      <c r="J807">
        <v>4739.29</v>
      </c>
      <c r="K807">
        <v>0</v>
      </c>
      <c r="L807">
        <v>0</v>
      </c>
      <c r="M807">
        <v>0</v>
      </c>
      <c r="N807">
        <v>0</v>
      </c>
      <c r="O807">
        <v>5344.81</v>
      </c>
      <c r="P807">
        <v>0</v>
      </c>
      <c r="Q807">
        <v>0</v>
      </c>
      <c r="R807">
        <v>-8.9499999999999993</v>
      </c>
      <c r="S807">
        <v>1</v>
      </c>
      <c r="T807">
        <v>0.2</v>
      </c>
      <c r="U807">
        <v>0</v>
      </c>
      <c r="V807">
        <v>0</v>
      </c>
      <c r="W807">
        <v>0</v>
      </c>
      <c r="X807">
        <v>759.5</v>
      </c>
      <c r="Y807">
        <v>123</v>
      </c>
      <c r="Z807">
        <v>16</v>
      </c>
      <c r="AA807">
        <v>73</v>
      </c>
      <c r="AB807">
        <v>359.65</v>
      </c>
      <c r="AC807">
        <v>63</v>
      </c>
      <c r="AD807">
        <v>7.6</v>
      </c>
      <c r="AE807">
        <v>10</v>
      </c>
      <c r="AF807">
        <v>5344.81</v>
      </c>
      <c r="AG807">
        <v>23.8</v>
      </c>
      <c r="AH807">
        <v>2380.31</v>
      </c>
      <c r="AI807">
        <v>711.52</v>
      </c>
      <c r="AJ807">
        <v>899.01</v>
      </c>
      <c r="AK807">
        <v>0</v>
      </c>
      <c r="AL807">
        <v>0</v>
      </c>
      <c r="AM807">
        <v>0</v>
      </c>
      <c r="AN807">
        <v>0</v>
      </c>
      <c r="AO807">
        <v>0</v>
      </c>
      <c r="AP807">
        <v>0</v>
      </c>
      <c r="AQ807">
        <v>1353.97</v>
      </c>
      <c r="AR807">
        <v>0</v>
      </c>
      <c r="AS807">
        <v>0</v>
      </c>
      <c r="AT807">
        <v>0</v>
      </c>
      <c r="AU807">
        <v>1353.97</v>
      </c>
    </row>
    <row r="808" spans="1:47" ht="15.75" customHeight="1" x14ac:dyDescent="0.6"/>
    <row r="809" spans="1:47" ht="15.75" customHeight="1" x14ac:dyDescent="0.6"/>
    <row r="810" spans="1:47" ht="15.75" customHeight="1" x14ac:dyDescent="0.6">
      <c r="A810" t="s">
        <v>0</v>
      </c>
    </row>
    <row r="811" spans="1:47" ht="15.75" customHeight="1" x14ac:dyDescent="0.6"/>
    <row r="812" spans="1:47" ht="15.75" customHeight="1" x14ac:dyDescent="0.6">
      <c r="A812" t="s">
        <v>163</v>
      </c>
      <c r="B812" t="s">
        <v>156</v>
      </c>
    </row>
    <row r="813" spans="1:47" ht="15.75" customHeight="1" x14ac:dyDescent="0.6">
      <c r="A813" t="s">
        <v>3</v>
      </c>
    </row>
    <row r="814" spans="1:47" ht="15.75" customHeight="1" x14ac:dyDescent="0.6"/>
    <row r="815" spans="1:47" ht="15.75" customHeight="1" x14ac:dyDescent="0.6"/>
    <row r="816" spans="1:47" ht="15.75" customHeight="1" x14ac:dyDescent="0.6">
      <c r="A816" t="s">
        <v>4</v>
      </c>
      <c r="B816" t="s">
        <v>5</v>
      </c>
      <c r="C816" t="s">
        <v>6</v>
      </c>
      <c r="D816" t="s">
        <v>7</v>
      </c>
      <c r="E816" t="s">
        <v>8</v>
      </c>
      <c r="F816" t="s">
        <v>9</v>
      </c>
      <c r="G816" t="s">
        <v>10</v>
      </c>
      <c r="H816" t="s">
        <v>11</v>
      </c>
      <c r="I816" t="s">
        <v>12</v>
      </c>
      <c r="J816" t="s">
        <v>13</v>
      </c>
      <c r="K816" t="s">
        <v>14</v>
      </c>
      <c r="L816" t="s">
        <v>15</v>
      </c>
      <c r="M816" t="s">
        <v>16</v>
      </c>
      <c r="N816" t="s">
        <v>17</v>
      </c>
      <c r="O816" t="s">
        <v>18</v>
      </c>
      <c r="P816" t="s">
        <v>19</v>
      </c>
      <c r="Q816" t="s">
        <v>20</v>
      </c>
      <c r="R816" t="s">
        <v>21</v>
      </c>
      <c r="S816" t="s">
        <v>22</v>
      </c>
      <c r="T816" t="s">
        <v>23</v>
      </c>
      <c r="U816" t="s">
        <v>24</v>
      </c>
      <c r="V816" t="s">
        <v>25</v>
      </c>
      <c r="W816" t="s">
        <v>26</v>
      </c>
      <c r="X816" t="s">
        <v>27</v>
      </c>
      <c r="Y816" t="s">
        <v>28</v>
      </c>
      <c r="Z816" t="s">
        <v>29</v>
      </c>
      <c r="AA816" t="s">
        <v>30</v>
      </c>
      <c r="AB816" t="s">
        <v>31</v>
      </c>
      <c r="AC816" t="s">
        <v>32</v>
      </c>
      <c r="AD816" t="s">
        <v>33</v>
      </c>
      <c r="AE816" t="s">
        <v>34</v>
      </c>
      <c r="AF816" t="s">
        <v>35</v>
      </c>
      <c r="AG816" t="s">
        <v>36</v>
      </c>
      <c r="AH816" t="s">
        <v>37</v>
      </c>
      <c r="AI816" t="s">
        <v>141</v>
      </c>
      <c r="AJ816" t="s">
        <v>39</v>
      </c>
      <c r="AK816" t="s">
        <v>40</v>
      </c>
      <c r="AL816" t="s">
        <v>41</v>
      </c>
      <c r="AM816" t="s">
        <v>42</v>
      </c>
      <c r="AN816" t="s">
        <v>43</v>
      </c>
      <c r="AO816" t="s">
        <v>44</v>
      </c>
      <c r="AP816" t="s">
        <v>45</v>
      </c>
      <c r="AQ816" t="s">
        <v>46</v>
      </c>
      <c r="AR816" t="s">
        <v>47</v>
      </c>
      <c r="AS816" t="s">
        <v>48</v>
      </c>
      <c r="AT816" t="s">
        <v>49</v>
      </c>
    </row>
    <row r="817" spans="1:46" ht="15.75" customHeight="1" x14ac:dyDescent="0.6">
      <c r="A817" t="s">
        <v>50</v>
      </c>
      <c r="B817">
        <v>1008.7</v>
      </c>
      <c r="C817">
        <v>50.32</v>
      </c>
      <c r="D817">
        <v>0</v>
      </c>
      <c r="E817">
        <v>-5.05</v>
      </c>
      <c r="F817">
        <v>1053.97</v>
      </c>
      <c r="G817">
        <v>1003.65</v>
      </c>
      <c r="H817">
        <v>66</v>
      </c>
      <c r="I817">
        <v>15.28</v>
      </c>
      <c r="J817">
        <v>1003.65</v>
      </c>
      <c r="K817">
        <v>0</v>
      </c>
      <c r="L817">
        <v>0</v>
      </c>
      <c r="M817">
        <v>0</v>
      </c>
      <c r="N817">
        <v>0</v>
      </c>
      <c r="O817">
        <v>1053.97</v>
      </c>
      <c r="P817">
        <v>0</v>
      </c>
      <c r="Q817">
        <v>0</v>
      </c>
      <c r="R817">
        <v>0</v>
      </c>
      <c r="S817">
        <v>0</v>
      </c>
      <c r="T817">
        <v>0</v>
      </c>
      <c r="U817">
        <v>0</v>
      </c>
      <c r="V817">
        <v>0</v>
      </c>
      <c r="W817">
        <v>0</v>
      </c>
      <c r="X817">
        <v>20.25</v>
      </c>
      <c r="Y817">
        <v>3</v>
      </c>
      <c r="Z817">
        <v>2</v>
      </c>
      <c r="AA817">
        <v>0</v>
      </c>
      <c r="AB817">
        <v>17.899999999999999</v>
      </c>
      <c r="AC817">
        <v>3</v>
      </c>
      <c r="AD817">
        <v>1.8</v>
      </c>
      <c r="AE817">
        <v>0</v>
      </c>
      <c r="AF817">
        <v>1053.97</v>
      </c>
      <c r="AG817">
        <v>3.8</v>
      </c>
      <c r="AH817">
        <v>485.52</v>
      </c>
      <c r="AI817">
        <v>113.79</v>
      </c>
      <c r="AJ817">
        <v>148.65</v>
      </c>
      <c r="AK817">
        <v>0</v>
      </c>
      <c r="AL817">
        <v>0</v>
      </c>
      <c r="AM817">
        <v>0</v>
      </c>
      <c r="AN817">
        <v>0</v>
      </c>
      <c r="AO817">
        <v>0</v>
      </c>
      <c r="AP817">
        <v>306.01</v>
      </c>
      <c r="AQ817">
        <v>0</v>
      </c>
      <c r="AR817">
        <v>0</v>
      </c>
      <c r="AS817">
        <v>0</v>
      </c>
      <c r="AT817">
        <v>306.01</v>
      </c>
    </row>
    <row r="818" spans="1:46" ht="15.75" customHeight="1" x14ac:dyDescent="0.6">
      <c r="A818" t="s">
        <v>51</v>
      </c>
      <c r="B818">
        <v>1267.8</v>
      </c>
      <c r="C818">
        <v>63.22</v>
      </c>
      <c r="D818">
        <v>0</v>
      </c>
      <c r="E818">
        <v>-6.84</v>
      </c>
      <c r="F818">
        <v>1324.18</v>
      </c>
      <c r="G818">
        <v>1260.96</v>
      </c>
      <c r="H818">
        <v>83</v>
      </c>
      <c r="I818">
        <v>15.27</v>
      </c>
      <c r="J818">
        <v>1260.96</v>
      </c>
      <c r="K818">
        <v>0</v>
      </c>
      <c r="L818">
        <v>0</v>
      </c>
      <c r="M818">
        <v>0</v>
      </c>
      <c r="N818">
        <v>0</v>
      </c>
      <c r="O818">
        <v>1324.18</v>
      </c>
      <c r="P818">
        <v>0</v>
      </c>
      <c r="Q818">
        <v>0</v>
      </c>
      <c r="R818">
        <v>0</v>
      </c>
      <c r="S818">
        <v>0</v>
      </c>
      <c r="T818">
        <v>0</v>
      </c>
      <c r="U818">
        <v>0</v>
      </c>
      <c r="V818">
        <v>0</v>
      </c>
      <c r="W818">
        <v>0</v>
      </c>
      <c r="X818">
        <v>79.349999999999994</v>
      </c>
      <c r="Y818">
        <v>10</v>
      </c>
      <c r="Z818">
        <v>6.3</v>
      </c>
      <c r="AA818">
        <v>0</v>
      </c>
      <c r="AB818">
        <v>0</v>
      </c>
      <c r="AC818">
        <v>0</v>
      </c>
      <c r="AD818">
        <v>0</v>
      </c>
      <c r="AE818">
        <v>0</v>
      </c>
      <c r="AF818">
        <v>1324.18</v>
      </c>
      <c r="AG818">
        <v>6.3</v>
      </c>
      <c r="AH818">
        <v>695.38</v>
      </c>
      <c r="AI818">
        <v>185.57</v>
      </c>
      <c r="AJ818">
        <v>240.44</v>
      </c>
      <c r="AK818">
        <v>0</v>
      </c>
      <c r="AL818">
        <v>0</v>
      </c>
      <c r="AM818">
        <v>0</v>
      </c>
      <c r="AN818">
        <v>0</v>
      </c>
      <c r="AO818">
        <v>0</v>
      </c>
      <c r="AP818">
        <v>202.79</v>
      </c>
      <c r="AQ818">
        <v>0</v>
      </c>
      <c r="AR818">
        <v>0</v>
      </c>
      <c r="AS818">
        <v>0</v>
      </c>
      <c r="AT818">
        <v>202.79</v>
      </c>
    </row>
    <row r="819" spans="1:46" ht="15.75" customHeight="1" x14ac:dyDescent="0.6">
      <c r="A819" t="s">
        <v>52</v>
      </c>
      <c r="B819">
        <v>1351.6</v>
      </c>
      <c r="C819">
        <v>66.849999999999994</v>
      </c>
      <c r="D819">
        <v>0</v>
      </c>
      <c r="E819">
        <v>-17.739999999999998</v>
      </c>
      <c r="F819">
        <v>1400.71</v>
      </c>
      <c r="G819">
        <v>1333.86</v>
      </c>
      <c r="H819">
        <v>77</v>
      </c>
      <c r="I819">
        <v>17.55</v>
      </c>
      <c r="J819">
        <v>1333.86</v>
      </c>
      <c r="K819">
        <v>0</v>
      </c>
      <c r="L819">
        <v>0</v>
      </c>
      <c r="M819">
        <v>0</v>
      </c>
      <c r="N819">
        <v>0</v>
      </c>
      <c r="O819">
        <v>1400.71</v>
      </c>
      <c r="P819">
        <v>0</v>
      </c>
      <c r="Q819">
        <v>0</v>
      </c>
      <c r="R819">
        <v>0</v>
      </c>
      <c r="S819">
        <v>0</v>
      </c>
      <c r="T819">
        <v>0</v>
      </c>
      <c r="U819">
        <v>0</v>
      </c>
      <c r="V819">
        <v>0</v>
      </c>
      <c r="W819">
        <v>0</v>
      </c>
      <c r="X819">
        <v>158.69999999999999</v>
      </c>
      <c r="Y819">
        <v>33</v>
      </c>
      <c r="Z819">
        <v>11.7</v>
      </c>
      <c r="AA819">
        <v>5</v>
      </c>
      <c r="AB819">
        <v>0</v>
      </c>
      <c r="AC819">
        <v>0</v>
      </c>
      <c r="AD819">
        <v>0</v>
      </c>
      <c r="AE819">
        <v>0</v>
      </c>
      <c r="AF819">
        <v>1400.71</v>
      </c>
      <c r="AG819">
        <v>11.7</v>
      </c>
      <c r="AH819">
        <v>844.3</v>
      </c>
      <c r="AI819">
        <v>148.49</v>
      </c>
      <c r="AJ819">
        <v>262.08</v>
      </c>
      <c r="AK819">
        <v>0</v>
      </c>
      <c r="AL819">
        <v>0</v>
      </c>
      <c r="AM819">
        <v>0</v>
      </c>
      <c r="AN819">
        <v>0</v>
      </c>
      <c r="AO819">
        <v>0</v>
      </c>
      <c r="AP819">
        <v>145.84</v>
      </c>
      <c r="AQ819">
        <v>0</v>
      </c>
      <c r="AR819">
        <v>0</v>
      </c>
      <c r="AS819">
        <v>0</v>
      </c>
      <c r="AT819">
        <v>145.84</v>
      </c>
    </row>
    <row r="820" spans="1:46" ht="15.75" customHeight="1" x14ac:dyDescent="0.6">
      <c r="A820" t="s">
        <v>53</v>
      </c>
      <c r="B820">
        <v>1177.75</v>
      </c>
      <c r="C820">
        <v>58.79</v>
      </c>
      <c r="D820">
        <v>0</v>
      </c>
      <c r="E820">
        <v>-5.28</v>
      </c>
      <c r="F820">
        <v>1231.26</v>
      </c>
      <c r="G820">
        <v>1172.47</v>
      </c>
      <c r="H820">
        <v>74</v>
      </c>
      <c r="I820">
        <v>15.92</v>
      </c>
      <c r="J820">
        <v>1172.47</v>
      </c>
      <c r="K820">
        <v>0</v>
      </c>
      <c r="L820">
        <v>0</v>
      </c>
      <c r="M820">
        <v>0</v>
      </c>
      <c r="N820">
        <v>0</v>
      </c>
      <c r="O820">
        <v>1231.26</v>
      </c>
      <c r="P820">
        <v>0</v>
      </c>
      <c r="Q820">
        <v>0</v>
      </c>
      <c r="R820">
        <v>0</v>
      </c>
      <c r="S820">
        <v>0</v>
      </c>
      <c r="T820">
        <v>0</v>
      </c>
      <c r="U820">
        <v>0</v>
      </c>
      <c r="V820">
        <v>0</v>
      </c>
      <c r="W820">
        <v>0</v>
      </c>
      <c r="X820">
        <v>35.35</v>
      </c>
      <c r="Y820">
        <v>7</v>
      </c>
      <c r="Z820">
        <v>3</v>
      </c>
      <c r="AA820">
        <v>1</v>
      </c>
      <c r="AB820">
        <v>7.5</v>
      </c>
      <c r="AC820">
        <v>2</v>
      </c>
      <c r="AD820">
        <v>0.6</v>
      </c>
      <c r="AE820">
        <v>0</v>
      </c>
      <c r="AF820">
        <v>1231.26</v>
      </c>
      <c r="AG820">
        <v>3.6</v>
      </c>
      <c r="AH820">
        <v>736.73</v>
      </c>
      <c r="AI820">
        <v>70.36</v>
      </c>
      <c r="AJ820">
        <v>231.07</v>
      </c>
      <c r="AK820">
        <v>0</v>
      </c>
      <c r="AL820">
        <v>0</v>
      </c>
      <c r="AM820">
        <v>0</v>
      </c>
      <c r="AN820">
        <v>0</v>
      </c>
      <c r="AO820">
        <v>0</v>
      </c>
      <c r="AP820">
        <v>193.1</v>
      </c>
      <c r="AQ820">
        <v>0</v>
      </c>
      <c r="AR820">
        <v>0</v>
      </c>
      <c r="AS820">
        <v>0</v>
      </c>
      <c r="AT820">
        <v>193.1</v>
      </c>
    </row>
    <row r="821" spans="1:46" ht="15.75" customHeight="1" x14ac:dyDescent="0.6">
      <c r="A821" t="s">
        <v>54</v>
      </c>
      <c r="B821">
        <v>933.4</v>
      </c>
      <c r="C821">
        <v>46.29</v>
      </c>
      <c r="D821">
        <v>0</v>
      </c>
      <c r="E821">
        <v>-5.5</v>
      </c>
      <c r="F821">
        <v>974.19</v>
      </c>
      <c r="G821">
        <v>927.9</v>
      </c>
      <c r="H821">
        <v>54</v>
      </c>
      <c r="I821">
        <v>17.29</v>
      </c>
      <c r="J821">
        <v>927.9</v>
      </c>
      <c r="K821">
        <v>0</v>
      </c>
      <c r="L821">
        <v>0</v>
      </c>
      <c r="M821">
        <v>0</v>
      </c>
      <c r="N821">
        <v>0</v>
      </c>
      <c r="O821">
        <v>974.19</v>
      </c>
      <c r="P821">
        <v>0</v>
      </c>
      <c r="Q821">
        <v>0</v>
      </c>
      <c r="R821">
        <v>0</v>
      </c>
      <c r="S821">
        <v>0</v>
      </c>
      <c r="T821">
        <v>0</v>
      </c>
      <c r="U821">
        <v>0</v>
      </c>
      <c r="V821">
        <v>0</v>
      </c>
      <c r="W821">
        <v>0</v>
      </c>
      <c r="X821">
        <v>62.7</v>
      </c>
      <c r="Y821">
        <v>7</v>
      </c>
      <c r="Z821">
        <v>6.7</v>
      </c>
      <c r="AA821">
        <v>0</v>
      </c>
      <c r="AB821">
        <v>11.55</v>
      </c>
      <c r="AC821">
        <v>4</v>
      </c>
      <c r="AD821">
        <v>1.2</v>
      </c>
      <c r="AE821">
        <v>0</v>
      </c>
      <c r="AF821">
        <v>974.19</v>
      </c>
      <c r="AG821">
        <v>8</v>
      </c>
      <c r="AH821">
        <v>344.5</v>
      </c>
      <c r="AI821">
        <v>134.63999999999999</v>
      </c>
      <c r="AJ821">
        <v>331.19</v>
      </c>
      <c r="AK821">
        <v>0</v>
      </c>
      <c r="AL821">
        <v>0</v>
      </c>
      <c r="AM821">
        <v>0</v>
      </c>
      <c r="AN821">
        <v>0</v>
      </c>
      <c r="AO821">
        <v>0</v>
      </c>
      <c r="AP821">
        <v>163.86</v>
      </c>
      <c r="AQ821">
        <v>0</v>
      </c>
      <c r="AR821">
        <v>0</v>
      </c>
      <c r="AS821">
        <v>0</v>
      </c>
      <c r="AT821">
        <v>163.86</v>
      </c>
    </row>
    <row r="822" spans="1:46" ht="15.75" customHeight="1" x14ac:dyDescent="0.6">
      <c r="A822" t="s">
        <v>55</v>
      </c>
      <c r="B822">
        <v>567</v>
      </c>
      <c r="C822">
        <v>28.44</v>
      </c>
      <c r="D822">
        <v>0</v>
      </c>
      <c r="E822">
        <v>0</v>
      </c>
      <c r="F822">
        <v>595.44000000000005</v>
      </c>
      <c r="G822">
        <v>567</v>
      </c>
      <c r="H822">
        <v>39</v>
      </c>
      <c r="I822">
        <v>14.54</v>
      </c>
      <c r="J822">
        <v>567</v>
      </c>
      <c r="K822">
        <v>0</v>
      </c>
      <c r="L822">
        <v>0</v>
      </c>
      <c r="M822">
        <v>0</v>
      </c>
      <c r="N822">
        <v>0</v>
      </c>
      <c r="O822">
        <v>595.44000000000005</v>
      </c>
      <c r="P822">
        <v>0</v>
      </c>
      <c r="Q822">
        <v>0</v>
      </c>
      <c r="R822">
        <v>0</v>
      </c>
      <c r="S822">
        <v>0</v>
      </c>
      <c r="T822">
        <v>0</v>
      </c>
      <c r="U822">
        <v>0</v>
      </c>
      <c r="V822">
        <v>0</v>
      </c>
      <c r="W822">
        <v>0</v>
      </c>
      <c r="X822">
        <v>38.700000000000003</v>
      </c>
      <c r="Y822">
        <v>7</v>
      </c>
      <c r="Z822">
        <v>6.8</v>
      </c>
      <c r="AA822">
        <v>1</v>
      </c>
      <c r="AB822">
        <v>0</v>
      </c>
      <c r="AC822">
        <v>0</v>
      </c>
      <c r="AD822">
        <v>0</v>
      </c>
      <c r="AE822">
        <v>0</v>
      </c>
      <c r="AF822">
        <v>595.44000000000005</v>
      </c>
      <c r="AG822">
        <v>6.8</v>
      </c>
      <c r="AH822">
        <v>234.97</v>
      </c>
      <c r="AI822">
        <v>131.63</v>
      </c>
      <c r="AJ822">
        <v>155.16999999999999</v>
      </c>
      <c r="AK822">
        <v>0</v>
      </c>
      <c r="AL822">
        <v>0</v>
      </c>
      <c r="AM822">
        <v>0</v>
      </c>
      <c r="AN822">
        <v>0</v>
      </c>
      <c r="AO822">
        <v>0</v>
      </c>
      <c r="AP822">
        <v>73.67</v>
      </c>
      <c r="AQ822">
        <v>0</v>
      </c>
      <c r="AR822">
        <v>0</v>
      </c>
      <c r="AS822">
        <v>0</v>
      </c>
      <c r="AT822">
        <v>73.67</v>
      </c>
    </row>
    <row r="823" spans="1:46" ht="15.75" customHeight="1" x14ac:dyDescent="0.6">
      <c r="A823" t="s">
        <v>56</v>
      </c>
      <c r="B823">
        <v>851.75</v>
      </c>
      <c r="C823">
        <v>42.54</v>
      </c>
      <c r="D823">
        <v>0</v>
      </c>
      <c r="E823">
        <v>-2.62</v>
      </c>
      <c r="F823">
        <v>891.67</v>
      </c>
      <c r="G823">
        <v>849.13</v>
      </c>
      <c r="H823">
        <v>51</v>
      </c>
      <c r="I823">
        <v>16.7</v>
      </c>
      <c r="J823">
        <v>849.13</v>
      </c>
      <c r="K823">
        <v>0</v>
      </c>
      <c r="L823">
        <v>0</v>
      </c>
      <c r="M823">
        <v>0</v>
      </c>
      <c r="N823">
        <v>0</v>
      </c>
      <c r="O823">
        <v>891.67</v>
      </c>
      <c r="P823">
        <v>0</v>
      </c>
      <c r="Q823">
        <v>0</v>
      </c>
      <c r="R823">
        <v>0</v>
      </c>
      <c r="S823">
        <v>0</v>
      </c>
      <c r="T823">
        <v>0</v>
      </c>
      <c r="U823">
        <v>0</v>
      </c>
      <c r="V823">
        <v>0</v>
      </c>
      <c r="W823">
        <v>0</v>
      </c>
      <c r="X823">
        <v>46</v>
      </c>
      <c r="Y823">
        <v>6</v>
      </c>
      <c r="Z823">
        <v>5.4</v>
      </c>
      <c r="AA823">
        <v>0</v>
      </c>
      <c r="AB823">
        <v>0</v>
      </c>
      <c r="AC823">
        <v>0</v>
      </c>
      <c r="AD823">
        <v>0</v>
      </c>
      <c r="AE823">
        <v>0</v>
      </c>
      <c r="AF823">
        <v>891.67</v>
      </c>
      <c r="AG823">
        <v>5.4</v>
      </c>
      <c r="AH823">
        <v>351.29</v>
      </c>
      <c r="AI823">
        <v>311.88</v>
      </c>
      <c r="AJ823">
        <v>132.52000000000001</v>
      </c>
      <c r="AK823">
        <v>0</v>
      </c>
      <c r="AL823">
        <v>0</v>
      </c>
      <c r="AM823">
        <v>0</v>
      </c>
      <c r="AN823">
        <v>0</v>
      </c>
      <c r="AO823">
        <v>0</v>
      </c>
      <c r="AP823">
        <v>95.98</v>
      </c>
      <c r="AQ823">
        <v>0</v>
      </c>
      <c r="AR823">
        <v>0</v>
      </c>
      <c r="AS823">
        <v>0</v>
      </c>
      <c r="AT823">
        <v>95.98</v>
      </c>
    </row>
    <row r="824" spans="1:46" ht="15.75" customHeight="1" x14ac:dyDescent="0.6">
      <c r="A824" t="s">
        <v>57</v>
      </c>
      <c r="B824">
        <v>787.3</v>
      </c>
      <c r="C824">
        <v>39.130000000000003</v>
      </c>
      <c r="D824">
        <v>0</v>
      </c>
      <c r="E824">
        <v>-6.74</v>
      </c>
      <c r="F824">
        <v>819.69</v>
      </c>
      <c r="G824">
        <v>780.56</v>
      </c>
      <c r="H824">
        <v>50</v>
      </c>
      <c r="I824">
        <v>15.75</v>
      </c>
      <c r="J824">
        <v>780.56</v>
      </c>
      <c r="K824">
        <v>0</v>
      </c>
      <c r="L824">
        <v>0</v>
      </c>
      <c r="M824">
        <v>0</v>
      </c>
      <c r="N824">
        <v>0</v>
      </c>
      <c r="O824">
        <v>819.69</v>
      </c>
      <c r="P824">
        <v>0</v>
      </c>
      <c r="Q824">
        <v>0</v>
      </c>
      <c r="R824">
        <v>0</v>
      </c>
      <c r="S824">
        <v>0</v>
      </c>
      <c r="T824">
        <v>0</v>
      </c>
      <c r="U824">
        <v>0</v>
      </c>
      <c r="V824">
        <v>0</v>
      </c>
      <c r="W824">
        <v>0</v>
      </c>
      <c r="X824">
        <v>25.95</v>
      </c>
      <c r="Y824">
        <v>4</v>
      </c>
      <c r="Z824">
        <v>3.3</v>
      </c>
      <c r="AA824">
        <v>0</v>
      </c>
      <c r="AB824">
        <v>0</v>
      </c>
      <c r="AC824">
        <v>0</v>
      </c>
      <c r="AD824">
        <v>0</v>
      </c>
      <c r="AE824">
        <v>0</v>
      </c>
      <c r="AF824">
        <v>819.69</v>
      </c>
      <c r="AG824">
        <v>3.3</v>
      </c>
      <c r="AH824">
        <v>384.57</v>
      </c>
      <c r="AI824">
        <v>148.81</v>
      </c>
      <c r="AJ824">
        <v>116.61</v>
      </c>
      <c r="AK824">
        <v>0</v>
      </c>
      <c r="AL824">
        <v>0</v>
      </c>
      <c r="AM824">
        <v>0</v>
      </c>
      <c r="AN824">
        <v>0</v>
      </c>
      <c r="AO824">
        <v>0</v>
      </c>
      <c r="AP824">
        <v>169.7</v>
      </c>
      <c r="AQ824">
        <v>0</v>
      </c>
      <c r="AR824">
        <v>0</v>
      </c>
      <c r="AS824">
        <v>0</v>
      </c>
      <c r="AT824">
        <v>169.7</v>
      </c>
    </row>
    <row r="825" spans="1:46" ht="15.75" customHeight="1" x14ac:dyDescent="0.6">
      <c r="A825" t="s">
        <v>58</v>
      </c>
      <c r="B825">
        <v>1027.25</v>
      </c>
      <c r="C825">
        <v>51.44</v>
      </c>
      <c r="D825">
        <v>0</v>
      </c>
      <c r="E825">
        <v>-1.2</v>
      </c>
      <c r="F825">
        <v>1077.49</v>
      </c>
      <c r="G825">
        <v>1026.05</v>
      </c>
      <c r="H825">
        <v>68</v>
      </c>
      <c r="I825">
        <v>15.11</v>
      </c>
      <c r="J825">
        <v>1026.05</v>
      </c>
      <c r="K825">
        <v>0</v>
      </c>
      <c r="L825">
        <v>0</v>
      </c>
      <c r="M825">
        <v>0</v>
      </c>
      <c r="N825">
        <v>0</v>
      </c>
      <c r="O825">
        <v>1077.49</v>
      </c>
      <c r="P825">
        <v>0</v>
      </c>
      <c r="Q825">
        <v>0</v>
      </c>
      <c r="R825">
        <v>0</v>
      </c>
      <c r="S825">
        <v>0</v>
      </c>
      <c r="T825">
        <v>0</v>
      </c>
      <c r="U825">
        <v>0</v>
      </c>
      <c r="V825">
        <v>0</v>
      </c>
      <c r="W825">
        <v>0</v>
      </c>
      <c r="X825">
        <v>55.25</v>
      </c>
      <c r="Y825">
        <v>10</v>
      </c>
      <c r="Z825">
        <v>5.4</v>
      </c>
      <c r="AA825">
        <v>0</v>
      </c>
      <c r="AB825">
        <v>0</v>
      </c>
      <c r="AC825">
        <v>0</v>
      </c>
      <c r="AD825">
        <v>0</v>
      </c>
      <c r="AE825">
        <v>0</v>
      </c>
      <c r="AF825">
        <v>1077.49</v>
      </c>
      <c r="AG825">
        <v>5.4</v>
      </c>
      <c r="AH825">
        <v>360.03</v>
      </c>
      <c r="AI825">
        <v>180.63</v>
      </c>
      <c r="AJ825">
        <v>300.38</v>
      </c>
      <c r="AK825">
        <v>0</v>
      </c>
      <c r="AL825">
        <v>0</v>
      </c>
      <c r="AM825">
        <v>0</v>
      </c>
      <c r="AN825">
        <v>0</v>
      </c>
      <c r="AO825">
        <v>0</v>
      </c>
      <c r="AP825">
        <v>236.45</v>
      </c>
      <c r="AQ825">
        <v>0</v>
      </c>
      <c r="AR825">
        <v>0</v>
      </c>
      <c r="AS825">
        <v>0</v>
      </c>
      <c r="AT825">
        <v>236.45</v>
      </c>
    </row>
    <row r="826" spans="1:46" ht="15.75" customHeight="1" x14ac:dyDescent="0.6">
      <c r="A826" t="s">
        <v>59</v>
      </c>
      <c r="B826">
        <v>1409.55</v>
      </c>
      <c r="C826">
        <v>70.47</v>
      </c>
      <c r="D826">
        <v>0</v>
      </c>
      <c r="E826">
        <v>-3.5</v>
      </c>
      <c r="F826">
        <v>1476.52</v>
      </c>
      <c r="G826">
        <v>1406.05</v>
      </c>
      <c r="H826">
        <v>90</v>
      </c>
      <c r="I826">
        <v>15.66</v>
      </c>
      <c r="J826">
        <v>1406.05</v>
      </c>
      <c r="K826">
        <v>0</v>
      </c>
      <c r="L826">
        <v>0</v>
      </c>
      <c r="M826">
        <v>0</v>
      </c>
      <c r="N826">
        <v>0</v>
      </c>
      <c r="O826">
        <v>1476.52</v>
      </c>
      <c r="P826">
        <v>0</v>
      </c>
      <c r="Q826">
        <v>0</v>
      </c>
      <c r="R826">
        <v>0</v>
      </c>
      <c r="S826">
        <v>0</v>
      </c>
      <c r="T826">
        <v>0</v>
      </c>
      <c r="U826">
        <v>0</v>
      </c>
      <c r="V826">
        <v>0</v>
      </c>
      <c r="W826">
        <v>0</v>
      </c>
      <c r="X826">
        <v>110.35</v>
      </c>
      <c r="Y826">
        <v>17</v>
      </c>
      <c r="Z826">
        <v>7.8</v>
      </c>
      <c r="AA826">
        <v>3</v>
      </c>
      <c r="AB826">
        <v>0</v>
      </c>
      <c r="AC826">
        <v>0</v>
      </c>
      <c r="AD826">
        <v>0</v>
      </c>
      <c r="AE826">
        <v>0</v>
      </c>
      <c r="AF826">
        <v>1476.52</v>
      </c>
      <c r="AG826">
        <v>7.8</v>
      </c>
      <c r="AH826">
        <v>507.22</v>
      </c>
      <c r="AI826">
        <v>266.93</v>
      </c>
      <c r="AJ826">
        <v>417.37</v>
      </c>
      <c r="AK826">
        <v>0</v>
      </c>
      <c r="AL826">
        <v>0</v>
      </c>
      <c r="AM826">
        <v>0</v>
      </c>
      <c r="AN826">
        <v>0</v>
      </c>
      <c r="AO826">
        <v>0</v>
      </c>
      <c r="AP826">
        <v>285</v>
      </c>
      <c r="AQ826">
        <v>0</v>
      </c>
      <c r="AR826">
        <v>0</v>
      </c>
      <c r="AS826">
        <v>0</v>
      </c>
      <c r="AT826">
        <v>285</v>
      </c>
    </row>
    <row r="827" spans="1:46" ht="15.75" customHeight="1" x14ac:dyDescent="0.6">
      <c r="A827" t="s">
        <v>60</v>
      </c>
      <c r="B827">
        <v>1400</v>
      </c>
      <c r="C827">
        <v>69.91</v>
      </c>
      <c r="D827">
        <v>0</v>
      </c>
      <c r="E827">
        <v>-5.95</v>
      </c>
      <c r="F827">
        <v>1463.96</v>
      </c>
      <c r="G827">
        <v>1394.05</v>
      </c>
      <c r="H827">
        <v>81</v>
      </c>
      <c r="I827">
        <v>17.28</v>
      </c>
      <c r="J827">
        <v>1394.05</v>
      </c>
      <c r="K827">
        <v>0</v>
      </c>
      <c r="L827">
        <v>0</v>
      </c>
      <c r="M827">
        <v>0</v>
      </c>
      <c r="N827">
        <v>0</v>
      </c>
      <c r="O827">
        <v>1463.96</v>
      </c>
      <c r="P827">
        <v>0</v>
      </c>
      <c r="Q827">
        <v>0</v>
      </c>
      <c r="R827">
        <v>0</v>
      </c>
      <c r="S827">
        <v>0</v>
      </c>
      <c r="T827">
        <v>0</v>
      </c>
      <c r="U827">
        <v>0</v>
      </c>
      <c r="V827">
        <v>0</v>
      </c>
      <c r="W827">
        <v>0</v>
      </c>
      <c r="X827">
        <v>71.2</v>
      </c>
      <c r="Y827">
        <v>11</v>
      </c>
      <c r="Z827">
        <v>5.0999999999999996</v>
      </c>
      <c r="AA827">
        <v>3</v>
      </c>
      <c r="AB827">
        <v>12.25</v>
      </c>
      <c r="AC827">
        <v>2</v>
      </c>
      <c r="AD827">
        <v>0.9</v>
      </c>
      <c r="AE827">
        <v>0</v>
      </c>
      <c r="AF827">
        <v>1463.96</v>
      </c>
      <c r="AG827">
        <v>6</v>
      </c>
      <c r="AH827">
        <v>577.94000000000005</v>
      </c>
      <c r="AI827">
        <v>381.92</v>
      </c>
      <c r="AJ827">
        <v>319.14</v>
      </c>
      <c r="AK827">
        <v>0</v>
      </c>
      <c r="AL827">
        <v>0</v>
      </c>
      <c r="AM827">
        <v>0</v>
      </c>
      <c r="AN827">
        <v>0</v>
      </c>
      <c r="AO827">
        <v>0</v>
      </c>
      <c r="AP827">
        <v>184.96</v>
      </c>
      <c r="AQ827">
        <v>0</v>
      </c>
      <c r="AR827">
        <v>0</v>
      </c>
      <c r="AS827">
        <v>0</v>
      </c>
      <c r="AT827">
        <v>184.96</v>
      </c>
    </row>
    <row r="828" spans="1:46" ht="15.75" customHeight="1" x14ac:dyDescent="0.6">
      <c r="A828" t="s">
        <v>61</v>
      </c>
      <c r="B828">
        <v>1068.2</v>
      </c>
      <c r="C828">
        <v>53.4</v>
      </c>
      <c r="D828">
        <v>0</v>
      </c>
      <c r="E828">
        <v>-2.21</v>
      </c>
      <c r="F828">
        <v>1119.3900000000001</v>
      </c>
      <c r="G828">
        <v>1065.99</v>
      </c>
      <c r="H828">
        <v>65</v>
      </c>
      <c r="I828">
        <v>16.43</v>
      </c>
      <c r="J828">
        <v>1065.99</v>
      </c>
      <c r="K828">
        <v>0</v>
      </c>
      <c r="L828">
        <v>0</v>
      </c>
      <c r="M828">
        <v>0</v>
      </c>
      <c r="N828">
        <v>0</v>
      </c>
      <c r="O828">
        <v>1119.3900000000001</v>
      </c>
      <c r="P828">
        <v>0</v>
      </c>
      <c r="Q828">
        <v>0</v>
      </c>
      <c r="R828">
        <v>0</v>
      </c>
      <c r="S828">
        <v>0</v>
      </c>
      <c r="T828">
        <v>0</v>
      </c>
      <c r="U828">
        <v>0</v>
      </c>
      <c r="V828">
        <v>0</v>
      </c>
      <c r="W828">
        <v>0</v>
      </c>
      <c r="X828">
        <v>52.85</v>
      </c>
      <c r="Y828">
        <v>24</v>
      </c>
      <c r="Z828">
        <v>4.9000000000000004</v>
      </c>
      <c r="AA828">
        <v>3</v>
      </c>
      <c r="AB828">
        <v>8.9499999999999993</v>
      </c>
      <c r="AC828">
        <v>1</v>
      </c>
      <c r="AD828">
        <v>0.8</v>
      </c>
      <c r="AE828">
        <v>0</v>
      </c>
      <c r="AF828">
        <v>1119.3900000000001</v>
      </c>
      <c r="AG828">
        <v>5.8</v>
      </c>
      <c r="AH828">
        <v>537.54</v>
      </c>
      <c r="AI828">
        <v>138.72999999999999</v>
      </c>
      <c r="AJ828">
        <v>159.57</v>
      </c>
      <c r="AK828">
        <v>0</v>
      </c>
      <c r="AL828">
        <v>0</v>
      </c>
      <c r="AM828">
        <v>0</v>
      </c>
      <c r="AN828">
        <v>0</v>
      </c>
      <c r="AO828">
        <v>0</v>
      </c>
      <c r="AP828">
        <v>283.55</v>
      </c>
      <c r="AQ828">
        <v>0</v>
      </c>
      <c r="AR828">
        <v>0</v>
      </c>
      <c r="AS828">
        <v>0</v>
      </c>
      <c r="AT828">
        <v>283.55</v>
      </c>
    </row>
    <row r="829" spans="1:46" ht="15.75" customHeight="1" x14ac:dyDescent="0.6">
      <c r="A829" t="s">
        <v>62</v>
      </c>
      <c r="B829">
        <v>925</v>
      </c>
      <c r="C829">
        <v>46.39</v>
      </c>
      <c r="D829">
        <v>0</v>
      </c>
      <c r="E829">
        <v>0</v>
      </c>
      <c r="F829">
        <v>971.39</v>
      </c>
      <c r="G829">
        <v>925</v>
      </c>
      <c r="H829">
        <v>56</v>
      </c>
      <c r="I829">
        <v>16.52</v>
      </c>
      <c r="J829">
        <v>925</v>
      </c>
      <c r="K829">
        <v>0</v>
      </c>
      <c r="L829">
        <v>0</v>
      </c>
      <c r="M829">
        <v>0</v>
      </c>
      <c r="N829">
        <v>0</v>
      </c>
      <c r="O829">
        <v>971.39</v>
      </c>
      <c r="P829">
        <v>0</v>
      </c>
      <c r="Q829">
        <v>0</v>
      </c>
      <c r="R829">
        <v>0</v>
      </c>
      <c r="S829">
        <v>0</v>
      </c>
      <c r="T829">
        <v>0</v>
      </c>
      <c r="U829">
        <v>0</v>
      </c>
      <c r="V829">
        <v>0</v>
      </c>
      <c r="W829">
        <v>0</v>
      </c>
      <c r="X829">
        <v>98.99</v>
      </c>
      <c r="Y829">
        <v>18</v>
      </c>
      <c r="Z829">
        <v>10.7</v>
      </c>
      <c r="AA829">
        <v>3</v>
      </c>
      <c r="AB829">
        <v>0</v>
      </c>
      <c r="AC829">
        <v>0</v>
      </c>
      <c r="AD829">
        <v>0</v>
      </c>
      <c r="AE829">
        <v>0</v>
      </c>
      <c r="AF829">
        <v>971.39</v>
      </c>
      <c r="AG829">
        <v>10.7</v>
      </c>
      <c r="AH829">
        <v>380.63</v>
      </c>
      <c r="AI829">
        <v>157.63</v>
      </c>
      <c r="AJ829">
        <v>169.18</v>
      </c>
      <c r="AK829">
        <v>0</v>
      </c>
      <c r="AL829">
        <v>0</v>
      </c>
      <c r="AM829">
        <v>0</v>
      </c>
      <c r="AN829">
        <v>0</v>
      </c>
      <c r="AO829">
        <v>0</v>
      </c>
      <c r="AP829">
        <v>263.95</v>
      </c>
      <c r="AQ829">
        <v>0</v>
      </c>
      <c r="AR829">
        <v>0</v>
      </c>
      <c r="AS829">
        <v>0</v>
      </c>
      <c r="AT829">
        <v>263.95</v>
      </c>
    </row>
    <row r="830" spans="1:46" ht="15.75" customHeight="1" x14ac:dyDescent="0.6">
      <c r="A830" t="s">
        <v>63</v>
      </c>
      <c r="B830">
        <v>860.05</v>
      </c>
      <c r="C830">
        <v>42.95</v>
      </c>
      <c r="D830">
        <v>0</v>
      </c>
      <c r="E830">
        <v>-3.84</v>
      </c>
      <c r="F830">
        <v>899.16</v>
      </c>
      <c r="G830">
        <v>856.21</v>
      </c>
      <c r="H830">
        <v>60</v>
      </c>
      <c r="I830">
        <v>14.33</v>
      </c>
      <c r="J830">
        <v>856.21</v>
      </c>
      <c r="K830">
        <v>0</v>
      </c>
      <c r="L830">
        <v>0</v>
      </c>
      <c r="M830">
        <v>0</v>
      </c>
      <c r="N830">
        <v>0</v>
      </c>
      <c r="O830">
        <v>899.16</v>
      </c>
      <c r="P830">
        <v>0</v>
      </c>
      <c r="Q830">
        <v>0</v>
      </c>
      <c r="R830">
        <v>0</v>
      </c>
      <c r="S830">
        <v>0</v>
      </c>
      <c r="T830">
        <v>0</v>
      </c>
      <c r="U830">
        <v>0</v>
      </c>
      <c r="V830">
        <v>0</v>
      </c>
      <c r="W830">
        <v>0</v>
      </c>
      <c r="X830">
        <v>20.65</v>
      </c>
      <c r="Y830">
        <v>3</v>
      </c>
      <c r="Z830">
        <v>2.4</v>
      </c>
      <c r="AA830">
        <v>0</v>
      </c>
      <c r="AB830">
        <v>0</v>
      </c>
      <c r="AC830">
        <v>0</v>
      </c>
      <c r="AD830">
        <v>0</v>
      </c>
      <c r="AE830">
        <v>0</v>
      </c>
      <c r="AF830">
        <v>899.16</v>
      </c>
      <c r="AG830">
        <v>2.4</v>
      </c>
      <c r="AH830">
        <v>298.73</v>
      </c>
      <c r="AI830">
        <v>131.32</v>
      </c>
      <c r="AJ830">
        <v>322.13</v>
      </c>
      <c r="AK830">
        <v>0</v>
      </c>
      <c r="AL830">
        <v>0</v>
      </c>
      <c r="AM830">
        <v>0</v>
      </c>
      <c r="AN830">
        <v>0</v>
      </c>
      <c r="AO830">
        <v>0</v>
      </c>
      <c r="AP830">
        <v>146.97999999999999</v>
      </c>
      <c r="AQ830">
        <v>0</v>
      </c>
      <c r="AR830">
        <v>0</v>
      </c>
      <c r="AS830">
        <v>0</v>
      </c>
      <c r="AT830">
        <v>146.97999999999999</v>
      </c>
    </row>
    <row r="831" spans="1:46" ht="15.75" customHeight="1" x14ac:dyDescent="0.6">
      <c r="A831" t="s">
        <v>64</v>
      </c>
      <c r="B831">
        <v>961.1</v>
      </c>
      <c r="C831">
        <v>48.05</v>
      </c>
      <c r="D831">
        <v>0</v>
      </c>
      <c r="E831">
        <v>-2.48</v>
      </c>
      <c r="F831">
        <v>1006.67</v>
      </c>
      <c r="G831">
        <v>958.62</v>
      </c>
      <c r="H831">
        <v>67</v>
      </c>
      <c r="I831">
        <v>14.34</v>
      </c>
      <c r="J831">
        <v>958.62</v>
      </c>
      <c r="K831">
        <v>0</v>
      </c>
      <c r="L831">
        <v>0</v>
      </c>
      <c r="M831">
        <v>0</v>
      </c>
      <c r="N831">
        <v>0</v>
      </c>
      <c r="O831">
        <v>1006.67</v>
      </c>
      <c r="P831">
        <v>0</v>
      </c>
      <c r="Q831">
        <v>0</v>
      </c>
      <c r="R831">
        <v>0</v>
      </c>
      <c r="S831">
        <v>0</v>
      </c>
      <c r="T831">
        <v>0</v>
      </c>
      <c r="U831">
        <v>0</v>
      </c>
      <c r="V831">
        <v>0</v>
      </c>
      <c r="W831">
        <v>0</v>
      </c>
      <c r="X831">
        <v>12.45</v>
      </c>
      <c r="Y831">
        <v>2</v>
      </c>
      <c r="Z831">
        <v>1.3</v>
      </c>
      <c r="AA831">
        <v>1</v>
      </c>
      <c r="AB831">
        <v>34.35</v>
      </c>
      <c r="AC831">
        <v>5</v>
      </c>
      <c r="AD831">
        <v>3.6</v>
      </c>
      <c r="AE831">
        <v>0</v>
      </c>
      <c r="AF831">
        <v>1006.67</v>
      </c>
      <c r="AG831">
        <v>4.9000000000000004</v>
      </c>
      <c r="AH831">
        <v>376.74</v>
      </c>
      <c r="AI831">
        <v>201.57</v>
      </c>
      <c r="AJ831">
        <v>253.99</v>
      </c>
      <c r="AK831">
        <v>0</v>
      </c>
      <c r="AL831">
        <v>0</v>
      </c>
      <c r="AM831">
        <v>0</v>
      </c>
      <c r="AN831">
        <v>0</v>
      </c>
      <c r="AO831">
        <v>0</v>
      </c>
      <c r="AP831">
        <v>174.37</v>
      </c>
      <c r="AQ831">
        <v>0</v>
      </c>
      <c r="AR831">
        <v>0</v>
      </c>
      <c r="AS831">
        <v>0</v>
      </c>
      <c r="AT831">
        <v>174.37</v>
      </c>
    </row>
    <row r="832" spans="1:46" ht="15.75" customHeight="1" x14ac:dyDescent="0.6">
      <c r="A832" t="s">
        <v>65</v>
      </c>
      <c r="B832">
        <v>1489.15</v>
      </c>
      <c r="C832">
        <v>74.63</v>
      </c>
      <c r="D832">
        <v>0</v>
      </c>
      <c r="E832">
        <v>0</v>
      </c>
      <c r="F832">
        <v>1563.78</v>
      </c>
      <c r="G832">
        <v>1489.15</v>
      </c>
      <c r="H832">
        <v>89</v>
      </c>
      <c r="I832">
        <v>16.73</v>
      </c>
      <c r="J832">
        <v>1489.15</v>
      </c>
      <c r="K832">
        <v>0</v>
      </c>
      <c r="L832">
        <v>0</v>
      </c>
      <c r="M832">
        <v>0</v>
      </c>
      <c r="N832">
        <v>0</v>
      </c>
      <c r="O832">
        <v>1563.78</v>
      </c>
      <c r="P832">
        <v>0</v>
      </c>
      <c r="Q832">
        <v>0</v>
      </c>
      <c r="R832">
        <v>0</v>
      </c>
      <c r="S832">
        <v>0</v>
      </c>
      <c r="T832">
        <v>0</v>
      </c>
      <c r="U832">
        <v>0</v>
      </c>
      <c r="V832">
        <v>0</v>
      </c>
      <c r="W832">
        <v>0</v>
      </c>
      <c r="X832">
        <v>33.9</v>
      </c>
      <c r="Y832">
        <v>12</v>
      </c>
      <c r="Z832">
        <v>2.2999999999999998</v>
      </c>
      <c r="AA832">
        <v>1</v>
      </c>
      <c r="AB832">
        <v>11.95</v>
      </c>
      <c r="AC832">
        <v>1</v>
      </c>
      <c r="AD832">
        <v>0.8</v>
      </c>
      <c r="AE832">
        <v>0</v>
      </c>
      <c r="AF832">
        <v>1563.78</v>
      </c>
      <c r="AG832">
        <v>3.1</v>
      </c>
      <c r="AH832">
        <v>629.02</v>
      </c>
      <c r="AI832">
        <v>279.89999999999998</v>
      </c>
      <c r="AJ832">
        <v>290.08999999999997</v>
      </c>
      <c r="AK832">
        <v>0</v>
      </c>
      <c r="AL832">
        <v>0</v>
      </c>
      <c r="AM832">
        <v>0</v>
      </c>
      <c r="AN832">
        <v>0</v>
      </c>
      <c r="AO832">
        <v>0</v>
      </c>
      <c r="AP832">
        <v>364.77</v>
      </c>
      <c r="AQ832">
        <v>0</v>
      </c>
      <c r="AR832">
        <v>0</v>
      </c>
      <c r="AS832">
        <v>0</v>
      </c>
      <c r="AT832">
        <v>364.77</v>
      </c>
    </row>
    <row r="833" spans="1:46" ht="15.75" customHeight="1" x14ac:dyDescent="0.6">
      <c r="A833" t="s">
        <v>66</v>
      </c>
      <c r="B833">
        <v>1522.4</v>
      </c>
      <c r="C833">
        <v>76.13</v>
      </c>
      <c r="D833">
        <v>0</v>
      </c>
      <c r="E833">
        <v>-4.13</v>
      </c>
      <c r="F833">
        <v>1594.4</v>
      </c>
      <c r="G833">
        <v>1518.27</v>
      </c>
      <c r="H833">
        <v>93</v>
      </c>
      <c r="I833">
        <v>16.37</v>
      </c>
      <c r="J833">
        <v>1518.27</v>
      </c>
      <c r="K833">
        <v>0</v>
      </c>
      <c r="L833">
        <v>0</v>
      </c>
      <c r="M833">
        <v>0</v>
      </c>
      <c r="N833">
        <v>0</v>
      </c>
      <c r="O833">
        <v>1594.4</v>
      </c>
      <c r="P833">
        <v>0</v>
      </c>
      <c r="Q833">
        <v>0</v>
      </c>
      <c r="R833">
        <v>0</v>
      </c>
      <c r="S833">
        <v>0</v>
      </c>
      <c r="T833">
        <v>0</v>
      </c>
      <c r="U833">
        <v>0</v>
      </c>
      <c r="V833">
        <v>0</v>
      </c>
      <c r="W833">
        <v>0</v>
      </c>
      <c r="X833">
        <v>128.9</v>
      </c>
      <c r="Y833">
        <v>29</v>
      </c>
      <c r="Z833">
        <v>8.5</v>
      </c>
      <c r="AA833">
        <v>7</v>
      </c>
      <c r="AB833">
        <v>0</v>
      </c>
      <c r="AC833">
        <v>0</v>
      </c>
      <c r="AD833">
        <v>0</v>
      </c>
      <c r="AE833">
        <v>0</v>
      </c>
      <c r="AF833">
        <v>1594.4</v>
      </c>
      <c r="AG833">
        <v>8.5</v>
      </c>
      <c r="AH833">
        <v>685.29</v>
      </c>
      <c r="AI833">
        <v>280.14</v>
      </c>
      <c r="AJ833">
        <v>462.15</v>
      </c>
      <c r="AK833">
        <v>0</v>
      </c>
      <c r="AL833">
        <v>0</v>
      </c>
      <c r="AM833">
        <v>0</v>
      </c>
      <c r="AN833">
        <v>0</v>
      </c>
      <c r="AO833">
        <v>0</v>
      </c>
      <c r="AP833">
        <v>166.82</v>
      </c>
      <c r="AQ833">
        <v>0</v>
      </c>
      <c r="AR833">
        <v>0</v>
      </c>
      <c r="AS833">
        <v>0</v>
      </c>
      <c r="AT833">
        <v>166.82</v>
      </c>
    </row>
    <row r="834" spans="1:46" ht="15.75" customHeight="1" x14ac:dyDescent="0.6">
      <c r="A834" t="s">
        <v>67</v>
      </c>
      <c r="B834">
        <v>1674.65</v>
      </c>
      <c r="C834">
        <v>83.79</v>
      </c>
      <c r="D834">
        <v>0</v>
      </c>
      <c r="E834">
        <v>-2.63</v>
      </c>
      <c r="F834">
        <v>1755.81</v>
      </c>
      <c r="G834">
        <v>1672.02</v>
      </c>
      <c r="H834">
        <v>95</v>
      </c>
      <c r="I834">
        <v>17.63</v>
      </c>
      <c r="J834">
        <v>1672.02</v>
      </c>
      <c r="K834">
        <v>0</v>
      </c>
      <c r="L834">
        <v>0</v>
      </c>
      <c r="M834">
        <v>0</v>
      </c>
      <c r="N834">
        <v>0</v>
      </c>
      <c r="O834">
        <v>1755.81</v>
      </c>
      <c r="P834">
        <v>0</v>
      </c>
      <c r="Q834">
        <v>0</v>
      </c>
      <c r="R834">
        <v>0</v>
      </c>
      <c r="S834">
        <v>0</v>
      </c>
      <c r="T834">
        <v>0</v>
      </c>
      <c r="U834">
        <v>0</v>
      </c>
      <c r="V834">
        <v>0</v>
      </c>
      <c r="W834">
        <v>0</v>
      </c>
      <c r="X834">
        <v>11.45</v>
      </c>
      <c r="Y834">
        <v>4</v>
      </c>
      <c r="Z834">
        <v>0.7</v>
      </c>
      <c r="AA834">
        <v>0</v>
      </c>
      <c r="AB834">
        <v>0</v>
      </c>
      <c r="AC834">
        <v>0</v>
      </c>
      <c r="AD834">
        <v>0</v>
      </c>
      <c r="AE834">
        <v>0</v>
      </c>
      <c r="AF834">
        <v>1755.81</v>
      </c>
      <c r="AG834">
        <v>0.7</v>
      </c>
      <c r="AH834">
        <v>849.83</v>
      </c>
      <c r="AI834">
        <v>200.2</v>
      </c>
      <c r="AJ834">
        <v>317.66000000000003</v>
      </c>
      <c r="AK834">
        <v>0</v>
      </c>
      <c r="AL834">
        <v>0</v>
      </c>
      <c r="AM834">
        <v>0</v>
      </c>
      <c r="AN834">
        <v>0</v>
      </c>
      <c r="AO834">
        <v>0</v>
      </c>
      <c r="AP834">
        <v>388.12</v>
      </c>
      <c r="AQ834">
        <v>0</v>
      </c>
      <c r="AR834">
        <v>0</v>
      </c>
      <c r="AS834">
        <v>0</v>
      </c>
      <c r="AT834">
        <v>388.12</v>
      </c>
    </row>
    <row r="835" spans="1:46" ht="15.75" customHeight="1" x14ac:dyDescent="0.6">
      <c r="A835" t="s">
        <v>68</v>
      </c>
      <c r="B835">
        <v>1124.6500000000001</v>
      </c>
      <c r="C835">
        <v>55.99</v>
      </c>
      <c r="D835">
        <v>0</v>
      </c>
      <c r="E835">
        <v>-6.95</v>
      </c>
      <c r="F835">
        <v>1173.69</v>
      </c>
      <c r="G835">
        <v>1117.7</v>
      </c>
      <c r="H835">
        <v>66</v>
      </c>
      <c r="I835">
        <v>17.04</v>
      </c>
      <c r="J835">
        <v>1117.7</v>
      </c>
      <c r="K835">
        <v>0</v>
      </c>
      <c r="L835">
        <v>0</v>
      </c>
      <c r="M835">
        <v>0</v>
      </c>
      <c r="N835">
        <v>0</v>
      </c>
      <c r="O835">
        <v>1173.69</v>
      </c>
      <c r="P835">
        <v>0</v>
      </c>
      <c r="Q835">
        <v>0</v>
      </c>
      <c r="R835">
        <v>0</v>
      </c>
      <c r="S835">
        <v>0</v>
      </c>
      <c r="T835">
        <v>0</v>
      </c>
      <c r="U835">
        <v>0</v>
      </c>
      <c r="V835">
        <v>0</v>
      </c>
      <c r="W835">
        <v>0</v>
      </c>
      <c r="X835">
        <v>35.950000000000003</v>
      </c>
      <c r="Y835">
        <v>6</v>
      </c>
      <c r="Z835">
        <v>3.2</v>
      </c>
      <c r="AA835">
        <v>3</v>
      </c>
      <c r="AB835">
        <v>11.95</v>
      </c>
      <c r="AC835">
        <v>1</v>
      </c>
      <c r="AD835">
        <v>1.1000000000000001</v>
      </c>
      <c r="AE835">
        <v>0</v>
      </c>
      <c r="AF835">
        <v>1173.69</v>
      </c>
      <c r="AG835">
        <v>4.3</v>
      </c>
      <c r="AH835">
        <v>571.41</v>
      </c>
      <c r="AI835">
        <v>201.67</v>
      </c>
      <c r="AJ835">
        <v>232.8</v>
      </c>
      <c r="AK835">
        <v>0</v>
      </c>
      <c r="AL835">
        <v>0</v>
      </c>
      <c r="AM835">
        <v>0</v>
      </c>
      <c r="AN835">
        <v>0</v>
      </c>
      <c r="AO835">
        <v>0</v>
      </c>
      <c r="AP835">
        <v>167.81</v>
      </c>
      <c r="AQ835">
        <v>0</v>
      </c>
      <c r="AR835">
        <v>0</v>
      </c>
      <c r="AS835">
        <v>0</v>
      </c>
      <c r="AT835">
        <v>167.81</v>
      </c>
    </row>
    <row r="836" spans="1:46" ht="15.75" customHeight="1" x14ac:dyDescent="0.6">
      <c r="A836" t="s">
        <v>69</v>
      </c>
      <c r="B836">
        <v>1348.5</v>
      </c>
      <c r="C836">
        <v>67.25</v>
      </c>
      <c r="D836">
        <v>0</v>
      </c>
      <c r="E836">
        <v>-6.13</v>
      </c>
      <c r="F836">
        <v>1409.62</v>
      </c>
      <c r="G836">
        <v>1342.37</v>
      </c>
      <c r="H836">
        <v>75</v>
      </c>
      <c r="I836">
        <v>17.98</v>
      </c>
      <c r="J836">
        <v>1342.37</v>
      </c>
      <c r="K836">
        <v>0</v>
      </c>
      <c r="L836">
        <v>0</v>
      </c>
      <c r="M836">
        <v>0</v>
      </c>
      <c r="N836">
        <v>0</v>
      </c>
      <c r="O836">
        <v>1409.62</v>
      </c>
      <c r="P836">
        <v>0</v>
      </c>
      <c r="Q836">
        <v>0</v>
      </c>
      <c r="R836">
        <v>0</v>
      </c>
      <c r="S836">
        <v>0</v>
      </c>
      <c r="T836">
        <v>0</v>
      </c>
      <c r="U836">
        <v>0</v>
      </c>
      <c r="V836">
        <v>0</v>
      </c>
      <c r="W836">
        <v>0</v>
      </c>
      <c r="X836">
        <v>165.8</v>
      </c>
      <c r="Y836">
        <v>32</v>
      </c>
      <c r="Z836">
        <v>12.3</v>
      </c>
      <c r="AA836">
        <v>7</v>
      </c>
      <c r="AB836">
        <v>12.95</v>
      </c>
      <c r="AC836">
        <v>3</v>
      </c>
      <c r="AD836">
        <v>1</v>
      </c>
      <c r="AE836">
        <v>0</v>
      </c>
      <c r="AF836">
        <v>1409.62</v>
      </c>
      <c r="AG836">
        <v>13.3</v>
      </c>
      <c r="AH836">
        <v>741.33</v>
      </c>
      <c r="AI836">
        <v>111.47</v>
      </c>
      <c r="AJ836">
        <v>332.83</v>
      </c>
      <c r="AK836">
        <v>0</v>
      </c>
      <c r="AL836">
        <v>0</v>
      </c>
      <c r="AM836">
        <v>0</v>
      </c>
      <c r="AN836">
        <v>0</v>
      </c>
      <c r="AO836">
        <v>0</v>
      </c>
      <c r="AP836">
        <v>223.99</v>
      </c>
      <c r="AQ836">
        <v>0</v>
      </c>
      <c r="AR836">
        <v>0</v>
      </c>
      <c r="AS836">
        <v>0</v>
      </c>
      <c r="AT836">
        <v>223.99</v>
      </c>
    </row>
    <row r="837" spans="1:46" ht="15.75" customHeight="1" x14ac:dyDescent="0.6">
      <c r="A837" t="s">
        <v>70</v>
      </c>
      <c r="B837">
        <v>1075.7</v>
      </c>
      <c r="C837">
        <v>53.92</v>
      </c>
      <c r="D837">
        <v>0</v>
      </c>
      <c r="E837">
        <v>0</v>
      </c>
      <c r="F837">
        <v>1129.6199999999999</v>
      </c>
      <c r="G837">
        <v>1075.7</v>
      </c>
      <c r="H837">
        <v>70</v>
      </c>
      <c r="I837">
        <v>15.37</v>
      </c>
      <c r="J837">
        <v>1075.7</v>
      </c>
      <c r="K837">
        <v>0</v>
      </c>
      <c r="L837">
        <v>0</v>
      </c>
      <c r="M837">
        <v>0</v>
      </c>
      <c r="N837">
        <v>0</v>
      </c>
      <c r="O837">
        <v>1129.6199999999999</v>
      </c>
      <c r="P837">
        <v>0</v>
      </c>
      <c r="Q837">
        <v>0</v>
      </c>
      <c r="R837">
        <v>0</v>
      </c>
      <c r="S837">
        <v>0</v>
      </c>
      <c r="T837">
        <v>0</v>
      </c>
      <c r="U837">
        <v>0</v>
      </c>
      <c r="V837">
        <v>0</v>
      </c>
      <c r="W837">
        <v>0</v>
      </c>
      <c r="X837">
        <v>23.85</v>
      </c>
      <c r="Y837">
        <v>3</v>
      </c>
      <c r="Z837">
        <v>2.2000000000000002</v>
      </c>
      <c r="AA837">
        <v>0</v>
      </c>
      <c r="AB837">
        <v>17.899999999999999</v>
      </c>
      <c r="AC837">
        <v>2</v>
      </c>
      <c r="AD837">
        <v>1.7</v>
      </c>
      <c r="AE837">
        <v>0</v>
      </c>
      <c r="AF837">
        <v>1129.6199999999999</v>
      </c>
      <c r="AG837">
        <v>3.9</v>
      </c>
      <c r="AH837">
        <v>583.26</v>
      </c>
      <c r="AI837">
        <v>128.9</v>
      </c>
      <c r="AJ837">
        <v>129.43</v>
      </c>
      <c r="AK837">
        <v>0</v>
      </c>
      <c r="AL837">
        <v>0</v>
      </c>
      <c r="AM837">
        <v>0</v>
      </c>
      <c r="AN837">
        <v>0</v>
      </c>
      <c r="AO837">
        <v>0</v>
      </c>
      <c r="AP837">
        <v>288.02999999999997</v>
      </c>
      <c r="AQ837">
        <v>0</v>
      </c>
      <c r="AR837">
        <v>0</v>
      </c>
      <c r="AS837">
        <v>0</v>
      </c>
      <c r="AT837">
        <v>288.02999999999997</v>
      </c>
    </row>
    <row r="838" spans="1:46" ht="15.75" customHeight="1" x14ac:dyDescent="0.6">
      <c r="A838" t="s">
        <v>71</v>
      </c>
      <c r="B838">
        <v>1418.2</v>
      </c>
      <c r="C838">
        <v>70.900000000000006</v>
      </c>
      <c r="D838">
        <v>0</v>
      </c>
      <c r="E838">
        <v>-2.5</v>
      </c>
      <c r="F838">
        <v>1486.6</v>
      </c>
      <c r="G838">
        <v>1415.7</v>
      </c>
      <c r="H838">
        <v>68</v>
      </c>
      <c r="I838">
        <v>20.86</v>
      </c>
      <c r="J838">
        <v>1415.7</v>
      </c>
      <c r="K838">
        <v>0</v>
      </c>
      <c r="L838">
        <v>0</v>
      </c>
      <c r="M838">
        <v>0</v>
      </c>
      <c r="N838">
        <v>0</v>
      </c>
      <c r="O838">
        <v>1486.6</v>
      </c>
      <c r="P838">
        <v>0</v>
      </c>
      <c r="Q838">
        <v>0</v>
      </c>
      <c r="R838">
        <v>0</v>
      </c>
      <c r="S838">
        <v>0</v>
      </c>
      <c r="T838">
        <v>0</v>
      </c>
      <c r="U838">
        <v>0</v>
      </c>
      <c r="V838">
        <v>0</v>
      </c>
      <c r="W838">
        <v>0</v>
      </c>
      <c r="X838">
        <v>39.450000000000003</v>
      </c>
      <c r="Y838">
        <v>7</v>
      </c>
      <c r="Z838">
        <v>2.8</v>
      </c>
      <c r="AA838">
        <v>3</v>
      </c>
      <c r="AB838">
        <v>0</v>
      </c>
      <c r="AC838">
        <v>0</v>
      </c>
      <c r="AD838">
        <v>0</v>
      </c>
      <c r="AE838">
        <v>0</v>
      </c>
      <c r="AF838">
        <v>1486.6</v>
      </c>
      <c r="AG838">
        <v>2.8</v>
      </c>
      <c r="AH838">
        <v>688.05</v>
      </c>
      <c r="AI838">
        <v>262.83999999999997</v>
      </c>
      <c r="AJ838">
        <v>227.14</v>
      </c>
      <c r="AK838">
        <v>0</v>
      </c>
      <c r="AL838">
        <v>0</v>
      </c>
      <c r="AM838">
        <v>0</v>
      </c>
      <c r="AN838">
        <v>0</v>
      </c>
      <c r="AO838">
        <v>0</v>
      </c>
      <c r="AP838">
        <v>308.57</v>
      </c>
      <c r="AQ838">
        <v>0</v>
      </c>
      <c r="AR838">
        <v>0</v>
      </c>
      <c r="AS838">
        <v>0</v>
      </c>
      <c r="AT838">
        <v>308.57</v>
      </c>
    </row>
    <row r="839" spans="1:46" ht="15.75" customHeight="1" x14ac:dyDescent="0.6">
      <c r="A839" t="s">
        <v>72</v>
      </c>
      <c r="B839">
        <v>1093.25</v>
      </c>
      <c r="C839">
        <v>54.71</v>
      </c>
      <c r="D839">
        <v>0</v>
      </c>
      <c r="E839">
        <v>-1.78</v>
      </c>
      <c r="F839">
        <v>1146.18</v>
      </c>
      <c r="G839">
        <v>1091.47</v>
      </c>
      <c r="H839">
        <v>65</v>
      </c>
      <c r="I839">
        <v>16.82</v>
      </c>
      <c r="J839">
        <v>1091.47</v>
      </c>
      <c r="K839">
        <v>0</v>
      </c>
      <c r="L839">
        <v>0</v>
      </c>
      <c r="M839">
        <v>0</v>
      </c>
      <c r="N839">
        <v>0</v>
      </c>
      <c r="O839">
        <v>1146.18</v>
      </c>
      <c r="P839">
        <v>0</v>
      </c>
      <c r="Q839">
        <v>0</v>
      </c>
      <c r="R839">
        <v>0</v>
      </c>
      <c r="S839">
        <v>0</v>
      </c>
      <c r="T839">
        <v>0</v>
      </c>
      <c r="U839">
        <v>0</v>
      </c>
      <c r="V839">
        <v>0</v>
      </c>
      <c r="W839">
        <v>0</v>
      </c>
      <c r="X839">
        <v>26.85</v>
      </c>
      <c r="Y839">
        <v>5</v>
      </c>
      <c r="Z839">
        <v>2.5</v>
      </c>
      <c r="AA839">
        <v>0</v>
      </c>
      <c r="AB839">
        <v>0</v>
      </c>
      <c r="AC839">
        <v>0</v>
      </c>
      <c r="AD839">
        <v>0</v>
      </c>
      <c r="AE839">
        <v>0</v>
      </c>
      <c r="AF839">
        <v>1146.18</v>
      </c>
      <c r="AG839">
        <v>2.5</v>
      </c>
      <c r="AH839">
        <v>337.66</v>
      </c>
      <c r="AI839">
        <v>297.02</v>
      </c>
      <c r="AJ839">
        <v>343.24</v>
      </c>
      <c r="AK839">
        <v>0</v>
      </c>
      <c r="AL839">
        <v>0</v>
      </c>
      <c r="AM839">
        <v>0</v>
      </c>
      <c r="AN839">
        <v>0</v>
      </c>
      <c r="AO839">
        <v>0</v>
      </c>
      <c r="AP839">
        <v>168.26</v>
      </c>
      <c r="AQ839">
        <v>0</v>
      </c>
      <c r="AR839">
        <v>0</v>
      </c>
      <c r="AS839">
        <v>0</v>
      </c>
      <c r="AT839">
        <v>168.26</v>
      </c>
    </row>
    <row r="840" spans="1:46" ht="15.75" customHeight="1" x14ac:dyDescent="0.6">
      <c r="A840" t="s">
        <v>73</v>
      </c>
      <c r="B840">
        <v>1262.2</v>
      </c>
      <c r="C840">
        <v>62.13</v>
      </c>
      <c r="D840">
        <v>0</v>
      </c>
      <c r="E840">
        <v>-10.07</v>
      </c>
      <c r="F840">
        <v>1314.26</v>
      </c>
      <c r="G840">
        <v>1252.1300000000001</v>
      </c>
      <c r="H840">
        <v>77</v>
      </c>
      <c r="I840">
        <v>16.39</v>
      </c>
      <c r="J840">
        <v>1252.1300000000001</v>
      </c>
      <c r="K840">
        <v>0</v>
      </c>
      <c r="L840">
        <v>0</v>
      </c>
      <c r="M840">
        <v>0</v>
      </c>
      <c r="N840">
        <v>0</v>
      </c>
      <c r="O840">
        <v>1314.26</v>
      </c>
      <c r="P840">
        <v>0</v>
      </c>
      <c r="Q840">
        <v>0</v>
      </c>
      <c r="R840">
        <v>0</v>
      </c>
      <c r="S840">
        <v>0</v>
      </c>
      <c r="T840">
        <v>0</v>
      </c>
      <c r="U840">
        <v>0</v>
      </c>
      <c r="V840">
        <v>0</v>
      </c>
      <c r="W840">
        <v>0</v>
      </c>
      <c r="X840">
        <v>43.1</v>
      </c>
      <c r="Y840">
        <v>9</v>
      </c>
      <c r="Z840">
        <v>3.4</v>
      </c>
      <c r="AA840">
        <v>3</v>
      </c>
      <c r="AB840">
        <v>8.9499999999999993</v>
      </c>
      <c r="AC840">
        <v>1</v>
      </c>
      <c r="AD840">
        <v>0.7</v>
      </c>
      <c r="AE840">
        <v>0</v>
      </c>
      <c r="AF840">
        <v>1314.26</v>
      </c>
      <c r="AG840">
        <v>4.0999999999999996</v>
      </c>
      <c r="AH840">
        <v>571.97</v>
      </c>
      <c r="AI840">
        <v>175.56</v>
      </c>
      <c r="AJ840">
        <v>380.58</v>
      </c>
      <c r="AK840">
        <v>0</v>
      </c>
      <c r="AL840">
        <v>0</v>
      </c>
      <c r="AM840">
        <v>0</v>
      </c>
      <c r="AN840">
        <v>0</v>
      </c>
      <c r="AO840">
        <v>0</v>
      </c>
      <c r="AP840">
        <v>186.15</v>
      </c>
      <c r="AQ840">
        <v>0</v>
      </c>
      <c r="AR840">
        <v>0</v>
      </c>
      <c r="AS840">
        <v>0</v>
      </c>
      <c r="AT840">
        <v>186.15</v>
      </c>
    </row>
    <row r="841" spans="1:46" ht="15.75" customHeight="1" x14ac:dyDescent="0.6">
      <c r="A841" t="s">
        <v>74</v>
      </c>
      <c r="B841">
        <v>1392.2</v>
      </c>
      <c r="C841">
        <v>69.53</v>
      </c>
      <c r="D841">
        <v>0</v>
      </c>
      <c r="E841">
        <v>-4.95</v>
      </c>
      <c r="F841">
        <v>1456.78</v>
      </c>
      <c r="G841">
        <v>1387.25</v>
      </c>
      <c r="H841">
        <v>88</v>
      </c>
      <c r="I841">
        <v>15.82</v>
      </c>
      <c r="J841">
        <v>1387.25</v>
      </c>
      <c r="K841">
        <v>0</v>
      </c>
      <c r="L841">
        <v>0</v>
      </c>
      <c r="M841">
        <v>0</v>
      </c>
      <c r="N841">
        <v>0</v>
      </c>
      <c r="O841">
        <v>1456.78</v>
      </c>
      <c r="P841">
        <v>0</v>
      </c>
      <c r="Q841">
        <v>0</v>
      </c>
      <c r="R841">
        <v>0</v>
      </c>
      <c r="S841">
        <v>0</v>
      </c>
      <c r="T841">
        <v>0</v>
      </c>
      <c r="U841">
        <v>0</v>
      </c>
      <c r="V841">
        <v>0</v>
      </c>
      <c r="W841">
        <v>0</v>
      </c>
      <c r="X841">
        <v>18.649999999999999</v>
      </c>
      <c r="Y841">
        <v>4</v>
      </c>
      <c r="Z841">
        <v>1.3</v>
      </c>
      <c r="AA841">
        <v>0</v>
      </c>
      <c r="AB841">
        <v>8.9499999999999993</v>
      </c>
      <c r="AC841">
        <v>1</v>
      </c>
      <c r="AD841">
        <v>0.6</v>
      </c>
      <c r="AE841">
        <v>0</v>
      </c>
      <c r="AF841">
        <v>1456.78</v>
      </c>
      <c r="AG841">
        <v>2</v>
      </c>
      <c r="AH841">
        <v>583.34</v>
      </c>
      <c r="AI841">
        <v>319.27999999999997</v>
      </c>
      <c r="AJ841">
        <v>246.78</v>
      </c>
      <c r="AK841">
        <v>0</v>
      </c>
      <c r="AL841">
        <v>0</v>
      </c>
      <c r="AM841">
        <v>0</v>
      </c>
      <c r="AN841">
        <v>0</v>
      </c>
      <c r="AO841">
        <v>0</v>
      </c>
      <c r="AP841">
        <v>307.38</v>
      </c>
      <c r="AQ841">
        <v>0</v>
      </c>
      <c r="AR841">
        <v>0</v>
      </c>
      <c r="AS841">
        <v>0</v>
      </c>
      <c r="AT841">
        <v>307.38</v>
      </c>
    </row>
    <row r="842" spans="1:46" ht="15.75" customHeight="1" x14ac:dyDescent="0.6">
      <c r="A842" t="s">
        <v>75</v>
      </c>
      <c r="B842">
        <v>1165.9000000000001</v>
      </c>
      <c r="C842">
        <v>58.3</v>
      </c>
      <c r="D842">
        <v>0</v>
      </c>
      <c r="E842">
        <v>-2.0699999999999998</v>
      </c>
      <c r="F842">
        <v>1222.1300000000001</v>
      </c>
      <c r="G842">
        <v>1163.83</v>
      </c>
      <c r="H842">
        <v>65</v>
      </c>
      <c r="I842">
        <v>17.940000000000001</v>
      </c>
      <c r="J842">
        <v>1163.83</v>
      </c>
      <c r="K842">
        <v>0</v>
      </c>
      <c r="L842">
        <v>0</v>
      </c>
      <c r="M842">
        <v>0</v>
      </c>
      <c r="N842">
        <v>0</v>
      </c>
      <c r="O842">
        <v>1222.1300000000001</v>
      </c>
      <c r="P842">
        <v>0</v>
      </c>
      <c r="Q842">
        <v>0</v>
      </c>
      <c r="R842">
        <v>0</v>
      </c>
      <c r="S842">
        <v>0</v>
      </c>
      <c r="T842">
        <v>0</v>
      </c>
      <c r="U842">
        <v>0</v>
      </c>
      <c r="V842">
        <v>0</v>
      </c>
      <c r="W842">
        <v>0</v>
      </c>
      <c r="X842">
        <v>82.05</v>
      </c>
      <c r="Y842">
        <v>12</v>
      </c>
      <c r="Z842">
        <v>7</v>
      </c>
      <c r="AA842">
        <v>0</v>
      </c>
      <c r="AB842">
        <v>0</v>
      </c>
      <c r="AC842">
        <v>0</v>
      </c>
      <c r="AD842">
        <v>0</v>
      </c>
      <c r="AE842">
        <v>0</v>
      </c>
      <c r="AF842">
        <v>1222.1300000000001</v>
      </c>
      <c r="AG842">
        <v>7</v>
      </c>
      <c r="AH842">
        <v>550.67999999999995</v>
      </c>
      <c r="AI842">
        <v>171.09</v>
      </c>
      <c r="AJ842">
        <v>359.5</v>
      </c>
      <c r="AK842">
        <v>0</v>
      </c>
      <c r="AL842">
        <v>0</v>
      </c>
      <c r="AM842">
        <v>0</v>
      </c>
      <c r="AN842">
        <v>0</v>
      </c>
      <c r="AO842">
        <v>0</v>
      </c>
      <c r="AP842">
        <v>140.86000000000001</v>
      </c>
      <c r="AQ842">
        <v>0</v>
      </c>
      <c r="AR842">
        <v>0</v>
      </c>
      <c r="AS842">
        <v>0</v>
      </c>
      <c r="AT842">
        <v>140.86000000000001</v>
      </c>
    </row>
    <row r="843" spans="1:46" ht="15.75" customHeight="1" x14ac:dyDescent="0.6">
      <c r="A843" t="s">
        <v>76</v>
      </c>
      <c r="B843">
        <v>899.6</v>
      </c>
      <c r="C843">
        <v>45.11</v>
      </c>
      <c r="D843">
        <v>0</v>
      </c>
      <c r="E843">
        <v>0</v>
      </c>
      <c r="F843">
        <v>944.71</v>
      </c>
      <c r="G843">
        <v>899.6</v>
      </c>
      <c r="H843">
        <v>60</v>
      </c>
      <c r="I843">
        <v>14.99</v>
      </c>
      <c r="J843">
        <v>899.6</v>
      </c>
      <c r="K843">
        <v>0</v>
      </c>
      <c r="L843">
        <v>0</v>
      </c>
      <c r="M843">
        <v>0</v>
      </c>
      <c r="N843">
        <v>0</v>
      </c>
      <c r="O843">
        <v>944.71</v>
      </c>
      <c r="P843">
        <v>0</v>
      </c>
      <c r="Q843">
        <v>0</v>
      </c>
      <c r="R843">
        <v>0</v>
      </c>
      <c r="S843">
        <v>0</v>
      </c>
      <c r="T843">
        <v>0</v>
      </c>
      <c r="U843">
        <v>0</v>
      </c>
      <c r="V843">
        <v>0</v>
      </c>
      <c r="W843">
        <v>0</v>
      </c>
      <c r="X843">
        <v>74.5</v>
      </c>
      <c r="Y843">
        <v>15</v>
      </c>
      <c r="Z843">
        <v>8.3000000000000007</v>
      </c>
      <c r="AA843">
        <v>2</v>
      </c>
      <c r="AB843">
        <v>8.9499999999999993</v>
      </c>
      <c r="AC843">
        <v>1</v>
      </c>
      <c r="AD843">
        <v>1</v>
      </c>
      <c r="AE843">
        <v>0</v>
      </c>
      <c r="AF843">
        <v>944.71</v>
      </c>
      <c r="AG843">
        <v>9.3000000000000007</v>
      </c>
      <c r="AH843">
        <v>495.93</v>
      </c>
      <c r="AI843">
        <v>167.85</v>
      </c>
      <c r="AJ843">
        <v>112.89</v>
      </c>
      <c r="AK843">
        <v>0</v>
      </c>
      <c r="AL843">
        <v>0</v>
      </c>
      <c r="AM843">
        <v>0</v>
      </c>
      <c r="AN843">
        <v>0</v>
      </c>
      <c r="AO843">
        <v>0</v>
      </c>
      <c r="AP843">
        <v>168.04</v>
      </c>
      <c r="AQ843">
        <v>0</v>
      </c>
      <c r="AR843">
        <v>0</v>
      </c>
      <c r="AS843">
        <v>0</v>
      </c>
      <c r="AT843">
        <v>168.04</v>
      </c>
    </row>
    <row r="844" spans="1:46" ht="15.75" customHeight="1" x14ac:dyDescent="0.6">
      <c r="A844" t="s">
        <v>77</v>
      </c>
      <c r="B844">
        <v>1034.25</v>
      </c>
      <c r="C844">
        <v>51.85</v>
      </c>
      <c r="D844">
        <v>0</v>
      </c>
      <c r="E844">
        <v>0</v>
      </c>
      <c r="F844">
        <v>1086.0999999999999</v>
      </c>
      <c r="G844">
        <v>1034.25</v>
      </c>
      <c r="H844">
        <v>62</v>
      </c>
      <c r="I844">
        <v>16.68</v>
      </c>
      <c r="J844">
        <v>1034.25</v>
      </c>
      <c r="K844">
        <v>0</v>
      </c>
      <c r="L844">
        <v>0</v>
      </c>
      <c r="M844">
        <v>0</v>
      </c>
      <c r="N844">
        <v>0</v>
      </c>
      <c r="O844">
        <v>1086.0999999999999</v>
      </c>
      <c r="P844">
        <v>0</v>
      </c>
      <c r="Q844">
        <v>0</v>
      </c>
      <c r="R844">
        <v>0</v>
      </c>
      <c r="S844">
        <v>0</v>
      </c>
      <c r="T844">
        <v>0</v>
      </c>
      <c r="U844">
        <v>0</v>
      </c>
      <c r="V844">
        <v>0</v>
      </c>
      <c r="W844">
        <v>0</v>
      </c>
      <c r="X844">
        <v>14.4</v>
      </c>
      <c r="Y844">
        <v>3</v>
      </c>
      <c r="Z844">
        <v>1.4</v>
      </c>
      <c r="AA844">
        <v>0</v>
      </c>
      <c r="AB844">
        <v>11.25</v>
      </c>
      <c r="AC844">
        <v>1</v>
      </c>
      <c r="AD844">
        <v>1.1000000000000001</v>
      </c>
      <c r="AE844">
        <v>0</v>
      </c>
      <c r="AF844">
        <v>1086.0999999999999</v>
      </c>
      <c r="AG844">
        <v>2.5</v>
      </c>
      <c r="AH844">
        <v>485.01</v>
      </c>
      <c r="AI844">
        <v>212.12</v>
      </c>
      <c r="AJ844">
        <v>145.91999999999999</v>
      </c>
      <c r="AK844">
        <v>0</v>
      </c>
      <c r="AL844">
        <v>0</v>
      </c>
      <c r="AM844">
        <v>0</v>
      </c>
      <c r="AN844">
        <v>0</v>
      </c>
      <c r="AO844">
        <v>0</v>
      </c>
      <c r="AP844">
        <v>243.05</v>
      </c>
      <c r="AQ844">
        <v>0</v>
      </c>
      <c r="AR844">
        <v>0</v>
      </c>
      <c r="AS844">
        <v>0</v>
      </c>
      <c r="AT844">
        <v>243.05</v>
      </c>
    </row>
    <row r="845" spans="1:46" ht="15.75" customHeight="1" x14ac:dyDescent="0.6">
      <c r="A845" t="s">
        <v>78</v>
      </c>
      <c r="B845">
        <v>978.55</v>
      </c>
      <c r="C845">
        <v>48.9</v>
      </c>
      <c r="D845">
        <v>0</v>
      </c>
      <c r="E845">
        <v>-2.36</v>
      </c>
      <c r="F845">
        <v>1025.0899999999999</v>
      </c>
      <c r="G845">
        <v>976.19</v>
      </c>
      <c r="H845">
        <v>70</v>
      </c>
      <c r="I845">
        <v>13.98</v>
      </c>
      <c r="J845">
        <v>976.19</v>
      </c>
      <c r="K845">
        <v>0</v>
      </c>
      <c r="L845">
        <v>0</v>
      </c>
      <c r="M845">
        <v>0</v>
      </c>
      <c r="N845">
        <v>0</v>
      </c>
      <c r="O845">
        <v>1025.0899999999999</v>
      </c>
      <c r="P845">
        <v>0</v>
      </c>
      <c r="Q845">
        <v>0</v>
      </c>
      <c r="R845">
        <v>0</v>
      </c>
      <c r="S845">
        <v>0</v>
      </c>
      <c r="T845">
        <v>0</v>
      </c>
      <c r="U845">
        <v>0</v>
      </c>
      <c r="V845">
        <v>0</v>
      </c>
      <c r="W845">
        <v>0</v>
      </c>
      <c r="X845">
        <v>53.25</v>
      </c>
      <c r="Y845">
        <v>8</v>
      </c>
      <c r="Z845">
        <v>5.4</v>
      </c>
      <c r="AA845">
        <v>3</v>
      </c>
      <c r="AB845">
        <v>25.5</v>
      </c>
      <c r="AC845">
        <v>4</v>
      </c>
      <c r="AD845">
        <v>2.6</v>
      </c>
      <c r="AE845">
        <v>0</v>
      </c>
      <c r="AF845">
        <v>1025.0899999999999</v>
      </c>
      <c r="AG845">
        <v>8</v>
      </c>
      <c r="AH845">
        <v>415.51</v>
      </c>
      <c r="AI845">
        <v>183.3</v>
      </c>
      <c r="AJ845">
        <v>246.92</v>
      </c>
      <c r="AK845">
        <v>0</v>
      </c>
      <c r="AL845">
        <v>0</v>
      </c>
      <c r="AM845">
        <v>0</v>
      </c>
      <c r="AN845">
        <v>0</v>
      </c>
      <c r="AO845">
        <v>0</v>
      </c>
      <c r="AP845">
        <v>179.36</v>
      </c>
      <c r="AQ845">
        <v>0</v>
      </c>
      <c r="AR845">
        <v>0</v>
      </c>
      <c r="AS845">
        <v>0</v>
      </c>
      <c r="AT845">
        <v>179.36</v>
      </c>
    </row>
    <row r="846" spans="1:46" ht="15.75" customHeight="1" x14ac:dyDescent="0.6">
      <c r="A846" t="s">
        <v>79</v>
      </c>
      <c r="B846">
        <v>1229.05</v>
      </c>
      <c r="C846">
        <v>61.53</v>
      </c>
      <c r="D846">
        <v>0</v>
      </c>
      <c r="E846">
        <v>-1.1499999999999999</v>
      </c>
      <c r="F846">
        <v>1289.43</v>
      </c>
      <c r="G846">
        <v>1227.9000000000001</v>
      </c>
      <c r="H846">
        <v>82</v>
      </c>
      <c r="I846">
        <v>14.99</v>
      </c>
      <c r="J846">
        <v>1227.9000000000001</v>
      </c>
      <c r="K846">
        <v>0</v>
      </c>
      <c r="L846">
        <v>0</v>
      </c>
      <c r="M846">
        <v>0</v>
      </c>
      <c r="N846">
        <v>0</v>
      </c>
      <c r="O846">
        <v>1289.43</v>
      </c>
      <c r="P846">
        <v>0</v>
      </c>
      <c r="Q846">
        <v>0</v>
      </c>
      <c r="R846">
        <v>0</v>
      </c>
      <c r="S846">
        <v>0</v>
      </c>
      <c r="T846">
        <v>0</v>
      </c>
      <c r="U846">
        <v>0</v>
      </c>
      <c r="V846">
        <v>0</v>
      </c>
      <c r="W846">
        <v>0</v>
      </c>
      <c r="X846">
        <v>26.2</v>
      </c>
      <c r="Y846">
        <v>3</v>
      </c>
      <c r="Z846">
        <v>2.1</v>
      </c>
      <c r="AA846">
        <v>0</v>
      </c>
      <c r="AB846">
        <v>0</v>
      </c>
      <c r="AC846">
        <v>0</v>
      </c>
      <c r="AD846">
        <v>0</v>
      </c>
      <c r="AE846">
        <v>0</v>
      </c>
      <c r="AF846">
        <v>1289.43</v>
      </c>
      <c r="AG846">
        <v>2.1</v>
      </c>
      <c r="AH846">
        <v>537.17999999999995</v>
      </c>
      <c r="AI846">
        <v>265.10000000000002</v>
      </c>
      <c r="AJ846">
        <v>263.36</v>
      </c>
      <c r="AK846">
        <v>0</v>
      </c>
      <c r="AL846">
        <v>0</v>
      </c>
      <c r="AM846">
        <v>0</v>
      </c>
      <c r="AN846">
        <v>0</v>
      </c>
      <c r="AO846">
        <v>0</v>
      </c>
      <c r="AP846">
        <v>223.79</v>
      </c>
      <c r="AQ846">
        <v>0</v>
      </c>
      <c r="AR846">
        <v>0</v>
      </c>
      <c r="AS846">
        <v>0</v>
      </c>
      <c r="AT846">
        <v>223.79</v>
      </c>
    </row>
    <row r="847" spans="1:46" ht="15.75" customHeight="1" x14ac:dyDescent="0.6">
      <c r="A847" t="s">
        <v>80</v>
      </c>
      <c r="B847">
        <v>1754.7</v>
      </c>
      <c r="C847">
        <v>87.67</v>
      </c>
      <c r="D847">
        <v>0</v>
      </c>
      <c r="E847">
        <v>-5.41</v>
      </c>
      <c r="F847">
        <v>1836.96</v>
      </c>
      <c r="G847">
        <v>1749.29</v>
      </c>
      <c r="H847">
        <v>108</v>
      </c>
      <c r="I847">
        <v>16.25</v>
      </c>
      <c r="J847">
        <v>1749.29</v>
      </c>
      <c r="K847">
        <v>0</v>
      </c>
      <c r="L847">
        <v>0</v>
      </c>
      <c r="M847">
        <v>0</v>
      </c>
      <c r="N847">
        <v>0</v>
      </c>
      <c r="O847">
        <v>1836.96</v>
      </c>
      <c r="P847">
        <v>0</v>
      </c>
      <c r="Q847">
        <v>0</v>
      </c>
      <c r="R847">
        <v>0</v>
      </c>
      <c r="S847">
        <v>0</v>
      </c>
      <c r="T847">
        <v>0</v>
      </c>
      <c r="U847">
        <v>0</v>
      </c>
      <c r="V847">
        <v>0</v>
      </c>
      <c r="W847">
        <v>0</v>
      </c>
      <c r="X847">
        <v>86.75</v>
      </c>
      <c r="Y847">
        <v>15</v>
      </c>
      <c r="Z847">
        <v>4.9000000000000004</v>
      </c>
      <c r="AA847">
        <v>3</v>
      </c>
      <c r="AB847">
        <v>30.15</v>
      </c>
      <c r="AC847">
        <v>5</v>
      </c>
      <c r="AD847">
        <v>1.7</v>
      </c>
      <c r="AE847">
        <v>0</v>
      </c>
      <c r="AF847">
        <v>1836.96</v>
      </c>
      <c r="AG847">
        <v>6.7</v>
      </c>
      <c r="AH847">
        <v>861.62</v>
      </c>
      <c r="AI847">
        <v>323.66000000000003</v>
      </c>
      <c r="AJ847">
        <v>377.72</v>
      </c>
      <c r="AK847">
        <v>0</v>
      </c>
      <c r="AL847">
        <v>0</v>
      </c>
      <c r="AM847">
        <v>0</v>
      </c>
      <c r="AN847">
        <v>0</v>
      </c>
      <c r="AO847">
        <v>0</v>
      </c>
      <c r="AP847">
        <v>273.95999999999998</v>
      </c>
      <c r="AQ847">
        <v>0</v>
      </c>
      <c r="AR847">
        <v>0</v>
      </c>
      <c r="AS847">
        <v>0</v>
      </c>
      <c r="AT847">
        <v>273.95999999999998</v>
      </c>
    </row>
    <row r="848" spans="1:46" ht="15.75" customHeight="1" x14ac:dyDescent="0.6">
      <c r="A848" t="s">
        <v>81</v>
      </c>
      <c r="B848">
        <v>1719.2</v>
      </c>
      <c r="C848">
        <v>85.8</v>
      </c>
      <c r="D848">
        <v>0</v>
      </c>
      <c r="E848">
        <v>-6</v>
      </c>
      <c r="F848">
        <v>1799</v>
      </c>
      <c r="G848">
        <v>1713.2</v>
      </c>
      <c r="H848">
        <v>83</v>
      </c>
      <c r="I848">
        <v>20.71</v>
      </c>
      <c r="J848">
        <v>1713.2</v>
      </c>
      <c r="K848">
        <v>0</v>
      </c>
      <c r="L848">
        <v>0</v>
      </c>
      <c r="M848">
        <v>0</v>
      </c>
      <c r="N848">
        <v>0</v>
      </c>
      <c r="O848">
        <v>1799</v>
      </c>
      <c r="P848">
        <v>0</v>
      </c>
      <c r="Q848">
        <v>0</v>
      </c>
      <c r="R848">
        <v>0</v>
      </c>
      <c r="S848">
        <v>0</v>
      </c>
      <c r="T848">
        <v>0</v>
      </c>
      <c r="U848">
        <v>0</v>
      </c>
      <c r="V848">
        <v>0</v>
      </c>
      <c r="W848">
        <v>0</v>
      </c>
      <c r="X848">
        <v>68.150000000000006</v>
      </c>
      <c r="Y848">
        <v>9</v>
      </c>
      <c r="Z848">
        <v>4</v>
      </c>
      <c r="AA848">
        <v>0</v>
      </c>
      <c r="AB848">
        <v>0</v>
      </c>
      <c r="AC848">
        <v>0</v>
      </c>
      <c r="AD848">
        <v>0</v>
      </c>
      <c r="AE848">
        <v>0</v>
      </c>
      <c r="AF848">
        <v>1799</v>
      </c>
      <c r="AG848">
        <v>4</v>
      </c>
      <c r="AH848">
        <v>845.98</v>
      </c>
      <c r="AI848">
        <v>424.4</v>
      </c>
      <c r="AJ848">
        <v>237.33</v>
      </c>
      <c r="AK848">
        <v>0</v>
      </c>
      <c r="AL848">
        <v>0</v>
      </c>
      <c r="AM848">
        <v>0</v>
      </c>
      <c r="AN848">
        <v>0</v>
      </c>
      <c r="AO848">
        <v>0</v>
      </c>
      <c r="AP848">
        <v>291.29000000000002</v>
      </c>
      <c r="AQ848">
        <v>0</v>
      </c>
      <c r="AR848">
        <v>0</v>
      </c>
      <c r="AS848">
        <v>0</v>
      </c>
      <c r="AT848">
        <v>291.29000000000002</v>
      </c>
    </row>
    <row r="849" spans="1:46" ht="15.75" customHeight="1" x14ac:dyDescent="0.6">
      <c r="A849" t="s">
        <v>82</v>
      </c>
      <c r="B849">
        <v>960.85</v>
      </c>
      <c r="C849">
        <v>47.6</v>
      </c>
      <c r="D849">
        <v>0</v>
      </c>
      <c r="E849">
        <v>-11.26</v>
      </c>
      <c r="F849">
        <v>997.19</v>
      </c>
      <c r="G849">
        <v>949.59</v>
      </c>
      <c r="H849">
        <v>61</v>
      </c>
      <c r="I849">
        <v>15.75</v>
      </c>
      <c r="J849">
        <v>949.59</v>
      </c>
      <c r="K849">
        <v>0</v>
      </c>
      <c r="L849">
        <v>0</v>
      </c>
      <c r="M849">
        <v>0</v>
      </c>
      <c r="N849">
        <v>0</v>
      </c>
      <c r="O849">
        <v>997.19</v>
      </c>
      <c r="P849">
        <v>0</v>
      </c>
      <c r="Q849">
        <v>0</v>
      </c>
      <c r="R849">
        <v>0</v>
      </c>
      <c r="S849">
        <v>0</v>
      </c>
      <c r="T849">
        <v>0</v>
      </c>
      <c r="U849">
        <v>0</v>
      </c>
      <c r="V849">
        <v>0</v>
      </c>
      <c r="W849">
        <v>0</v>
      </c>
      <c r="X849">
        <v>123.45</v>
      </c>
      <c r="Y849">
        <v>22</v>
      </c>
      <c r="Z849">
        <v>12.8</v>
      </c>
      <c r="AA849">
        <v>3</v>
      </c>
      <c r="AB849">
        <v>16.75</v>
      </c>
      <c r="AC849">
        <v>5</v>
      </c>
      <c r="AD849">
        <v>1.7</v>
      </c>
      <c r="AE849">
        <v>0</v>
      </c>
      <c r="AF849">
        <v>997.19</v>
      </c>
      <c r="AG849">
        <v>14.6</v>
      </c>
      <c r="AH849">
        <v>468.72</v>
      </c>
      <c r="AI849">
        <v>245.81</v>
      </c>
      <c r="AJ849">
        <v>155.54</v>
      </c>
      <c r="AK849">
        <v>0</v>
      </c>
      <c r="AL849">
        <v>0</v>
      </c>
      <c r="AM849">
        <v>0</v>
      </c>
      <c r="AN849">
        <v>0</v>
      </c>
      <c r="AO849">
        <v>0</v>
      </c>
      <c r="AP849">
        <v>127.12</v>
      </c>
      <c r="AQ849">
        <v>0</v>
      </c>
      <c r="AR849">
        <v>0</v>
      </c>
      <c r="AS849">
        <v>0</v>
      </c>
      <c r="AT849">
        <v>127.12</v>
      </c>
    </row>
    <row r="850" spans="1:46" ht="15.75" customHeight="1" x14ac:dyDescent="0.6">
      <c r="A850" t="s">
        <v>83</v>
      </c>
      <c r="B850">
        <v>1002.35</v>
      </c>
      <c r="C850">
        <v>50.24</v>
      </c>
      <c r="D850">
        <v>0</v>
      </c>
      <c r="E850">
        <v>0</v>
      </c>
      <c r="F850">
        <v>1052.5899999999999</v>
      </c>
      <c r="G850">
        <v>1002.35</v>
      </c>
      <c r="H850">
        <v>66</v>
      </c>
      <c r="I850">
        <v>15.19</v>
      </c>
      <c r="J850">
        <v>1002.35</v>
      </c>
      <c r="K850">
        <v>0</v>
      </c>
      <c r="L850">
        <v>0</v>
      </c>
      <c r="M850">
        <v>0</v>
      </c>
      <c r="N850">
        <v>0</v>
      </c>
      <c r="O850">
        <v>1052.5899999999999</v>
      </c>
      <c r="P850">
        <v>0</v>
      </c>
      <c r="Q850">
        <v>0</v>
      </c>
      <c r="R850">
        <v>0</v>
      </c>
      <c r="S850">
        <v>0</v>
      </c>
      <c r="T850">
        <v>0</v>
      </c>
      <c r="U850">
        <v>0</v>
      </c>
      <c r="V850">
        <v>0</v>
      </c>
      <c r="W850">
        <v>0</v>
      </c>
      <c r="X850">
        <v>54.25</v>
      </c>
      <c r="Y850">
        <v>8</v>
      </c>
      <c r="Z850">
        <v>5.4</v>
      </c>
      <c r="AA850">
        <v>2</v>
      </c>
      <c r="AB850">
        <v>0</v>
      </c>
      <c r="AC850">
        <v>0</v>
      </c>
      <c r="AD850">
        <v>0</v>
      </c>
      <c r="AE850">
        <v>0</v>
      </c>
      <c r="AF850">
        <v>1052.5899999999999</v>
      </c>
      <c r="AG850">
        <v>5.4</v>
      </c>
      <c r="AH850">
        <v>405.03</v>
      </c>
      <c r="AI850">
        <v>247.4</v>
      </c>
      <c r="AJ850">
        <v>222.63</v>
      </c>
      <c r="AK850">
        <v>0</v>
      </c>
      <c r="AL850">
        <v>0</v>
      </c>
      <c r="AM850">
        <v>0</v>
      </c>
      <c r="AN850">
        <v>0</v>
      </c>
      <c r="AO850">
        <v>0</v>
      </c>
      <c r="AP850">
        <v>177.53</v>
      </c>
      <c r="AQ850">
        <v>0</v>
      </c>
      <c r="AR850">
        <v>0</v>
      </c>
      <c r="AS850">
        <v>0</v>
      </c>
      <c r="AT850">
        <v>177.53</v>
      </c>
    </row>
    <row r="851" spans="1:46" ht="15.75" customHeight="1" x14ac:dyDescent="0.6">
      <c r="A851" t="s">
        <v>84</v>
      </c>
      <c r="B851">
        <v>880</v>
      </c>
      <c r="C851">
        <v>44.07</v>
      </c>
      <c r="D851">
        <v>0</v>
      </c>
      <c r="E851">
        <v>-1</v>
      </c>
      <c r="F851">
        <v>923.07</v>
      </c>
      <c r="G851">
        <v>879</v>
      </c>
      <c r="H851">
        <v>56</v>
      </c>
      <c r="I851">
        <v>15.71</v>
      </c>
      <c r="J851">
        <v>879</v>
      </c>
      <c r="K851">
        <v>0</v>
      </c>
      <c r="L851">
        <v>0</v>
      </c>
      <c r="M851">
        <v>0</v>
      </c>
      <c r="N851">
        <v>0</v>
      </c>
      <c r="O851">
        <v>923.07</v>
      </c>
      <c r="P851">
        <v>0</v>
      </c>
      <c r="Q851">
        <v>0</v>
      </c>
      <c r="R851">
        <v>0</v>
      </c>
      <c r="S851">
        <v>0</v>
      </c>
      <c r="T851">
        <v>0</v>
      </c>
      <c r="U851">
        <v>0</v>
      </c>
      <c r="V851">
        <v>0</v>
      </c>
      <c r="W851">
        <v>0</v>
      </c>
      <c r="X851">
        <v>12.25</v>
      </c>
      <c r="Y851">
        <v>4</v>
      </c>
      <c r="Z851">
        <v>1.4</v>
      </c>
      <c r="AA851">
        <v>0</v>
      </c>
      <c r="AB851">
        <v>4.25</v>
      </c>
      <c r="AC851">
        <v>2</v>
      </c>
      <c r="AD851">
        <v>0.5</v>
      </c>
      <c r="AE851">
        <v>0</v>
      </c>
      <c r="AF851">
        <v>923.07</v>
      </c>
      <c r="AG851">
        <v>1.9</v>
      </c>
      <c r="AH851">
        <v>419.37</v>
      </c>
      <c r="AI851">
        <v>111.77</v>
      </c>
      <c r="AJ851">
        <v>176.79</v>
      </c>
      <c r="AK851">
        <v>0</v>
      </c>
      <c r="AL851">
        <v>0</v>
      </c>
      <c r="AM851">
        <v>0</v>
      </c>
      <c r="AN851">
        <v>0</v>
      </c>
      <c r="AO851">
        <v>0</v>
      </c>
      <c r="AP851">
        <v>215.14</v>
      </c>
      <c r="AQ851">
        <v>0</v>
      </c>
      <c r="AR851">
        <v>0</v>
      </c>
      <c r="AS851">
        <v>0</v>
      </c>
      <c r="AT851">
        <v>215.14</v>
      </c>
    </row>
    <row r="852" spans="1:46" ht="15.75" customHeight="1" x14ac:dyDescent="0.6">
      <c r="A852" t="s">
        <v>85</v>
      </c>
      <c r="B852">
        <v>876.45</v>
      </c>
      <c r="C852">
        <v>43.9</v>
      </c>
      <c r="D852">
        <v>0</v>
      </c>
      <c r="E852">
        <v>0</v>
      </c>
      <c r="F852">
        <v>920.35</v>
      </c>
      <c r="G852">
        <v>876.45</v>
      </c>
      <c r="H852">
        <v>56</v>
      </c>
      <c r="I852">
        <v>15.65</v>
      </c>
      <c r="J852">
        <v>876.45</v>
      </c>
      <c r="K852">
        <v>0</v>
      </c>
      <c r="L852">
        <v>0</v>
      </c>
      <c r="M852">
        <v>0</v>
      </c>
      <c r="N852">
        <v>0</v>
      </c>
      <c r="O852">
        <v>920.35</v>
      </c>
      <c r="P852">
        <v>0</v>
      </c>
      <c r="Q852">
        <v>0</v>
      </c>
      <c r="R852">
        <v>0</v>
      </c>
      <c r="S852">
        <v>0</v>
      </c>
      <c r="T852">
        <v>0</v>
      </c>
      <c r="U852">
        <v>0</v>
      </c>
      <c r="V852">
        <v>0</v>
      </c>
      <c r="W852">
        <v>0</v>
      </c>
      <c r="X852">
        <v>56.85</v>
      </c>
      <c r="Y852">
        <v>8</v>
      </c>
      <c r="Z852">
        <v>6.5</v>
      </c>
      <c r="AA852">
        <v>2</v>
      </c>
      <c r="AB852">
        <v>0</v>
      </c>
      <c r="AC852">
        <v>0</v>
      </c>
      <c r="AD852">
        <v>0</v>
      </c>
      <c r="AE852">
        <v>0</v>
      </c>
      <c r="AF852">
        <v>920.35</v>
      </c>
      <c r="AG852">
        <v>6.5</v>
      </c>
      <c r="AH852">
        <v>280.94</v>
      </c>
      <c r="AI852">
        <v>187.8</v>
      </c>
      <c r="AJ852">
        <v>298.75</v>
      </c>
      <c r="AK852">
        <v>0</v>
      </c>
      <c r="AL852">
        <v>0</v>
      </c>
      <c r="AM852">
        <v>0</v>
      </c>
      <c r="AN852">
        <v>0</v>
      </c>
      <c r="AO852">
        <v>0</v>
      </c>
      <c r="AP852">
        <v>152.86000000000001</v>
      </c>
      <c r="AQ852">
        <v>0</v>
      </c>
      <c r="AR852">
        <v>0</v>
      </c>
      <c r="AS852">
        <v>0</v>
      </c>
      <c r="AT852">
        <v>152.86000000000001</v>
      </c>
    </row>
    <row r="853" spans="1:46" ht="15.75" customHeight="1" x14ac:dyDescent="0.6">
      <c r="A853" t="s">
        <v>86</v>
      </c>
      <c r="B853">
        <v>1318.35</v>
      </c>
      <c r="C853">
        <v>66.05</v>
      </c>
      <c r="D853">
        <v>0</v>
      </c>
      <c r="E853">
        <v>-0.85</v>
      </c>
      <c r="F853">
        <v>1383.55</v>
      </c>
      <c r="G853">
        <v>1317.5</v>
      </c>
      <c r="H853">
        <v>79</v>
      </c>
      <c r="I853">
        <v>16.690000000000001</v>
      </c>
      <c r="J853">
        <v>1317.5</v>
      </c>
      <c r="K853">
        <v>0</v>
      </c>
      <c r="L853">
        <v>0</v>
      </c>
      <c r="M853">
        <v>0</v>
      </c>
      <c r="N853">
        <v>0</v>
      </c>
      <c r="O853">
        <v>1383.55</v>
      </c>
      <c r="P853">
        <v>0</v>
      </c>
      <c r="Q853">
        <v>0</v>
      </c>
      <c r="R853">
        <v>0</v>
      </c>
      <c r="S853">
        <v>0</v>
      </c>
      <c r="T853">
        <v>0</v>
      </c>
      <c r="U853">
        <v>0</v>
      </c>
      <c r="V853">
        <v>0</v>
      </c>
      <c r="W853">
        <v>0</v>
      </c>
      <c r="X853">
        <v>85.25</v>
      </c>
      <c r="Y853">
        <v>17</v>
      </c>
      <c r="Z853">
        <v>6.5</v>
      </c>
      <c r="AA853">
        <v>2</v>
      </c>
      <c r="AB853">
        <v>0</v>
      </c>
      <c r="AC853">
        <v>0</v>
      </c>
      <c r="AD853">
        <v>0</v>
      </c>
      <c r="AE853">
        <v>0</v>
      </c>
      <c r="AF853">
        <v>1383.55</v>
      </c>
      <c r="AG853">
        <v>6.5</v>
      </c>
      <c r="AH853">
        <v>583.92999999999995</v>
      </c>
      <c r="AI853">
        <v>243.15</v>
      </c>
      <c r="AJ853">
        <v>425.97</v>
      </c>
      <c r="AK853">
        <v>0</v>
      </c>
      <c r="AL853">
        <v>0</v>
      </c>
      <c r="AM853">
        <v>0</v>
      </c>
      <c r="AN853">
        <v>0</v>
      </c>
      <c r="AO853">
        <v>0</v>
      </c>
      <c r="AP853">
        <v>130.5</v>
      </c>
      <c r="AQ853">
        <v>0</v>
      </c>
      <c r="AR853">
        <v>0</v>
      </c>
      <c r="AS853">
        <v>0</v>
      </c>
      <c r="AT853">
        <v>130.5</v>
      </c>
    </row>
    <row r="854" spans="1:46" ht="15.75" customHeight="1" x14ac:dyDescent="0.6">
      <c r="A854" t="s">
        <v>87</v>
      </c>
      <c r="B854">
        <v>1107.3</v>
      </c>
      <c r="C854">
        <v>55.2</v>
      </c>
      <c r="D854">
        <v>0</v>
      </c>
      <c r="E854">
        <v>-6.82</v>
      </c>
      <c r="F854">
        <v>1155.68</v>
      </c>
      <c r="G854">
        <v>1100.48</v>
      </c>
      <c r="H854">
        <v>72</v>
      </c>
      <c r="I854">
        <v>15.38</v>
      </c>
      <c r="J854">
        <v>1100.48</v>
      </c>
      <c r="K854">
        <v>0</v>
      </c>
      <c r="L854">
        <v>0</v>
      </c>
      <c r="M854">
        <v>0</v>
      </c>
      <c r="N854">
        <v>0</v>
      </c>
      <c r="O854">
        <v>1155.68</v>
      </c>
      <c r="P854">
        <v>0</v>
      </c>
      <c r="Q854">
        <v>0</v>
      </c>
      <c r="R854">
        <v>0</v>
      </c>
      <c r="S854">
        <v>0</v>
      </c>
      <c r="T854">
        <v>0</v>
      </c>
      <c r="U854">
        <v>0</v>
      </c>
      <c r="V854">
        <v>0</v>
      </c>
      <c r="W854">
        <v>0</v>
      </c>
      <c r="X854">
        <v>41.8</v>
      </c>
      <c r="Y854">
        <v>7</v>
      </c>
      <c r="Z854">
        <v>3.8</v>
      </c>
      <c r="AA854">
        <v>0</v>
      </c>
      <c r="AB854">
        <v>0</v>
      </c>
      <c r="AC854">
        <v>0</v>
      </c>
      <c r="AD854">
        <v>0</v>
      </c>
      <c r="AE854">
        <v>0</v>
      </c>
      <c r="AF854">
        <v>1155.68</v>
      </c>
      <c r="AG854">
        <v>3.8</v>
      </c>
      <c r="AH854">
        <v>361.74</v>
      </c>
      <c r="AI854">
        <v>390.2</v>
      </c>
      <c r="AJ854">
        <v>221.99</v>
      </c>
      <c r="AK854">
        <v>0</v>
      </c>
      <c r="AL854">
        <v>0</v>
      </c>
      <c r="AM854">
        <v>0</v>
      </c>
      <c r="AN854">
        <v>0</v>
      </c>
      <c r="AO854">
        <v>0</v>
      </c>
      <c r="AP854">
        <v>181.75</v>
      </c>
      <c r="AQ854">
        <v>0</v>
      </c>
      <c r="AR854">
        <v>0</v>
      </c>
      <c r="AS854">
        <v>0</v>
      </c>
      <c r="AT854">
        <v>181.75</v>
      </c>
    </row>
    <row r="855" spans="1:46" ht="15.75" customHeight="1" x14ac:dyDescent="0.6">
      <c r="A855" t="s">
        <v>88</v>
      </c>
      <c r="B855">
        <v>1501.1</v>
      </c>
      <c r="C855">
        <v>74.489999999999995</v>
      </c>
      <c r="D855">
        <v>0</v>
      </c>
      <c r="E855">
        <v>-13.99</v>
      </c>
      <c r="F855">
        <v>1561.6</v>
      </c>
      <c r="G855">
        <v>1487.11</v>
      </c>
      <c r="H855">
        <v>83</v>
      </c>
      <c r="I855">
        <v>18.09</v>
      </c>
      <c r="J855">
        <v>1487.11</v>
      </c>
      <c r="K855">
        <v>0</v>
      </c>
      <c r="L855">
        <v>0</v>
      </c>
      <c r="M855">
        <v>0</v>
      </c>
      <c r="N855">
        <v>0</v>
      </c>
      <c r="O855">
        <v>1561.6</v>
      </c>
      <c r="P855">
        <v>0</v>
      </c>
      <c r="Q855">
        <v>0</v>
      </c>
      <c r="R855">
        <v>0</v>
      </c>
      <c r="S855">
        <v>0</v>
      </c>
      <c r="T855">
        <v>0</v>
      </c>
      <c r="U855">
        <v>0</v>
      </c>
      <c r="V855">
        <v>0</v>
      </c>
      <c r="W855">
        <v>0</v>
      </c>
      <c r="X855">
        <v>73.55</v>
      </c>
      <c r="Y855">
        <v>9</v>
      </c>
      <c r="Z855">
        <v>4.9000000000000004</v>
      </c>
      <c r="AA855">
        <v>0</v>
      </c>
      <c r="AB855">
        <v>0</v>
      </c>
      <c r="AC855">
        <v>0</v>
      </c>
      <c r="AD855">
        <v>0</v>
      </c>
      <c r="AE855">
        <v>0</v>
      </c>
      <c r="AF855">
        <v>1561.6</v>
      </c>
      <c r="AG855">
        <v>4.9000000000000004</v>
      </c>
      <c r="AH855">
        <v>546.4</v>
      </c>
      <c r="AI855">
        <v>352.72</v>
      </c>
      <c r="AJ855">
        <v>321.74</v>
      </c>
      <c r="AK855">
        <v>0</v>
      </c>
      <c r="AL855">
        <v>0</v>
      </c>
      <c r="AM855">
        <v>0</v>
      </c>
      <c r="AN855">
        <v>0</v>
      </c>
      <c r="AO855">
        <v>0</v>
      </c>
      <c r="AP855">
        <v>340.74</v>
      </c>
      <c r="AQ855">
        <v>0</v>
      </c>
      <c r="AR855">
        <v>0</v>
      </c>
      <c r="AS855">
        <v>0</v>
      </c>
      <c r="AT855">
        <v>340.74</v>
      </c>
    </row>
    <row r="856" spans="1:46" ht="15.75" customHeight="1" x14ac:dyDescent="0.6">
      <c r="A856" t="s">
        <v>89</v>
      </c>
      <c r="B856">
        <v>1088.5</v>
      </c>
      <c r="C856">
        <v>53.98</v>
      </c>
      <c r="D856">
        <v>0</v>
      </c>
      <c r="E856">
        <v>-10.62</v>
      </c>
      <c r="F856">
        <v>1131.8599999999999</v>
      </c>
      <c r="G856">
        <v>1077.8800000000001</v>
      </c>
      <c r="H856">
        <v>58</v>
      </c>
      <c r="I856">
        <v>18.77</v>
      </c>
      <c r="J856">
        <v>1077.8800000000001</v>
      </c>
      <c r="K856">
        <v>0</v>
      </c>
      <c r="L856">
        <v>0</v>
      </c>
      <c r="M856">
        <v>0</v>
      </c>
      <c r="N856">
        <v>0</v>
      </c>
      <c r="O856">
        <v>1131.8599999999999</v>
      </c>
      <c r="P856">
        <v>0</v>
      </c>
      <c r="Q856">
        <v>0</v>
      </c>
      <c r="R856">
        <v>0</v>
      </c>
      <c r="S856">
        <v>0</v>
      </c>
      <c r="T856">
        <v>0</v>
      </c>
      <c r="U856">
        <v>0</v>
      </c>
      <c r="V856">
        <v>0</v>
      </c>
      <c r="W856">
        <v>0</v>
      </c>
      <c r="X856">
        <v>65</v>
      </c>
      <c r="Y856">
        <v>17</v>
      </c>
      <c r="Z856">
        <v>6</v>
      </c>
      <c r="AA856">
        <v>3</v>
      </c>
      <c r="AB856">
        <v>11.1</v>
      </c>
      <c r="AC856">
        <v>3</v>
      </c>
      <c r="AD856">
        <v>1</v>
      </c>
      <c r="AE856">
        <v>0</v>
      </c>
      <c r="AF856">
        <v>1131.8599999999999</v>
      </c>
      <c r="AG856">
        <v>7</v>
      </c>
      <c r="AH856">
        <v>477.86</v>
      </c>
      <c r="AI856">
        <v>218.83</v>
      </c>
      <c r="AJ856">
        <v>141.28</v>
      </c>
      <c r="AK856">
        <v>0</v>
      </c>
      <c r="AL856">
        <v>0</v>
      </c>
      <c r="AM856">
        <v>0</v>
      </c>
      <c r="AN856">
        <v>0</v>
      </c>
      <c r="AO856">
        <v>0</v>
      </c>
      <c r="AP856">
        <v>293.89</v>
      </c>
      <c r="AQ856">
        <v>0</v>
      </c>
      <c r="AR856">
        <v>0</v>
      </c>
      <c r="AS856">
        <v>0</v>
      </c>
      <c r="AT856">
        <v>293.89</v>
      </c>
    </row>
    <row r="857" spans="1:46" ht="15.75" customHeight="1" x14ac:dyDescent="0.6">
      <c r="A857" t="s">
        <v>90</v>
      </c>
      <c r="B857">
        <v>983</v>
      </c>
      <c r="C857">
        <v>49.04</v>
      </c>
      <c r="D857">
        <v>0</v>
      </c>
      <c r="E857">
        <v>-4.2300000000000004</v>
      </c>
      <c r="F857">
        <v>1027.81</v>
      </c>
      <c r="G857">
        <v>978.77</v>
      </c>
      <c r="H857">
        <v>63</v>
      </c>
      <c r="I857">
        <v>15.6</v>
      </c>
      <c r="J857">
        <v>978.77</v>
      </c>
      <c r="K857">
        <v>0</v>
      </c>
      <c r="L857">
        <v>0</v>
      </c>
      <c r="M857">
        <v>0</v>
      </c>
      <c r="N857">
        <v>0</v>
      </c>
      <c r="O857">
        <v>1027.81</v>
      </c>
      <c r="P857">
        <v>0</v>
      </c>
      <c r="Q857">
        <v>0</v>
      </c>
      <c r="R857">
        <v>0</v>
      </c>
      <c r="S857">
        <v>0</v>
      </c>
      <c r="T857">
        <v>0</v>
      </c>
      <c r="U857">
        <v>0</v>
      </c>
      <c r="V857">
        <v>0</v>
      </c>
      <c r="W857">
        <v>0</v>
      </c>
      <c r="X857">
        <v>55.05</v>
      </c>
      <c r="Y857">
        <v>13</v>
      </c>
      <c r="Z857">
        <v>5.6</v>
      </c>
      <c r="AA857">
        <v>2</v>
      </c>
      <c r="AB857">
        <v>0</v>
      </c>
      <c r="AC857">
        <v>0</v>
      </c>
      <c r="AD857">
        <v>0</v>
      </c>
      <c r="AE857">
        <v>0</v>
      </c>
      <c r="AF857">
        <v>1027.81</v>
      </c>
      <c r="AG857">
        <v>5.6</v>
      </c>
      <c r="AH857">
        <v>527.67999999999995</v>
      </c>
      <c r="AI857">
        <v>72.67</v>
      </c>
      <c r="AJ857">
        <v>296.75</v>
      </c>
      <c r="AK857">
        <v>0</v>
      </c>
      <c r="AL857">
        <v>0</v>
      </c>
      <c r="AM857">
        <v>0</v>
      </c>
      <c r="AN857">
        <v>0</v>
      </c>
      <c r="AO857">
        <v>0</v>
      </c>
      <c r="AP857">
        <v>130.71</v>
      </c>
      <c r="AQ857">
        <v>0</v>
      </c>
      <c r="AR857">
        <v>0</v>
      </c>
      <c r="AS857">
        <v>0</v>
      </c>
      <c r="AT857">
        <v>130.71</v>
      </c>
    </row>
    <row r="858" spans="1:46" ht="15.75" customHeight="1" x14ac:dyDescent="0.6">
      <c r="A858" t="s">
        <v>91</v>
      </c>
      <c r="B858">
        <v>766.65</v>
      </c>
      <c r="C858">
        <v>38.08</v>
      </c>
      <c r="D858">
        <v>0</v>
      </c>
      <c r="E858">
        <v>-6.97</v>
      </c>
      <c r="F858">
        <v>797.76</v>
      </c>
      <c r="G858">
        <v>759.68</v>
      </c>
      <c r="H858">
        <v>47</v>
      </c>
      <c r="I858">
        <v>16.309999999999999</v>
      </c>
      <c r="J858">
        <v>759.68</v>
      </c>
      <c r="K858">
        <v>0</v>
      </c>
      <c r="L858">
        <v>0</v>
      </c>
      <c r="M858">
        <v>0</v>
      </c>
      <c r="N858">
        <v>0</v>
      </c>
      <c r="O858">
        <v>797.76</v>
      </c>
      <c r="P858">
        <v>0</v>
      </c>
      <c r="Q858">
        <v>0</v>
      </c>
      <c r="R858">
        <v>0</v>
      </c>
      <c r="S858">
        <v>0</v>
      </c>
      <c r="T858">
        <v>0</v>
      </c>
      <c r="U858">
        <v>0</v>
      </c>
      <c r="V858">
        <v>0</v>
      </c>
      <c r="W858">
        <v>0</v>
      </c>
      <c r="X858">
        <v>85.4</v>
      </c>
      <c r="Y858">
        <v>13</v>
      </c>
      <c r="Z858">
        <v>11.1</v>
      </c>
      <c r="AA858">
        <v>1</v>
      </c>
      <c r="AB858">
        <v>0</v>
      </c>
      <c r="AC858">
        <v>0</v>
      </c>
      <c r="AD858">
        <v>0</v>
      </c>
      <c r="AE858">
        <v>0</v>
      </c>
      <c r="AF858">
        <v>797.76</v>
      </c>
      <c r="AG858">
        <v>11.1</v>
      </c>
      <c r="AH858">
        <v>248.79</v>
      </c>
      <c r="AI858">
        <v>139.84</v>
      </c>
      <c r="AJ858">
        <v>219.36</v>
      </c>
      <c r="AK858">
        <v>0</v>
      </c>
      <c r="AL858">
        <v>0</v>
      </c>
      <c r="AM858">
        <v>0</v>
      </c>
      <c r="AN858">
        <v>0</v>
      </c>
      <c r="AO858">
        <v>0</v>
      </c>
      <c r="AP858">
        <v>189.77</v>
      </c>
      <c r="AQ858">
        <v>0</v>
      </c>
      <c r="AR858">
        <v>0</v>
      </c>
      <c r="AS858">
        <v>0</v>
      </c>
      <c r="AT858">
        <v>189.77</v>
      </c>
    </row>
    <row r="859" spans="1:46" ht="15.75" customHeight="1" x14ac:dyDescent="0.6">
      <c r="A859" t="s">
        <v>92</v>
      </c>
      <c r="B859">
        <v>1145.45</v>
      </c>
      <c r="C859">
        <v>56.97</v>
      </c>
      <c r="D859">
        <v>0</v>
      </c>
      <c r="E859">
        <v>-8.84</v>
      </c>
      <c r="F859">
        <v>1193.58</v>
      </c>
      <c r="G859">
        <v>1136.6099999999999</v>
      </c>
      <c r="H859">
        <v>76</v>
      </c>
      <c r="I859">
        <v>15.07</v>
      </c>
      <c r="J859">
        <v>1136.6099999999999</v>
      </c>
      <c r="K859">
        <v>0</v>
      </c>
      <c r="L859">
        <v>0</v>
      </c>
      <c r="M859">
        <v>0</v>
      </c>
      <c r="N859">
        <v>0</v>
      </c>
      <c r="O859">
        <v>1193.58</v>
      </c>
      <c r="P859">
        <v>0</v>
      </c>
      <c r="Q859">
        <v>0</v>
      </c>
      <c r="R859">
        <v>0</v>
      </c>
      <c r="S859">
        <v>0</v>
      </c>
      <c r="T859">
        <v>0</v>
      </c>
      <c r="U859">
        <v>0</v>
      </c>
      <c r="V859">
        <v>0</v>
      </c>
      <c r="W859">
        <v>0</v>
      </c>
      <c r="X859">
        <v>40.700000000000003</v>
      </c>
      <c r="Y859">
        <v>9</v>
      </c>
      <c r="Z859">
        <v>3.6</v>
      </c>
      <c r="AA859">
        <v>2</v>
      </c>
      <c r="AB859">
        <v>0</v>
      </c>
      <c r="AC859">
        <v>0</v>
      </c>
      <c r="AD859">
        <v>0</v>
      </c>
      <c r="AE859">
        <v>0</v>
      </c>
      <c r="AF859">
        <v>1193.58</v>
      </c>
      <c r="AG859">
        <v>3.6</v>
      </c>
      <c r="AH859">
        <v>592.19000000000005</v>
      </c>
      <c r="AI859">
        <v>151.43</v>
      </c>
      <c r="AJ859">
        <v>202.18</v>
      </c>
      <c r="AK859">
        <v>0</v>
      </c>
      <c r="AL859">
        <v>0</v>
      </c>
      <c r="AM859">
        <v>0</v>
      </c>
      <c r="AN859">
        <v>0</v>
      </c>
      <c r="AO859">
        <v>0</v>
      </c>
      <c r="AP859">
        <v>247.78</v>
      </c>
      <c r="AQ859">
        <v>0</v>
      </c>
      <c r="AR859">
        <v>0</v>
      </c>
      <c r="AS859">
        <v>0</v>
      </c>
      <c r="AT859">
        <v>247.78</v>
      </c>
    </row>
    <row r="860" spans="1:46" ht="15.75" customHeight="1" x14ac:dyDescent="0.6">
      <c r="A860" t="s">
        <v>93</v>
      </c>
      <c r="B860">
        <v>1419.85</v>
      </c>
      <c r="C860">
        <v>71</v>
      </c>
      <c r="D860">
        <v>0</v>
      </c>
      <c r="E860">
        <v>-2.2599999999999998</v>
      </c>
      <c r="F860">
        <v>1488.59</v>
      </c>
      <c r="G860">
        <v>1417.59</v>
      </c>
      <c r="H860">
        <v>79</v>
      </c>
      <c r="I860">
        <v>17.97</v>
      </c>
      <c r="J860">
        <v>1417.59</v>
      </c>
      <c r="K860">
        <v>0</v>
      </c>
      <c r="L860">
        <v>0</v>
      </c>
      <c r="M860">
        <v>0</v>
      </c>
      <c r="N860">
        <v>0</v>
      </c>
      <c r="O860">
        <v>1488.59</v>
      </c>
      <c r="P860">
        <v>0</v>
      </c>
      <c r="Q860">
        <v>0</v>
      </c>
      <c r="R860">
        <v>0</v>
      </c>
      <c r="S860">
        <v>0</v>
      </c>
      <c r="T860">
        <v>0</v>
      </c>
      <c r="U860">
        <v>0</v>
      </c>
      <c r="V860">
        <v>0</v>
      </c>
      <c r="W860">
        <v>0</v>
      </c>
      <c r="X860">
        <v>57.95</v>
      </c>
      <c r="Y860">
        <v>11</v>
      </c>
      <c r="Z860">
        <v>4.0999999999999996</v>
      </c>
      <c r="AA860">
        <v>0</v>
      </c>
      <c r="AB860">
        <v>0</v>
      </c>
      <c r="AC860">
        <v>0</v>
      </c>
      <c r="AD860">
        <v>0</v>
      </c>
      <c r="AE860">
        <v>0</v>
      </c>
      <c r="AF860">
        <v>1488.59</v>
      </c>
      <c r="AG860">
        <v>4.0999999999999996</v>
      </c>
      <c r="AH860">
        <v>524.67999999999995</v>
      </c>
      <c r="AI860">
        <v>286.89</v>
      </c>
      <c r="AJ860">
        <v>375.01</v>
      </c>
      <c r="AK860">
        <v>0</v>
      </c>
      <c r="AL860">
        <v>0</v>
      </c>
      <c r="AM860">
        <v>0</v>
      </c>
      <c r="AN860">
        <v>0</v>
      </c>
      <c r="AO860">
        <v>0</v>
      </c>
      <c r="AP860">
        <v>302.01</v>
      </c>
      <c r="AQ860">
        <v>0</v>
      </c>
      <c r="AR860">
        <v>0</v>
      </c>
      <c r="AS860">
        <v>0</v>
      </c>
      <c r="AT860">
        <v>302.01</v>
      </c>
    </row>
    <row r="861" spans="1:46" ht="15.75" customHeight="1" x14ac:dyDescent="0.6">
      <c r="A861" t="s">
        <v>94</v>
      </c>
      <c r="B861">
        <v>1311.9</v>
      </c>
      <c r="C861">
        <v>65.349999999999994</v>
      </c>
      <c r="D861">
        <v>0</v>
      </c>
      <c r="E861">
        <v>-8.0299999999999994</v>
      </c>
      <c r="F861">
        <v>1369.22</v>
      </c>
      <c r="G861">
        <v>1303.8699999999999</v>
      </c>
      <c r="H861">
        <v>82</v>
      </c>
      <c r="I861">
        <v>16</v>
      </c>
      <c r="J861">
        <v>1303.8699999999999</v>
      </c>
      <c r="K861">
        <v>0</v>
      </c>
      <c r="L861">
        <v>0</v>
      </c>
      <c r="M861">
        <v>0</v>
      </c>
      <c r="N861">
        <v>0</v>
      </c>
      <c r="O861">
        <v>1369.22</v>
      </c>
      <c r="P861">
        <v>0</v>
      </c>
      <c r="Q861">
        <v>0</v>
      </c>
      <c r="R861">
        <v>0</v>
      </c>
      <c r="S861">
        <v>0</v>
      </c>
      <c r="T861">
        <v>0</v>
      </c>
      <c r="U861">
        <v>0</v>
      </c>
      <c r="V861">
        <v>0</v>
      </c>
      <c r="W861">
        <v>0</v>
      </c>
      <c r="X861">
        <v>374.05</v>
      </c>
      <c r="Y861">
        <v>48</v>
      </c>
      <c r="Z861">
        <v>28.5</v>
      </c>
      <c r="AA861">
        <v>7</v>
      </c>
      <c r="AB861">
        <v>20.9</v>
      </c>
      <c r="AC861">
        <v>3</v>
      </c>
      <c r="AD861">
        <v>1.6</v>
      </c>
      <c r="AE861">
        <v>0</v>
      </c>
      <c r="AF861">
        <v>1369.22</v>
      </c>
      <c r="AG861">
        <v>30.1</v>
      </c>
      <c r="AH861">
        <v>504.33</v>
      </c>
      <c r="AI861">
        <v>325.94</v>
      </c>
      <c r="AJ861">
        <v>384.03</v>
      </c>
      <c r="AK861">
        <v>0</v>
      </c>
      <c r="AL861">
        <v>0</v>
      </c>
      <c r="AM861">
        <v>0</v>
      </c>
      <c r="AN861">
        <v>0</v>
      </c>
      <c r="AO861">
        <v>0</v>
      </c>
      <c r="AP861">
        <v>154.91999999999999</v>
      </c>
      <c r="AQ861">
        <v>0</v>
      </c>
      <c r="AR861">
        <v>0</v>
      </c>
      <c r="AS861">
        <v>0</v>
      </c>
      <c r="AT861">
        <v>154.91999999999999</v>
      </c>
    </row>
    <row r="862" spans="1:46" ht="15.75" customHeight="1" x14ac:dyDescent="0.6">
      <c r="A862" t="s">
        <v>95</v>
      </c>
      <c r="B862">
        <v>1365.85</v>
      </c>
      <c r="C862">
        <v>68.34</v>
      </c>
      <c r="D862">
        <v>0</v>
      </c>
      <c r="E862">
        <v>-2.65</v>
      </c>
      <c r="F862">
        <v>1431.54</v>
      </c>
      <c r="G862">
        <v>1363.2</v>
      </c>
      <c r="H862">
        <v>91</v>
      </c>
      <c r="I862">
        <v>15.01</v>
      </c>
      <c r="J862">
        <v>1363.2</v>
      </c>
      <c r="K862">
        <v>0</v>
      </c>
      <c r="L862">
        <v>0</v>
      </c>
      <c r="M862">
        <v>0</v>
      </c>
      <c r="N862">
        <v>0</v>
      </c>
      <c r="O862">
        <v>1431.54</v>
      </c>
      <c r="P862">
        <v>0</v>
      </c>
      <c r="Q862">
        <v>0</v>
      </c>
      <c r="R862">
        <v>0</v>
      </c>
      <c r="S862">
        <v>0</v>
      </c>
      <c r="T862">
        <v>0</v>
      </c>
      <c r="U862">
        <v>0</v>
      </c>
      <c r="V862">
        <v>0</v>
      </c>
      <c r="W862">
        <v>0</v>
      </c>
      <c r="X862">
        <v>502.1</v>
      </c>
      <c r="Y862">
        <v>68</v>
      </c>
      <c r="Z862">
        <v>36.799999999999997</v>
      </c>
      <c r="AA862">
        <v>2</v>
      </c>
      <c r="AB862">
        <v>15.55</v>
      </c>
      <c r="AC862">
        <v>5</v>
      </c>
      <c r="AD862">
        <v>1.1000000000000001</v>
      </c>
      <c r="AE862">
        <v>0</v>
      </c>
      <c r="AF862">
        <v>1431.54</v>
      </c>
      <c r="AG862">
        <v>37.9</v>
      </c>
      <c r="AH862">
        <v>663.89</v>
      </c>
      <c r="AI862">
        <v>193.17</v>
      </c>
      <c r="AJ862">
        <v>260.64</v>
      </c>
      <c r="AK862">
        <v>0</v>
      </c>
      <c r="AL862">
        <v>0</v>
      </c>
      <c r="AM862">
        <v>0</v>
      </c>
      <c r="AN862">
        <v>0</v>
      </c>
      <c r="AO862">
        <v>0</v>
      </c>
      <c r="AP862">
        <v>313.83999999999997</v>
      </c>
      <c r="AQ862">
        <v>0</v>
      </c>
      <c r="AR862">
        <v>0</v>
      </c>
      <c r="AS862">
        <v>0</v>
      </c>
      <c r="AT862">
        <v>313.83999999999997</v>
      </c>
    </row>
    <row r="863" spans="1:46" ht="15.75" customHeight="1" x14ac:dyDescent="0.6">
      <c r="A863" t="s">
        <v>96</v>
      </c>
      <c r="B863">
        <v>1266.2</v>
      </c>
      <c r="C863">
        <v>63.28</v>
      </c>
      <c r="D863">
        <v>0</v>
      </c>
      <c r="E863">
        <v>-3.51</v>
      </c>
      <c r="F863">
        <v>1325.97</v>
      </c>
      <c r="G863">
        <v>1262.69</v>
      </c>
      <c r="H863">
        <v>76</v>
      </c>
      <c r="I863">
        <v>16.66</v>
      </c>
      <c r="J863">
        <v>1262.69</v>
      </c>
      <c r="K863">
        <v>0</v>
      </c>
      <c r="L863">
        <v>0</v>
      </c>
      <c r="M863">
        <v>0</v>
      </c>
      <c r="N863">
        <v>0</v>
      </c>
      <c r="O863">
        <v>1325.97</v>
      </c>
      <c r="P863">
        <v>0</v>
      </c>
      <c r="Q863">
        <v>0</v>
      </c>
      <c r="R863">
        <v>0</v>
      </c>
      <c r="S863">
        <v>0</v>
      </c>
      <c r="T863">
        <v>0</v>
      </c>
      <c r="U863">
        <v>0</v>
      </c>
      <c r="V863">
        <v>0</v>
      </c>
      <c r="W863">
        <v>0</v>
      </c>
      <c r="X863">
        <v>78.150000000000006</v>
      </c>
      <c r="Y863">
        <v>13</v>
      </c>
      <c r="Z863">
        <v>6.2</v>
      </c>
      <c r="AA863">
        <v>3</v>
      </c>
      <c r="AB863">
        <v>8.9499999999999993</v>
      </c>
      <c r="AC863">
        <v>2</v>
      </c>
      <c r="AD863">
        <v>0.7</v>
      </c>
      <c r="AE863">
        <v>0</v>
      </c>
      <c r="AF863">
        <v>1325.97</v>
      </c>
      <c r="AG863">
        <v>6.9</v>
      </c>
      <c r="AH863">
        <v>627.21</v>
      </c>
      <c r="AI863">
        <v>276.35000000000002</v>
      </c>
      <c r="AJ863">
        <v>331.04</v>
      </c>
      <c r="AK863">
        <v>0</v>
      </c>
      <c r="AL863">
        <v>0</v>
      </c>
      <c r="AM863">
        <v>0</v>
      </c>
      <c r="AN863">
        <v>0</v>
      </c>
      <c r="AO863">
        <v>0</v>
      </c>
      <c r="AP863">
        <v>91.37</v>
      </c>
      <c r="AQ863">
        <v>0</v>
      </c>
      <c r="AR863">
        <v>0</v>
      </c>
      <c r="AS863">
        <v>0</v>
      </c>
      <c r="AT863">
        <v>91.37</v>
      </c>
    </row>
    <row r="864" spans="1:46" ht="15.75" customHeight="1" x14ac:dyDescent="0.6">
      <c r="A864" t="s">
        <v>97</v>
      </c>
      <c r="B864">
        <v>776.15</v>
      </c>
      <c r="C864">
        <v>38.61</v>
      </c>
      <c r="D864">
        <v>0</v>
      </c>
      <c r="E864">
        <v>-6.03</v>
      </c>
      <c r="F864">
        <v>808.73</v>
      </c>
      <c r="G864">
        <v>770.12</v>
      </c>
      <c r="H864">
        <v>50</v>
      </c>
      <c r="I864">
        <v>15.52</v>
      </c>
      <c r="J864">
        <v>770.12</v>
      </c>
      <c r="K864">
        <v>0</v>
      </c>
      <c r="L864">
        <v>0</v>
      </c>
      <c r="M864">
        <v>0</v>
      </c>
      <c r="N864">
        <v>0</v>
      </c>
      <c r="O864">
        <v>808.73</v>
      </c>
      <c r="P864">
        <v>0</v>
      </c>
      <c r="Q864">
        <v>0</v>
      </c>
      <c r="R864">
        <v>0</v>
      </c>
      <c r="S864">
        <v>0</v>
      </c>
      <c r="T864">
        <v>0</v>
      </c>
      <c r="U864">
        <v>0</v>
      </c>
      <c r="V864">
        <v>0</v>
      </c>
      <c r="W864">
        <v>0</v>
      </c>
      <c r="X864">
        <v>35.799999999999997</v>
      </c>
      <c r="Y864">
        <v>10</v>
      </c>
      <c r="Z864">
        <v>4.5999999999999996</v>
      </c>
      <c r="AA864">
        <v>1</v>
      </c>
      <c r="AB864">
        <v>11.95</v>
      </c>
      <c r="AC864">
        <v>4</v>
      </c>
      <c r="AD864">
        <v>1.5</v>
      </c>
      <c r="AE864">
        <v>0</v>
      </c>
      <c r="AF864">
        <v>808.73</v>
      </c>
      <c r="AG864">
        <v>6.2</v>
      </c>
      <c r="AH864">
        <v>246.05</v>
      </c>
      <c r="AI864">
        <v>217.48</v>
      </c>
      <c r="AJ864">
        <v>206.24</v>
      </c>
      <c r="AK864">
        <v>0</v>
      </c>
      <c r="AL864">
        <v>0</v>
      </c>
      <c r="AM864">
        <v>0</v>
      </c>
      <c r="AN864">
        <v>0</v>
      </c>
      <c r="AO864">
        <v>0</v>
      </c>
      <c r="AP864">
        <v>138.96</v>
      </c>
      <c r="AQ864">
        <v>0</v>
      </c>
      <c r="AR864">
        <v>0</v>
      </c>
      <c r="AS864">
        <v>0</v>
      </c>
      <c r="AT864">
        <v>138.96</v>
      </c>
    </row>
    <row r="865" spans="1:46" ht="15.75" customHeight="1" x14ac:dyDescent="0.6">
      <c r="A865" t="s">
        <v>98</v>
      </c>
      <c r="B865">
        <v>1116.0999999999999</v>
      </c>
      <c r="C865">
        <v>55.43</v>
      </c>
      <c r="D865">
        <v>0</v>
      </c>
      <c r="E865">
        <v>-10.18</v>
      </c>
      <c r="F865">
        <v>1161.3499999999999</v>
      </c>
      <c r="G865">
        <v>1105.92</v>
      </c>
      <c r="H865">
        <v>74</v>
      </c>
      <c r="I865">
        <v>15.08</v>
      </c>
      <c r="J865">
        <v>1105.92</v>
      </c>
      <c r="K865">
        <v>0</v>
      </c>
      <c r="L865">
        <v>0</v>
      </c>
      <c r="M865">
        <v>0</v>
      </c>
      <c r="N865">
        <v>0</v>
      </c>
      <c r="O865">
        <v>1161.3499999999999</v>
      </c>
      <c r="P865">
        <v>0</v>
      </c>
      <c r="Q865">
        <v>0</v>
      </c>
      <c r="R865">
        <v>0</v>
      </c>
      <c r="S865">
        <v>0</v>
      </c>
      <c r="T865">
        <v>0</v>
      </c>
      <c r="U865">
        <v>0</v>
      </c>
      <c r="V865">
        <v>0</v>
      </c>
      <c r="W865">
        <v>0</v>
      </c>
      <c r="X865">
        <v>30</v>
      </c>
      <c r="Y865">
        <v>10</v>
      </c>
      <c r="Z865">
        <v>2.7</v>
      </c>
      <c r="AA865">
        <v>3</v>
      </c>
      <c r="AB865">
        <v>0</v>
      </c>
      <c r="AC865">
        <v>0</v>
      </c>
      <c r="AD865">
        <v>0</v>
      </c>
      <c r="AE865">
        <v>0</v>
      </c>
      <c r="AF865">
        <v>1161.3499999999999</v>
      </c>
      <c r="AG865">
        <v>2.7</v>
      </c>
      <c r="AH865">
        <v>541.38</v>
      </c>
      <c r="AI865">
        <v>183.24</v>
      </c>
      <c r="AJ865">
        <v>189.6</v>
      </c>
      <c r="AK865">
        <v>0</v>
      </c>
      <c r="AL865">
        <v>0</v>
      </c>
      <c r="AM865">
        <v>0</v>
      </c>
      <c r="AN865">
        <v>0</v>
      </c>
      <c r="AO865">
        <v>0</v>
      </c>
      <c r="AP865">
        <v>247.13</v>
      </c>
      <c r="AQ865">
        <v>0</v>
      </c>
      <c r="AR865">
        <v>0</v>
      </c>
      <c r="AS865">
        <v>0</v>
      </c>
      <c r="AT865">
        <v>247.13</v>
      </c>
    </row>
    <row r="866" spans="1:46" ht="15.75" customHeight="1" x14ac:dyDescent="0.6">
      <c r="A866" t="s">
        <v>99</v>
      </c>
      <c r="B866">
        <v>1296.7</v>
      </c>
      <c r="C866">
        <v>64.53</v>
      </c>
      <c r="D866">
        <v>0</v>
      </c>
      <c r="E866">
        <v>-8.98</v>
      </c>
      <c r="F866">
        <v>1352.25</v>
      </c>
      <c r="G866">
        <v>1287.72</v>
      </c>
      <c r="H866">
        <v>83</v>
      </c>
      <c r="I866">
        <v>15.62</v>
      </c>
      <c r="J866">
        <v>1287.72</v>
      </c>
      <c r="K866">
        <v>0</v>
      </c>
      <c r="L866">
        <v>0</v>
      </c>
      <c r="M866">
        <v>0</v>
      </c>
      <c r="N866">
        <v>0</v>
      </c>
      <c r="O866">
        <v>1352.25</v>
      </c>
      <c r="P866">
        <v>0</v>
      </c>
      <c r="Q866">
        <v>0</v>
      </c>
      <c r="R866">
        <v>0</v>
      </c>
      <c r="S866">
        <v>0</v>
      </c>
      <c r="T866">
        <v>0</v>
      </c>
      <c r="U866">
        <v>0</v>
      </c>
      <c r="V866">
        <v>0</v>
      </c>
      <c r="W866">
        <v>0</v>
      </c>
      <c r="X866">
        <v>20.95</v>
      </c>
      <c r="Y866">
        <v>3</v>
      </c>
      <c r="Z866">
        <v>1.6</v>
      </c>
      <c r="AA866">
        <v>4</v>
      </c>
      <c r="AB866">
        <v>58.45</v>
      </c>
      <c r="AC866">
        <v>12</v>
      </c>
      <c r="AD866">
        <v>4.5</v>
      </c>
      <c r="AE866">
        <v>0</v>
      </c>
      <c r="AF866">
        <v>1352.25</v>
      </c>
      <c r="AG866">
        <v>6.1</v>
      </c>
      <c r="AH866">
        <v>409.23</v>
      </c>
      <c r="AI866">
        <v>291.29000000000002</v>
      </c>
      <c r="AJ866">
        <v>374.21</v>
      </c>
      <c r="AK866">
        <v>0</v>
      </c>
      <c r="AL866">
        <v>0</v>
      </c>
      <c r="AM866">
        <v>0</v>
      </c>
      <c r="AN866">
        <v>0</v>
      </c>
      <c r="AO866">
        <v>0</v>
      </c>
      <c r="AP866">
        <v>277.52</v>
      </c>
      <c r="AQ866">
        <v>0</v>
      </c>
      <c r="AR866">
        <v>0</v>
      </c>
      <c r="AS866">
        <v>0</v>
      </c>
      <c r="AT866">
        <v>277.52</v>
      </c>
    </row>
    <row r="867" spans="1:46" ht="15.75" customHeight="1" x14ac:dyDescent="0.6">
      <c r="A867" t="s">
        <v>100</v>
      </c>
      <c r="B867">
        <v>1370.35</v>
      </c>
      <c r="C867">
        <v>68.52</v>
      </c>
      <c r="D867">
        <v>0</v>
      </c>
      <c r="E867">
        <v>-2.36</v>
      </c>
      <c r="F867">
        <v>1436.51</v>
      </c>
      <c r="G867">
        <v>1367.99</v>
      </c>
      <c r="H867">
        <v>84</v>
      </c>
      <c r="I867">
        <v>16.309999999999999</v>
      </c>
      <c r="J867">
        <v>1367.99</v>
      </c>
      <c r="K867">
        <v>0</v>
      </c>
      <c r="L867">
        <v>0</v>
      </c>
      <c r="M867">
        <v>0</v>
      </c>
      <c r="N867">
        <v>0</v>
      </c>
      <c r="O867">
        <v>1436.51</v>
      </c>
      <c r="P867">
        <v>0</v>
      </c>
      <c r="Q867">
        <v>0</v>
      </c>
      <c r="R867">
        <v>0</v>
      </c>
      <c r="S867">
        <v>0</v>
      </c>
      <c r="T867">
        <v>0</v>
      </c>
      <c r="U867">
        <v>0</v>
      </c>
      <c r="V867">
        <v>0</v>
      </c>
      <c r="W867">
        <v>0</v>
      </c>
      <c r="X867">
        <v>24.15</v>
      </c>
      <c r="Y867">
        <v>4</v>
      </c>
      <c r="Z867">
        <v>1.8</v>
      </c>
      <c r="AA867">
        <v>0</v>
      </c>
      <c r="AB867">
        <v>10.45</v>
      </c>
      <c r="AC867">
        <v>2</v>
      </c>
      <c r="AD867">
        <v>0.8</v>
      </c>
      <c r="AE867">
        <v>0</v>
      </c>
      <c r="AF867">
        <v>1436.51</v>
      </c>
      <c r="AG867">
        <v>2.5</v>
      </c>
      <c r="AH867">
        <v>600.01</v>
      </c>
      <c r="AI867">
        <v>239.05</v>
      </c>
      <c r="AJ867">
        <v>319.60000000000002</v>
      </c>
      <c r="AK867">
        <v>0</v>
      </c>
      <c r="AL867">
        <v>0</v>
      </c>
      <c r="AM867">
        <v>0</v>
      </c>
      <c r="AN867">
        <v>0</v>
      </c>
      <c r="AO867">
        <v>0</v>
      </c>
      <c r="AP867">
        <v>277.85000000000002</v>
      </c>
      <c r="AQ867">
        <v>0</v>
      </c>
      <c r="AR867">
        <v>0</v>
      </c>
      <c r="AS867">
        <v>0</v>
      </c>
      <c r="AT867">
        <v>277.85000000000002</v>
      </c>
    </row>
    <row r="868" spans="1:46" ht="15.75" customHeight="1" x14ac:dyDescent="0.6">
      <c r="A868" t="s">
        <v>101</v>
      </c>
      <c r="B868">
        <v>1576.05</v>
      </c>
      <c r="C868">
        <v>78.41</v>
      </c>
      <c r="D868">
        <v>0</v>
      </c>
      <c r="E868">
        <v>-10.61</v>
      </c>
      <c r="F868">
        <v>1643.85</v>
      </c>
      <c r="G868">
        <v>1565.44</v>
      </c>
      <c r="H868">
        <v>88</v>
      </c>
      <c r="I868">
        <v>17.91</v>
      </c>
      <c r="J868">
        <v>1565.44</v>
      </c>
      <c r="K868">
        <v>0</v>
      </c>
      <c r="L868">
        <v>0</v>
      </c>
      <c r="M868">
        <v>0</v>
      </c>
      <c r="N868">
        <v>0</v>
      </c>
      <c r="O868">
        <v>1643.85</v>
      </c>
      <c r="P868">
        <v>0</v>
      </c>
      <c r="Q868">
        <v>0</v>
      </c>
      <c r="R868">
        <v>0</v>
      </c>
      <c r="S868">
        <v>0</v>
      </c>
      <c r="T868">
        <v>0</v>
      </c>
      <c r="U868">
        <v>0</v>
      </c>
      <c r="V868">
        <v>0</v>
      </c>
      <c r="W868">
        <v>0</v>
      </c>
      <c r="X868">
        <v>93.45</v>
      </c>
      <c r="Y868">
        <v>22</v>
      </c>
      <c r="Z868">
        <v>5.9</v>
      </c>
      <c r="AA868">
        <v>3</v>
      </c>
      <c r="AB868">
        <v>27</v>
      </c>
      <c r="AC868">
        <v>6</v>
      </c>
      <c r="AD868">
        <v>1.7</v>
      </c>
      <c r="AE868">
        <v>0</v>
      </c>
      <c r="AF868">
        <v>1643.85</v>
      </c>
      <c r="AG868">
        <v>7.6</v>
      </c>
      <c r="AH868">
        <v>688.33</v>
      </c>
      <c r="AI868">
        <v>396.02</v>
      </c>
      <c r="AJ868">
        <v>381.82</v>
      </c>
      <c r="AK868">
        <v>0</v>
      </c>
      <c r="AL868">
        <v>0</v>
      </c>
      <c r="AM868">
        <v>0</v>
      </c>
      <c r="AN868">
        <v>0</v>
      </c>
      <c r="AO868">
        <v>0</v>
      </c>
      <c r="AP868">
        <v>177.68</v>
      </c>
      <c r="AQ868">
        <v>0</v>
      </c>
      <c r="AR868">
        <v>0</v>
      </c>
      <c r="AS868">
        <v>0</v>
      </c>
      <c r="AT868">
        <v>177.68</v>
      </c>
    </row>
    <row r="869" spans="1:46" ht="15.75" customHeight="1" x14ac:dyDescent="0.6">
      <c r="A869" t="s">
        <v>102</v>
      </c>
      <c r="B869">
        <v>1608.95</v>
      </c>
      <c r="C869">
        <v>80.510000000000005</v>
      </c>
      <c r="D869">
        <v>0</v>
      </c>
      <c r="E869">
        <v>-1.3</v>
      </c>
      <c r="F869">
        <v>1688.16</v>
      </c>
      <c r="G869">
        <v>1607.65</v>
      </c>
      <c r="H869">
        <v>86</v>
      </c>
      <c r="I869">
        <v>18.71</v>
      </c>
      <c r="J869">
        <v>1607.65</v>
      </c>
      <c r="K869">
        <v>0</v>
      </c>
      <c r="L869">
        <v>0</v>
      </c>
      <c r="M869">
        <v>0</v>
      </c>
      <c r="N869">
        <v>0</v>
      </c>
      <c r="O869">
        <v>1688.16</v>
      </c>
      <c r="P869">
        <v>0</v>
      </c>
      <c r="Q869">
        <v>0</v>
      </c>
      <c r="R869">
        <v>0</v>
      </c>
      <c r="S869">
        <v>0</v>
      </c>
      <c r="T869">
        <v>0</v>
      </c>
      <c r="U869">
        <v>0</v>
      </c>
      <c r="V869">
        <v>0</v>
      </c>
      <c r="W869">
        <v>0</v>
      </c>
      <c r="X869">
        <v>38.25</v>
      </c>
      <c r="Y869">
        <v>6</v>
      </c>
      <c r="Z869">
        <v>2.4</v>
      </c>
      <c r="AA869">
        <v>0</v>
      </c>
      <c r="AB869">
        <v>0</v>
      </c>
      <c r="AC869">
        <v>0</v>
      </c>
      <c r="AD869">
        <v>0</v>
      </c>
      <c r="AE869">
        <v>0</v>
      </c>
      <c r="AF869">
        <v>1688.16</v>
      </c>
      <c r="AG869">
        <v>2.4</v>
      </c>
      <c r="AH869">
        <v>739.52</v>
      </c>
      <c r="AI869">
        <v>224.83</v>
      </c>
      <c r="AJ869">
        <v>406.29</v>
      </c>
      <c r="AK869">
        <v>0</v>
      </c>
      <c r="AL869">
        <v>0</v>
      </c>
      <c r="AM869">
        <v>0</v>
      </c>
      <c r="AN869">
        <v>0</v>
      </c>
      <c r="AO869">
        <v>0</v>
      </c>
      <c r="AP869">
        <v>317.52</v>
      </c>
      <c r="AQ869">
        <v>0</v>
      </c>
      <c r="AR869">
        <v>0</v>
      </c>
      <c r="AS869">
        <v>0</v>
      </c>
      <c r="AT869">
        <v>317.52</v>
      </c>
    </row>
    <row r="870" spans="1:46" ht="15.75" customHeight="1" x14ac:dyDescent="0.6">
      <c r="A870" t="s">
        <v>103</v>
      </c>
      <c r="B870">
        <v>1293</v>
      </c>
      <c r="C870">
        <v>64.349999999999994</v>
      </c>
      <c r="D870">
        <v>0</v>
      </c>
      <c r="E870">
        <v>-8.0399999999999991</v>
      </c>
      <c r="F870">
        <v>1349.31</v>
      </c>
      <c r="G870">
        <v>1284.96</v>
      </c>
      <c r="H870">
        <v>70</v>
      </c>
      <c r="I870">
        <v>18.47</v>
      </c>
      <c r="J870">
        <v>1284.96</v>
      </c>
      <c r="K870">
        <v>0</v>
      </c>
      <c r="L870">
        <v>0</v>
      </c>
      <c r="M870">
        <v>0</v>
      </c>
      <c r="N870">
        <v>0</v>
      </c>
      <c r="O870">
        <v>1349.31</v>
      </c>
      <c r="P870">
        <v>0</v>
      </c>
      <c r="Q870">
        <v>0</v>
      </c>
      <c r="R870">
        <v>0</v>
      </c>
      <c r="S870">
        <v>0</v>
      </c>
      <c r="T870">
        <v>0</v>
      </c>
      <c r="U870">
        <v>0</v>
      </c>
      <c r="V870">
        <v>0</v>
      </c>
      <c r="W870">
        <v>0</v>
      </c>
      <c r="X870">
        <v>41</v>
      </c>
      <c r="Y870">
        <v>13</v>
      </c>
      <c r="Z870">
        <v>3.2</v>
      </c>
      <c r="AA870">
        <v>4</v>
      </c>
      <c r="AB870">
        <v>0</v>
      </c>
      <c r="AC870">
        <v>0</v>
      </c>
      <c r="AD870">
        <v>0</v>
      </c>
      <c r="AE870">
        <v>0</v>
      </c>
      <c r="AF870">
        <v>1349.31</v>
      </c>
      <c r="AG870">
        <v>3.2</v>
      </c>
      <c r="AH870">
        <v>412.19</v>
      </c>
      <c r="AI870">
        <v>197.37</v>
      </c>
      <c r="AJ870">
        <v>424.81</v>
      </c>
      <c r="AK870">
        <v>0</v>
      </c>
      <c r="AL870">
        <v>0</v>
      </c>
      <c r="AM870">
        <v>0</v>
      </c>
      <c r="AN870">
        <v>0</v>
      </c>
      <c r="AO870">
        <v>0</v>
      </c>
      <c r="AP870">
        <v>314.94</v>
      </c>
      <c r="AQ870">
        <v>0</v>
      </c>
      <c r="AR870">
        <v>0</v>
      </c>
      <c r="AS870">
        <v>0</v>
      </c>
      <c r="AT870">
        <v>314.94</v>
      </c>
    </row>
    <row r="871" spans="1:46" ht="15.75" customHeight="1" x14ac:dyDescent="0.6">
      <c r="A871" t="s">
        <v>104</v>
      </c>
      <c r="B871">
        <v>1088.1500000000001</v>
      </c>
      <c r="C871">
        <v>54.31</v>
      </c>
      <c r="D871">
        <v>0</v>
      </c>
      <c r="E871">
        <v>-4.26</v>
      </c>
      <c r="F871">
        <v>1138.2</v>
      </c>
      <c r="G871">
        <v>1083.8900000000001</v>
      </c>
      <c r="H871">
        <v>63</v>
      </c>
      <c r="I871">
        <v>17.27</v>
      </c>
      <c r="J871">
        <v>1083.8900000000001</v>
      </c>
      <c r="K871">
        <v>0</v>
      </c>
      <c r="L871">
        <v>0</v>
      </c>
      <c r="M871">
        <v>0</v>
      </c>
      <c r="N871">
        <v>0</v>
      </c>
      <c r="O871">
        <v>1138.2</v>
      </c>
      <c r="P871">
        <v>0</v>
      </c>
      <c r="Q871">
        <v>0</v>
      </c>
      <c r="R871">
        <v>0</v>
      </c>
      <c r="S871">
        <v>0</v>
      </c>
      <c r="T871">
        <v>0</v>
      </c>
      <c r="U871">
        <v>0</v>
      </c>
      <c r="V871">
        <v>0</v>
      </c>
      <c r="W871">
        <v>0</v>
      </c>
      <c r="X871">
        <v>69.739999999999995</v>
      </c>
      <c r="Y871">
        <v>11</v>
      </c>
      <c r="Z871">
        <v>6.4</v>
      </c>
      <c r="AA871">
        <v>5</v>
      </c>
      <c r="AB871">
        <v>28.1</v>
      </c>
      <c r="AC871">
        <v>6</v>
      </c>
      <c r="AD871">
        <v>2.6</v>
      </c>
      <c r="AE871">
        <v>0</v>
      </c>
      <c r="AF871">
        <v>1138.2</v>
      </c>
      <c r="AG871">
        <v>9</v>
      </c>
      <c r="AH871">
        <v>582.35</v>
      </c>
      <c r="AI871">
        <v>192.71</v>
      </c>
      <c r="AJ871">
        <v>225.94</v>
      </c>
      <c r="AK871">
        <v>0</v>
      </c>
      <c r="AL871">
        <v>0</v>
      </c>
      <c r="AM871">
        <v>0</v>
      </c>
      <c r="AN871">
        <v>0</v>
      </c>
      <c r="AO871">
        <v>0</v>
      </c>
      <c r="AP871">
        <v>137.19999999999999</v>
      </c>
      <c r="AQ871">
        <v>0</v>
      </c>
      <c r="AR871">
        <v>0</v>
      </c>
      <c r="AS871">
        <v>0</v>
      </c>
      <c r="AT871">
        <v>137.19999999999999</v>
      </c>
    </row>
    <row r="872" spans="1:46" ht="15.75" customHeight="1" x14ac:dyDescent="0.6">
      <c r="A872" t="s">
        <v>105</v>
      </c>
      <c r="B872">
        <v>1148.3</v>
      </c>
      <c r="C872">
        <v>56.98</v>
      </c>
      <c r="D872">
        <v>0</v>
      </c>
      <c r="E872">
        <v>-10.68</v>
      </c>
      <c r="F872">
        <v>1194.5999999999999</v>
      </c>
      <c r="G872">
        <v>1137.6199999999999</v>
      </c>
      <c r="H872">
        <v>72</v>
      </c>
      <c r="I872">
        <v>15.95</v>
      </c>
      <c r="J872">
        <v>1137.6199999999999</v>
      </c>
      <c r="K872">
        <v>0</v>
      </c>
      <c r="L872">
        <v>0</v>
      </c>
      <c r="M872">
        <v>0</v>
      </c>
      <c r="N872">
        <v>0</v>
      </c>
      <c r="O872">
        <v>1194.5999999999999</v>
      </c>
      <c r="P872">
        <v>0</v>
      </c>
      <c r="Q872">
        <v>0</v>
      </c>
      <c r="R872">
        <v>0</v>
      </c>
      <c r="S872">
        <v>0</v>
      </c>
      <c r="T872">
        <v>0</v>
      </c>
      <c r="U872">
        <v>0</v>
      </c>
      <c r="V872">
        <v>0</v>
      </c>
      <c r="W872">
        <v>0</v>
      </c>
      <c r="X872">
        <v>31.85</v>
      </c>
      <c r="Y872">
        <v>6</v>
      </c>
      <c r="Z872">
        <v>2.8</v>
      </c>
      <c r="AA872">
        <v>0</v>
      </c>
      <c r="AB872">
        <v>0</v>
      </c>
      <c r="AC872">
        <v>0</v>
      </c>
      <c r="AD872">
        <v>0</v>
      </c>
      <c r="AE872">
        <v>0</v>
      </c>
      <c r="AF872">
        <v>1194.5999999999999</v>
      </c>
      <c r="AG872">
        <v>2.8</v>
      </c>
      <c r="AH872">
        <v>462.03</v>
      </c>
      <c r="AI872">
        <v>200.49</v>
      </c>
      <c r="AJ872">
        <v>345.29</v>
      </c>
      <c r="AK872">
        <v>0</v>
      </c>
      <c r="AL872">
        <v>0</v>
      </c>
      <c r="AM872">
        <v>0</v>
      </c>
      <c r="AN872">
        <v>0</v>
      </c>
      <c r="AO872">
        <v>0</v>
      </c>
      <c r="AP872">
        <v>186.79</v>
      </c>
      <c r="AQ872">
        <v>0</v>
      </c>
      <c r="AR872">
        <v>0</v>
      </c>
      <c r="AS872">
        <v>0</v>
      </c>
      <c r="AT872">
        <v>186.79</v>
      </c>
    </row>
    <row r="873" spans="1:46" ht="15.75" customHeight="1" x14ac:dyDescent="0.6">
      <c r="A873" t="s">
        <v>106</v>
      </c>
      <c r="B873">
        <v>1020.4</v>
      </c>
      <c r="C873">
        <v>50.75</v>
      </c>
      <c r="D873">
        <v>0</v>
      </c>
      <c r="E873">
        <v>-7.6</v>
      </c>
      <c r="F873">
        <v>1063.55</v>
      </c>
      <c r="G873">
        <v>1012.8</v>
      </c>
      <c r="H873">
        <v>67</v>
      </c>
      <c r="I873">
        <v>15.23</v>
      </c>
      <c r="J873">
        <v>1012.8</v>
      </c>
      <c r="K873">
        <v>0</v>
      </c>
      <c r="L873">
        <v>0</v>
      </c>
      <c r="M873">
        <v>0</v>
      </c>
      <c r="N873">
        <v>0</v>
      </c>
      <c r="O873">
        <v>1063.55</v>
      </c>
      <c r="P873">
        <v>0</v>
      </c>
      <c r="Q873">
        <v>0</v>
      </c>
      <c r="R873">
        <v>0</v>
      </c>
      <c r="S873">
        <v>0</v>
      </c>
      <c r="T873">
        <v>0</v>
      </c>
      <c r="U873">
        <v>0</v>
      </c>
      <c r="V873">
        <v>0</v>
      </c>
      <c r="W873">
        <v>0</v>
      </c>
      <c r="X873">
        <v>77.55</v>
      </c>
      <c r="Y873">
        <v>17</v>
      </c>
      <c r="Z873">
        <v>7.6</v>
      </c>
      <c r="AA873">
        <v>4</v>
      </c>
      <c r="AB873">
        <v>11.95</v>
      </c>
      <c r="AC873">
        <v>1</v>
      </c>
      <c r="AD873">
        <v>1.2</v>
      </c>
      <c r="AE873">
        <v>0</v>
      </c>
      <c r="AF873">
        <v>1063.55</v>
      </c>
      <c r="AG873">
        <v>8.8000000000000007</v>
      </c>
      <c r="AH873">
        <v>500.36</v>
      </c>
      <c r="AI873">
        <v>74.930000000000007</v>
      </c>
      <c r="AJ873">
        <v>268.54000000000002</v>
      </c>
      <c r="AK873">
        <v>0</v>
      </c>
      <c r="AL873">
        <v>0</v>
      </c>
      <c r="AM873">
        <v>0</v>
      </c>
      <c r="AN873">
        <v>0</v>
      </c>
      <c r="AO873">
        <v>0</v>
      </c>
      <c r="AP873">
        <v>219.72</v>
      </c>
      <c r="AQ873">
        <v>0</v>
      </c>
      <c r="AR873">
        <v>0</v>
      </c>
      <c r="AS873">
        <v>0</v>
      </c>
      <c r="AT873">
        <v>219.72</v>
      </c>
    </row>
    <row r="874" spans="1:46" ht="15.75" customHeight="1" x14ac:dyDescent="0.6">
      <c r="A874" t="s">
        <v>107</v>
      </c>
      <c r="B874">
        <v>1504.2</v>
      </c>
      <c r="C874">
        <v>75.150000000000006</v>
      </c>
      <c r="D874">
        <v>0</v>
      </c>
      <c r="E874">
        <v>-4.7</v>
      </c>
      <c r="F874">
        <v>1574.65</v>
      </c>
      <c r="G874">
        <v>1499.5</v>
      </c>
      <c r="H874">
        <v>102</v>
      </c>
      <c r="I874">
        <v>14.75</v>
      </c>
      <c r="J874">
        <v>1499.5</v>
      </c>
      <c r="K874">
        <v>0</v>
      </c>
      <c r="L874">
        <v>0</v>
      </c>
      <c r="M874">
        <v>0</v>
      </c>
      <c r="N874">
        <v>0</v>
      </c>
      <c r="O874">
        <v>1574.65</v>
      </c>
      <c r="P874">
        <v>0</v>
      </c>
      <c r="Q874">
        <v>0</v>
      </c>
      <c r="R874">
        <v>0</v>
      </c>
      <c r="S874">
        <v>0</v>
      </c>
      <c r="T874">
        <v>0</v>
      </c>
      <c r="U874">
        <v>0</v>
      </c>
      <c r="V874">
        <v>0</v>
      </c>
      <c r="W874">
        <v>0</v>
      </c>
      <c r="X874">
        <v>6.45</v>
      </c>
      <c r="Y874">
        <v>2</v>
      </c>
      <c r="Z874">
        <v>0.4</v>
      </c>
      <c r="AA874">
        <v>0</v>
      </c>
      <c r="AB874">
        <v>0</v>
      </c>
      <c r="AC874">
        <v>0</v>
      </c>
      <c r="AD874">
        <v>0</v>
      </c>
      <c r="AE874">
        <v>0</v>
      </c>
      <c r="AF874">
        <v>1574.65</v>
      </c>
      <c r="AG874">
        <v>0.4</v>
      </c>
      <c r="AH874">
        <v>755.52</v>
      </c>
      <c r="AI874">
        <v>218.69</v>
      </c>
      <c r="AJ874">
        <v>330.14</v>
      </c>
      <c r="AK874">
        <v>0</v>
      </c>
      <c r="AL874">
        <v>0</v>
      </c>
      <c r="AM874">
        <v>0</v>
      </c>
      <c r="AN874">
        <v>0</v>
      </c>
      <c r="AO874">
        <v>0</v>
      </c>
      <c r="AP874">
        <v>270.3</v>
      </c>
      <c r="AQ874">
        <v>0</v>
      </c>
      <c r="AR874">
        <v>0</v>
      </c>
      <c r="AS874">
        <v>0</v>
      </c>
      <c r="AT874">
        <v>270.3</v>
      </c>
    </row>
    <row r="875" spans="1:46" ht="15.75" customHeight="1" x14ac:dyDescent="0.6">
      <c r="A875" t="s">
        <v>108</v>
      </c>
      <c r="B875">
        <v>1378.6</v>
      </c>
      <c r="C875">
        <v>68.3</v>
      </c>
      <c r="D875">
        <v>0</v>
      </c>
      <c r="E875">
        <v>-16.66</v>
      </c>
      <c r="F875">
        <v>1430.24</v>
      </c>
      <c r="G875">
        <v>1361.94</v>
      </c>
      <c r="H875">
        <v>92</v>
      </c>
      <c r="I875">
        <v>14.98</v>
      </c>
      <c r="J875">
        <v>1361.94</v>
      </c>
      <c r="K875">
        <v>0</v>
      </c>
      <c r="L875">
        <v>0</v>
      </c>
      <c r="M875">
        <v>0</v>
      </c>
      <c r="N875">
        <v>0</v>
      </c>
      <c r="O875">
        <v>1430.24</v>
      </c>
      <c r="P875">
        <v>0</v>
      </c>
      <c r="Q875">
        <v>0</v>
      </c>
      <c r="R875">
        <v>0</v>
      </c>
      <c r="S875">
        <v>0</v>
      </c>
      <c r="T875">
        <v>0</v>
      </c>
      <c r="U875">
        <v>0</v>
      </c>
      <c r="V875">
        <v>0</v>
      </c>
      <c r="W875">
        <v>0</v>
      </c>
      <c r="X875">
        <v>137.1</v>
      </c>
      <c r="Y875">
        <v>33</v>
      </c>
      <c r="Z875">
        <v>9.9</v>
      </c>
      <c r="AA875">
        <v>5</v>
      </c>
      <c r="AB875">
        <v>12.45</v>
      </c>
      <c r="AC875">
        <v>3</v>
      </c>
      <c r="AD875">
        <v>0.9</v>
      </c>
      <c r="AE875">
        <v>0</v>
      </c>
      <c r="AF875">
        <v>1430.24</v>
      </c>
      <c r="AG875">
        <v>10.8</v>
      </c>
      <c r="AH875">
        <v>607</v>
      </c>
      <c r="AI875">
        <v>289.14999999999998</v>
      </c>
      <c r="AJ875">
        <v>261.38</v>
      </c>
      <c r="AK875">
        <v>0</v>
      </c>
      <c r="AL875">
        <v>0</v>
      </c>
      <c r="AM875">
        <v>0</v>
      </c>
      <c r="AN875">
        <v>0</v>
      </c>
      <c r="AO875">
        <v>0</v>
      </c>
      <c r="AP875">
        <v>272.70999999999998</v>
      </c>
      <c r="AQ875">
        <v>0</v>
      </c>
      <c r="AR875">
        <v>0</v>
      </c>
      <c r="AS875">
        <v>0</v>
      </c>
      <c r="AT875">
        <v>272.70999999999998</v>
      </c>
    </row>
    <row r="876" spans="1:46" ht="15.75" customHeight="1" x14ac:dyDescent="0.6">
      <c r="A876" t="s">
        <v>109</v>
      </c>
      <c r="B876">
        <v>1479.65</v>
      </c>
      <c r="C876">
        <v>74.099999999999994</v>
      </c>
      <c r="D876">
        <v>0</v>
      </c>
      <c r="E876">
        <v>-0.9</v>
      </c>
      <c r="F876">
        <v>1552.85</v>
      </c>
      <c r="G876">
        <v>1478.75</v>
      </c>
      <c r="H876">
        <v>81</v>
      </c>
      <c r="I876">
        <v>18.27</v>
      </c>
      <c r="J876">
        <v>1478.75</v>
      </c>
      <c r="K876">
        <v>0</v>
      </c>
      <c r="L876">
        <v>0</v>
      </c>
      <c r="M876">
        <v>0</v>
      </c>
      <c r="N876">
        <v>0</v>
      </c>
      <c r="O876">
        <v>1552.85</v>
      </c>
      <c r="P876">
        <v>0</v>
      </c>
      <c r="Q876">
        <v>0</v>
      </c>
      <c r="R876">
        <v>0</v>
      </c>
      <c r="S876">
        <v>0</v>
      </c>
      <c r="T876">
        <v>0</v>
      </c>
      <c r="U876">
        <v>0</v>
      </c>
      <c r="V876">
        <v>0</v>
      </c>
      <c r="W876">
        <v>0</v>
      </c>
      <c r="X876">
        <v>96.05</v>
      </c>
      <c r="Y876">
        <v>17</v>
      </c>
      <c r="Z876">
        <v>6.5</v>
      </c>
      <c r="AA876">
        <v>1</v>
      </c>
      <c r="AB876">
        <v>0.95</v>
      </c>
      <c r="AC876">
        <v>1</v>
      </c>
      <c r="AD876">
        <v>0.1</v>
      </c>
      <c r="AE876">
        <v>0</v>
      </c>
      <c r="AF876">
        <v>1552.85</v>
      </c>
      <c r="AG876">
        <v>6.6</v>
      </c>
      <c r="AH876">
        <v>726.63</v>
      </c>
      <c r="AI876">
        <v>270.81</v>
      </c>
      <c r="AJ876">
        <v>275.87</v>
      </c>
      <c r="AK876">
        <v>0</v>
      </c>
      <c r="AL876">
        <v>0</v>
      </c>
      <c r="AM876">
        <v>0</v>
      </c>
      <c r="AN876">
        <v>0</v>
      </c>
      <c r="AO876">
        <v>0</v>
      </c>
      <c r="AP876">
        <v>279.54000000000002</v>
      </c>
      <c r="AQ876">
        <v>0</v>
      </c>
      <c r="AR876">
        <v>0</v>
      </c>
      <c r="AS876">
        <v>0</v>
      </c>
      <c r="AT876">
        <v>279.54000000000002</v>
      </c>
    </row>
    <row r="877" spans="1:46" ht="15.75" customHeight="1" x14ac:dyDescent="0.6">
      <c r="A877" t="s">
        <v>110</v>
      </c>
      <c r="B877">
        <v>1284.1500000000001</v>
      </c>
      <c r="C877">
        <v>64.349999999999994</v>
      </c>
      <c r="D877">
        <v>0</v>
      </c>
      <c r="E877">
        <v>0</v>
      </c>
      <c r="F877">
        <v>1348.5</v>
      </c>
      <c r="G877">
        <v>1284.1500000000001</v>
      </c>
      <c r="H877">
        <v>79</v>
      </c>
      <c r="I877">
        <v>16.260000000000002</v>
      </c>
      <c r="J877">
        <v>1284.1500000000001</v>
      </c>
      <c r="K877">
        <v>0</v>
      </c>
      <c r="L877">
        <v>0</v>
      </c>
      <c r="M877">
        <v>0</v>
      </c>
      <c r="N877">
        <v>0</v>
      </c>
      <c r="O877">
        <v>1348.5</v>
      </c>
      <c r="P877">
        <v>0</v>
      </c>
      <c r="Q877">
        <v>0</v>
      </c>
      <c r="R877">
        <v>0</v>
      </c>
      <c r="S877">
        <v>0</v>
      </c>
      <c r="T877">
        <v>0</v>
      </c>
      <c r="U877">
        <v>0</v>
      </c>
      <c r="V877">
        <v>0</v>
      </c>
      <c r="W877">
        <v>0</v>
      </c>
      <c r="X877">
        <v>21.4</v>
      </c>
      <c r="Y877">
        <v>4</v>
      </c>
      <c r="Z877">
        <v>1.7</v>
      </c>
      <c r="AA877">
        <v>0</v>
      </c>
      <c r="AB877">
        <v>0</v>
      </c>
      <c r="AC877">
        <v>0</v>
      </c>
      <c r="AD877">
        <v>0</v>
      </c>
      <c r="AE877">
        <v>0</v>
      </c>
      <c r="AF877">
        <v>1348.5</v>
      </c>
      <c r="AG877">
        <v>1.7</v>
      </c>
      <c r="AH877">
        <v>716.29</v>
      </c>
      <c r="AI877">
        <v>183.92</v>
      </c>
      <c r="AJ877">
        <v>194.52</v>
      </c>
      <c r="AK877">
        <v>0</v>
      </c>
      <c r="AL877">
        <v>0</v>
      </c>
      <c r="AM877">
        <v>0</v>
      </c>
      <c r="AN877">
        <v>0</v>
      </c>
      <c r="AO877">
        <v>0</v>
      </c>
      <c r="AP877">
        <v>253.77</v>
      </c>
      <c r="AQ877">
        <v>0</v>
      </c>
      <c r="AR877">
        <v>0</v>
      </c>
      <c r="AS877">
        <v>0</v>
      </c>
      <c r="AT877">
        <v>253.77</v>
      </c>
    </row>
    <row r="878" spans="1:46" ht="15.75" customHeight="1" x14ac:dyDescent="0.6">
      <c r="A878" t="s">
        <v>111</v>
      </c>
      <c r="B878">
        <v>1126.95</v>
      </c>
      <c r="C878">
        <v>56.12</v>
      </c>
      <c r="D878">
        <v>0</v>
      </c>
      <c r="E878">
        <v>-7.32</v>
      </c>
      <c r="F878">
        <v>1175.75</v>
      </c>
      <c r="G878">
        <v>1119.6300000000001</v>
      </c>
      <c r="H878">
        <v>78</v>
      </c>
      <c r="I878">
        <v>14.45</v>
      </c>
      <c r="J878">
        <v>1119.6300000000001</v>
      </c>
      <c r="K878">
        <v>0</v>
      </c>
      <c r="L878">
        <v>0</v>
      </c>
      <c r="M878">
        <v>0</v>
      </c>
      <c r="N878">
        <v>0</v>
      </c>
      <c r="O878">
        <v>1175.75</v>
      </c>
      <c r="P878">
        <v>0</v>
      </c>
      <c r="Q878">
        <v>0</v>
      </c>
      <c r="R878">
        <v>0</v>
      </c>
      <c r="S878">
        <v>0</v>
      </c>
      <c r="T878">
        <v>0</v>
      </c>
      <c r="U878">
        <v>0</v>
      </c>
      <c r="V878">
        <v>0</v>
      </c>
      <c r="W878">
        <v>0</v>
      </c>
      <c r="X878">
        <v>51.05</v>
      </c>
      <c r="Y878">
        <v>11</v>
      </c>
      <c r="Z878">
        <v>4.5</v>
      </c>
      <c r="AA878">
        <v>5</v>
      </c>
      <c r="AB878">
        <v>2.95</v>
      </c>
      <c r="AC878">
        <v>1</v>
      </c>
      <c r="AD878">
        <v>0.3</v>
      </c>
      <c r="AE878">
        <v>0</v>
      </c>
      <c r="AF878">
        <v>1175.75</v>
      </c>
      <c r="AG878">
        <v>4.8</v>
      </c>
      <c r="AH878">
        <v>467.14</v>
      </c>
      <c r="AI878">
        <v>162.04</v>
      </c>
      <c r="AJ878">
        <v>299.39</v>
      </c>
      <c r="AK878">
        <v>0</v>
      </c>
      <c r="AL878">
        <v>0</v>
      </c>
      <c r="AM878">
        <v>0</v>
      </c>
      <c r="AN878">
        <v>0</v>
      </c>
      <c r="AO878">
        <v>0</v>
      </c>
      <c r="AP878">
        <v>247.18</v>
      </c>
      <c r="AQ878">
        <v>0</v>
      </c>
      <c r="AR878">
        <v>0</v>
      </c>
      <c r="AS878">
        <v>0</v>
      </c>
      <c r="AT878">
        <v>247.18</v>
      </c>
    </row>
    <row r="879" spans="1:46" ht="15.75" customHeight="1" x14ac:dyDescent="0.6">
      <c r="A879" t="s">
        <v>112</v>
      </c>
      <c r="B879">
        <v>1133.55</v>
      </c>
      <c r="C879">
        <v>56.49</v>
      </c>
      <c r="D879">
        <v>0</v>
      </c>
      <c r="E879">
        <v>-6.45</v>
      </c>
      <c r="F879">
        <v>1183.5899999999999</v>
      </c>
      <c r="G879">
        <v>1127.0999999999999</v>
      </c>
      <c r="H879">
        <v>74</v>
      </c>
      <c r="I879">
        <v>15.32</v>
      </c>
      <c r="J879">
        <v>1127.0999999999999</v>
      </c>
      <c r="K879">
        <v>0</v>
      </c>
      <c r="L879">
        <v>0</v>
      </c>
      <c r="M879">
        <v>0</v>
      </c>
      <c r="N879">
        <v>0</v>
      </c>
      <c r="O879">
        <v>1183.5899999999999</v>
      </c>
      <c r="P879">
        <v>0</v>
      </c>
      <c r="Q879">
        <v>0</v>
      </c>
      <c r="R879">
        <v>0</v>
      </c>
      <c r="S879">
        <v>0</v>
      </c>
      <c r="T879">
        <v>0</v>
      </c>
      <c r="U879">
        <v>0</v>
      </c>
      <c r="V879">
        <v>0</v>
      </c>
      <c r="W879">
        <v>0</v>
      </c>
      <c r="X879">
        <v>8.35</v>
      </c>
      <c r="Y879">
        <v>5</v>
      </c>
      <c r="Z879">
        <v>0.7</v>
      </c>
      <c r="AA879">
        <v>0</v>
      </c>
      <c r="AB879">
        <v>0</v>
      </c>
      <c r="AC879">
        <v>0</v>
      </c>
      <c r="AD879">
        <v>0</v>
      </c>
      <c r="AE879">
        <v>0</v>
      </c>
      <c r="AF879">
        <v>1183.5899999999999</v>
      </c>
      <c r="AG879">
        <v>0.7</v>
      </c>
      <c r="AH879">
        <v>539.12</v>
      </c>
      <c r="AI879">
        <v>145.18</v>
      </c>
      <c r="AJ879">
        <v>263.89999999999998</v>
      </c>
      <c r="AK879">
        <v>0</v>
      </c>
      <c r="AL879">
        <v>0</v>
      </c>
      <c r="AM879">
        <v>0</v>
      </c>
      <c r="AN879">
        <v>0</v>
      </c>
      <c r="AO879">
        <v>0</v>
      </c>
      <c r="AP879">
        <v>235.39</v>
      </c>
      <c r="AQ879">
        <v>0</v>
      </c>
      <c r="AR879">
        <v>0</v>
      </c>
      <c r="AS879">
        <v>0</v>
      </c>
      <c r="AT879">
        <v>235.39</v>
      </c>
    </row>
    <row r="880" spans="1:46" ht="15.75" customHeight="1" x14ac:dyDescent="0.6">
      <c r="A880" t="s">
        <v>113</v>
      </c>
      <c r="B880">
        <v>1284.6500000000001</v>
      </c>
      <c r="C880">
        <v>63.7</v>
      </c>
      <c r="D880">
        <v>0</v>
      </c>
      <c r="E880">
        <v>-13.41</v>
      </c>
      <c r="F880">
        <v>1334.94</v>
      </c>
      <c r="G880">
        <v>1271.24</v>
      </c>
      <c r="H880">
        <v>85</v>
      </c>
      <c r="I880">
        <v>15.11</v>
      </c>
      <c r="J880">
        <v>1271.24</v>
      </c>
      <c r="K880">
        <v>0</v>
      </c>
      <c r="L880">
        <v>0</v>
      </c>
      <c r="M880">
        <v>0</v>
      </c>
      <c r="N880">
        <v>0</v>
      </c>
      <c r="O880">
        <v>1334.94</v>
      </c>
      <c r="P880">
        <v>0</v>
      </c>
      <c r="Q880">
        <v>0</v>
      </c>
      <c r="R880">
        <v>0</v>
      </c>
      <c r="S880">
        <v>0</v>
      </c>
      <c r="T880">
        <v>0</v>
      </c>
      <c r="U880">
        <v>0</v>
      </c>
      <c r="V880">
        <v>0</v>
      </c>
      <c r="W880">
        <v>0</v>
      </c>
      <c r="X880">
        <v>47</v>
      </c>
      <c r="Y880">
        <v>11</v>
      </c>
      <c r="Z880">
        <v>3.7</v>
      </c>
      <c r="AA880">
        <v>3</v>
      </c>
      <c r="AB880">
        <v>8.9499999999999993</v>
      </c>
      <c r="AC880">
        <v>1</v>
      </c>
      <c r="AD880">
        <v>0.7</v>
      </c>
      <c r="AE880">
        <v>0</v>
      </c>
      <c r="AF880">
        <v>1334.94</v>
      </c>
      <c r="AG880">
        <v>4.4000000000000004</v>
      </c>
      <c r="AH880">
        <v>487.06</v>
      </c>
      <c r="AI880">
        <v>210.56</v>
      </c>
      <c r="AJ880">
        <v>389.52</v>
      </c>
      <c r="AK880">
        <v>0</v>
      </c>
      <c r="AL880">
        <v>0</v>
      </c>
      <c r="AM880">
        <v>0</v>
      </c>
      <c r="AN880">
        <v>0</v>
      </c>
      <c r="AO880">
        <v>0</v>
      </c>
      <c r="AP880">
        <v>247.8</v>
      </c>
      <c r="AQ880">
        <v>0</v>
      </c>
      <c r="AR880">
        <v>0</v>
      </c>
      <c r="AS880">
        <v>0</v>
      </c>
      <c r="AT880">
        <v>247.8</v>
      </c>
    </row>
    <row r="881" spans="1:46" ht="15.75" customHeight="1" x14ac:dyDescent="0.6">
      <c r="A881" t="s">
        <v>114</v>
      </c>
      <c r="B881">
        <v>1427.3</v>
      </c>
      <c r="C881">
        <v>71.319999999999993</v>
      </c>
      <c r="D881">
        <v>0</v>
      </c>
      <c r="E881">
        <v>-4.6100000000000003</v>
      </c>
      <c r="F881">
        <v>1494.01</v>
      </c>
      <c r="G881">
        <v>1422.69</v>
      </c>
      <c r="H881">
        <v>94</v>
      </c>
      <c r="I881">
        <v>15.18</v>
      </c>
      <c r="J881">
        <v>1422.69</v>
      </c>
      <c r="K881">
        <v>0</v>
      </c>
      <c r="L881">
        <v>0</v>
      </c>
      <c r="M881">
        <v>0</v>
      </c>
      <c r="N881">
        <v>0</v>
      </c>
      <c r="O881">
        <v>1494.01</v>
      </c>
      <c r="P881">
        <v>0</v>
      </c>
      <c r="Q881">
        <v>0</v>
      </c>
      <c r="R881">
        <v>0</v>
      </c>
      <c r="S881">
        <v>0</v>
      </c>
      <c r="T881">
        <v>0</v>
      </c>
      <c r="U881">
        <v>0</v>
      </c>
      <c r="V881">
        <v>0</v>
      </c>
      <c r="W881">
        <v>0</v>
      </c>
      <c r="X881">
        <v>47.95</v>
      </c>
      <c r="Y881">
        <v>10</v>
      </c>
      <c r="Z881">
        <v>3.4</v>
      </c>
      <c r="AA881">
        <v>5</v>
      </c>
      <c r="AB881">
        <v>12.8</v>
      </c>
      <c r="AC881">
        <v>3</v>
      </c>
      <c r="AD881">
        <v>0.9</v>
      </c>
      <c r="AE881">
        <v>0</v>
      </c>
      <c r="AF881">
        <v>1494.01</v>
      </c>
      <c r="AG881">
        <v>4.3</v>
      </c>
      <c r="AH881">
        <v>668.28</v>
      </c>
      <c r="AI881">
        <v>274.41000000000003</v>
      </c>
      <c r="AJ881">
        <v>390.92</v>
      </c>
      <c r="AK881">
        <v>0</v>
      </c>
      <c r="AL881">
        <v>0</v>
      </c>
      <c r="AM881">
        <v>0</v>
      </c>
      <c r="AN881">
        <v>0</v>
      </c>
      <c r="AO881">
        <v>0</v>
      </c>
      <c r="AP881">
        <v>160.4</v>
      </c>
      <c r="AQ881">
        <v>0</v>
      </c>
      <c r="AR881">
        <v>0</v>
      </c>
      <c r="AS881">
        <v>0</v>
      </c>
      <c r="AT881">
        <v>160.4</v>
      </c>
    </row>
    <row r="882" spans="1:46" ht="15.75" customHeight="1" x14ac:dyDescent="0.6">
      <c r="A882" t="s">
        <v>115</v>
      </c>
      <c r="B882">
        <v>1620.4</v>
      </c>
      <c r="C882">
        <v>80.47</v>
      </c>
      <c r="D882">
        <v>0</v>
      </c>
      <c r="E882">
        <v>-14.95</v>
      </c>
      <c r="F882">
        <v>1685.92</v>
      </c>
      <c r="G882">
        <v>1605.45</v>
      </c>
      <c r="H882">
        <v>101</v>
      </c>
      <c r="I882">
        <v>16.04</v>
      </c>
      <c r="J882">
        <v>1605.45</v>
      </c>
      <c r="K882">
        <v>0</v>
      </c>
      <c r="L882">
        <v>0</v>
      </c>
      <c r="M882">
        <v>0</v>
      </c>
      <c r="N882">
        <v>0</v>
      </c>
      <c r="O882">
        <v>1685.92</v>
      </c>
      <c r="P882">
        <v>0</v>
      </c>
      <c r="Q882">
        <v>0</v>
      </c>
      <c r="R882">
        <v>0</v>
      </c>
      <c r="S882">
        <v>0</v>
      </c>
      <c r="T882">
        <v>0</v>
      </c>
      <c r="U882">
        <v>0</v>
      </c>
      <c r="V882">
        <v>0</v>
      </c>
      <c r="W882">
        <v>0</v>
      </c>
      <c r="X882">
        <v>61.75</v>
      </c>
      <c r="Y882">
        <v>10</v>
      </c>
      <c r="Z882">
        <v>3.8</v>
      </c>
      <c r="AA882">
        <v>2</v>
      </c>
      <c r="AB882">
        <v>14.45</v>
      </c>
      <c r="AC882">
        <v>4</v>
      </c>
      <c r="AD882">
        <v>0.9</v>
      </c>
      <c r="AE882">
        <v>0</v>
      </c>
      <c r="AF882">
        <v>1685.92</v>
      </c>
      <c r="AG882">
        <v>4.7</v>
      </c>
      <c r="AH882">
        <v>869.76</v>
      </c>
      <c r="AI882">
        <v>322.62</v>
      </c>
      <c r="AJ882">
        <v>289.29000000000002</v>
      </c>
      <c r="AK882">
        <v>0</v>
      </c>
      <c r="AL882">
        <v>0</v>
      </c>
      <c r="AM882">
        <v>0</v>
      </c>
      <c r="AN882">
        <v>0</v>
      </c>
      <c r="AO882">
        <v>0</v>
      </c>
      <c r="AP882">
        <v>204.25</v>
      </c>
      <c r="AQ882">
        <v>0</v>
      </c>
      <c r="AR882">
        <v>0</v>
      </c>
      <c r="AS882">
        <v>0</v>
      </c>
      <c r="AT882">
        <v>204.25</v>
      </c>
    </row>
    <row r="883" spans="1:46" ht="15.75" customHeight="1" x14ac:dyDescent="0.6">
      <c r="A883" t="s">
        <v>116</v>
      </c>
      <c r="B883">
        <v>1683.05</v>
      </c>
      <c r="C883">
        <v>82.83</v>
      </c>
      <c r="D883">
        <v>0</v>
      </c>
      <c r="E883">
        <v>-2.75</v>
      </c>
      <c r="F883">
        <v>1763.13</v>
      </c>
      <c r="G883">
        <v>1680.3</v>
      </c>
      <c r="H883">
        <v>95</v>
      </c>
      <c r="I883">
        <v>17.72</v>
      </c>
      <c r="J883">
        <v>1680.3</v>
      </c>
      <c r="K883">
        <v>0</v>
      </c>
      <c r="L883">
        <v>0</v>
      </c>
      <c r="M883">
        <v>0</v>
      </c>
      <c r="N883">
        <v>0</v>
      </c>
      <c r="O883">
        <v>1763.13</v>
      </c>
      <c r="P883">
        <v>0</v>
      </c>
      <c r="Q883">
        <v>0</v>
      </c>
      <c r="R883">
        <v>0</v>
      </c>
      <c r="S883">
        <v>0</v>
      </c>
      <c r="T883">
        <v>0</v>
      </c>
      <c r="U883">
        <v>0</v>
      </c>
      <c r="V883">
        <v>0</v>
      </c>
      <c r="W883">
        <v>0</v>
      </c>
      <c r="X883">
        <v>120.5</v>
      </c>
      <c r="Y883">
        <v>22</v>
      </c>
      <c r="Z883">
        <v>7.2</v>
      </c>
      <c r="AA883">
        <v>8</v>
      </c>
      <c r="AB883">
        <v>8.75</v>
      </c>
      <c r="AC883">
        <v>1</v>
      </c>
      <c r="AD883">
        <v>0.5</v>
      </c>
      <c r="AE883">
        <v>0</v>
      </c>
      <c r="AF883">
        <v>1763.13</v>
      </c>
      <c r="AG883">
        <v>7.7</v>
      </c>
      <c r="AH883">
        <v>794.24</v>
      </c>
      <c r="AI883">
        <v>247.04</v>
      </c>
      <c r="AJ883">
        <v>441.99</v>
      </c>
      <c r="AK883">
        <v>0</v>
      </c>
      <c r="AL883">
        <v>0</v>
      </c>
      <c r="AM883">
        <v>0</v>
      </c>
      <c r="AN883">
        <v>0</v>
      </c>
      <c r="AO883">
        <v>0</v>
      </c>
      <c r="AP883">
        <v>279.86</v>
      </c>
      <c r="AQ883">
        <v>0</v>
      </c>
      <c r="AR883">
        <v>0</v>
      </c>
      <c r="AS883">
        <v>0</v>
      </c>
      <c r="AT883">
        <v>279.86</v>
      </c>
    </row>
    <row r="884" spans="1:46" ht="15.75" customHeight="1" x14ac:dyDescent="0.6">
      <c r="A884" t="s">
        <v>117</v>
      </c>
      <c r="B884">
        <v>1278.8</v>
      </c>
      <c r="C884">
        <v>64.010000000000005</v>
      </c>
      <c r="D884">
        <v>0</v>
      </c>
      <c r="E884">
        <v>-1.46</v>
      </c>
      <c r="F884">
        <v>1341.35</v>
      </c>
      <c r="G884">
        <v>1277.3399999999999</v>
      </c>
      <c r="H884">
        <v>74</v>
      </c>
      <c r="I884">
        <v>17.28</v>
      </c>
      <c r="J884">
        <v>1277.3399999999999</v>
      </c>
      <c r="K884">
        <v>0</v>
      </c>
      <c r="L884">
        <v>0</v>
      </c>
      <c r="M884">
        <v>0</v>
      </c>
      <c r="N884">
        <v>0</v>
      </c>
      <c r="O884">
        <v>1341.35</v>
      </c>
      <c r="P884">
        <v>0</v>
      </c>
      <c r="Q884">
        <v>0</v>
      </c>
      <c r="R884">
        <v>0</v>
      </c>
      <c r="S884">
        <v>0</v>
      </c>
      <c r="T884">
        <v>0</v>
      </c>
      <c r="U884">
        <v>0</v>
      </c>
      <c r="V884">
        <v>0</v>
      </c>
      <c r="W884">
        <v>0</v>
      </c>
      <c r="X884">
        <v>47.8</v>
      </c>
      <c r="Y884">
        <v>11</v>
      </c>
      <c r="Z884">
        <v>3.7</v>
      </c>
      <c r="AA884">
        <v>2</v>
      </c>
      <c r="AB884">
        <v>52.85</v>
      </c>
      <c r="AC884">
        <v>15</v>
      </c>
      <c r="AD884">
        <v>4.0999999999999996</v>
      </c>
      <c r="AE884">
        <v>0</v>
      </c>
      <c r="AF884">
        <v>1341.35</v>
      </c>
      <c r="AG884">
        <v>7.9</v>
      </c>
      <c r="AH884">
        <v>432.95</v>
      </c>
      <c r="AI884">
        <v>375.89</v>
      </c>
      <c r="AJ884">
        <v>198.3</v>
      </c>
      <c r="AK884">
        <v>0</v>
      </c>
      <c r="AL884">
        <v>0</v>
      </c>
      <c r="AM884">
        <v>0</v>
      </c>
      <c r="AN884">
        <v>0</v>
      </c>
      <c r="AO884">
        <v>0</v>
      </c>
      <c r="AP884">
        <v>334.21</v>
      </c>
      <c r="AQ884">
        <v>0</v>
      </c>
      <c r="AR884">
        <v>0</v>
      </c>
      <c r="AS884">
        <v>0</v>
      </c>
      <c r="AT884">
        <v>334.21</v>
      </c>
    </row>
    <row r="885" spans="1:46" ht="15.75" customHeight="1" x14ac:dyDescent="0.6">
      <c r="A885" t="s">
        <v>118</v>
      </c>
      <c r="B885">
        <v>1116.8499999999999</v>
      </c>
      <c r="C885">
        <v>55.66</v>
      </c>
      <c r="D885">
        <v>0</v>
      </c>
      <c r="E885">
        <v>-6.23</v>
      </c>
      <c r="F885">
        <v>1166.28</v>
      </c>
      <c r="G885">
        <v>1110.6199999999999</v>
      </c>
      <c r="H885">
        <v>71</v>
      </c>
      <c r="I885">
        <v>15.73</v>
      </c>
      <c r="J885">
        <v>1110.6199999999999</v>
      </c>
      <c r="K885">
        <v>0</v>
      </c>
      <c r="L885">
        <v>0</v>
      </c>
      <c r="M885">
        <v>0</v>
      </c>
      <c r="N885">
        <v>0</v>
      </c>
      <c r="O885">
        <v>1166.28</v>
      </c>
      <c r="P885">
        <v>0</v>
      </c>
      <c r="Q885">
        <v>0</v>
      </c>
      <c r="R885">
        <v>0</v>
      </c>
      <c r="S885">
        <v>0</v>
      </c>
      <c r="T885">
        <v>0</v>
      </c>
      <c r="U885">
        <v>0</v>
      </c>
      <c r="V885">
        <v>0</v>
      </c>
      <c r="W885">
        <v>0</v>
      </c>
      <c r="X885">
        <v>66</v>
      </c>
      <c r="Y885">
        <v>10</v>
      </c>
      <c r="Z885">
        <v>5.9</v>
      </c>
      <c r="AA885">
        <v>2</v>
      </c>
      <c r="AB885">
        <v>14.55</v>
      </c>
      <c r="AC885">
        <v>3</v>
      </c>
      <c r="AD885">
        <v>1.3</v>
      </c>
      <c r="AE885">
        <v>0</v>
      </c>
      <c r="AF885">
        <v>1166.28</v>
      </c>
      <c r="AG885">
        <v>7.2</v>
      </c>
      <c r="AH885">
        <v>397.89</v>
      </c>
      <c r="AI885">
        <v>172.8</v>
      </c>
      <c r="AJ885">
        <v>333.57</v>
      </c>
      <c r="AK885">
        <v>0</v>
      </c>
      <c r="AL885">
        <v>0</v>
      </c>
      <c r="AM885">
        <v>0</v>
      </c>
      <c r="AN885">
        <v>0</v>
      </c>
      <c r="AO885">
        <v>0</v>
      </c>
      <c r="AP885">
        <v>262.02</v>
      </c>
      <c r="AQ885">
        <v>0</v>
      </c>
      <c r="AR885">
        <v>0</v>
      </c>
      <c r="AS885">
        <v>0</v>
      </c>
      <c r="AT885">
        <v>262.02</v>
      </c>
    </row>
    <row r="886" spans="1:46" ht="15.75" customHeight="1" x14ac:dyDescent="0.6">
      <c r="A886" t="s">
        <v>119</v>
      </c>
      <c r="B886">
        <v>883.3</v>
      </c>
      <c r="C886">
        <v>43.96</v>
      </c>
      <c r="D886">
        <v>0</v>
      </c>
      <c r="E886">
        <v>-6.38</v>
      </c>
      <c r="F886">
        <v>920.88</v>
      </c>
      <c r="G886">
        <v>876.92</v>
      </c>
      <c r="H886">
        <v>65</v>
      </c>
      <c r="I886">
        <v>13.59</v>
      </c>
      <c r="J886">
        <v>876.92</v>
      </c>
      <c r="K886">
        <v>0</v>
      </c>
      <c r="L886">
        <v>0</v>
      </c>
      <c r="M886">
        <v>0</v>
      </c>
      <c r="N886">
        <v>0</v>
      </c>
      <c r="O886">
        <v>920.88</v>
      </c>
      <c r="P886">
        <v>0</v>
      </c>
      <c r="Q886">
        <v>0</v>
      </c>
      <c r="R886">
        <v>0</v>
      </c>
      <c r="S886">
        <v>0</v>
      </c>
      <c r="T886">
        <v>0</v>
      </c>
      <c r="U886">
        <v>0</v>
      </c>
      <c r="V886">
        <v>0</v>
      </c>
      <c r="W886">
        <v>0</v>
      </c>
      <c r="X886">
        <v>40.950000000000003</v>
      </c>
      <c r="Y886">
        <v>8</v>
      </c>
      <c r="Z886">
        <v>4.5999999999999996</v>
      </c>
      <c r="AA886">
        <v>3</v>
      </c>
      <c r="AB886">
        <v>5.45</v>
      </c>
      <c r="AC886">
        <v>3</v>
      </c>
      <c r="AD886">
        <v>0.6</v>
      </c>
      <c r="AE886">
        <v>0</v>
      </c>
      <c r="AF886">
        <v>920.88</v>
      </c>
      <c r="AG886">
        <v>5.3</v>
      </c>
      <c r="AH886">
        <v>379.67</v>
      </c>
      <c r="AI886">
        <v>129.32</v>
      </c>
      <c r="AJ886">
        <v>250.31</v>
      </c>
      <c r="AK886">
        <v>0</v>
      </c>
      <c r="AL886">
        <v>0</v>
      </c>
      <c r="AM886">
        <v>0</v>
      </c>
      <c r="AN886">
        <v>0</v>
      </c>
      <c r="AO886">
        <v>0</v>
      </c>
      <c r="AP886">
        <v>161.58000000000001</v>
      </c>
      <c r="AQ886">
        <v>0</v>
      </c>
      <c r="AR886">
        <v>0</v>
      </c>
      <c r="AS886">
        <v>0</v>
      </c>
      <c r="AT886">
        <v>161.58000000000001</v>
      </c>
    </row>
    <row r="887" spans="1:46" ht="15.75" customHeight="1" x14ac:dyDescent="0.6">
      <c r="A887" t="s">
        <v>120</v>
      </c>
      <c r="B887">
        <v>1267.8</v>
      </c>
      <c r="C887">
        <v>63.15</v>
      </c>
      <c r="D887">
        <v>0</v>
      </c>
      <c r="E887">
        <v>-6.58</v>
      </c>
      <c r="F887">
        <v>1324.37</v>
      </c>
      <c r="G887">
        <v>1261.22</v>
      </c>
      <c r="H887">
        <v>86</v>
      </c>
      <c r="I887">
        <v>14.74</v>
      </c>
      <c r="J887">
        <v>1261.22</v>
      </c>
      <c r="K887">
        <v>0</v>
      </c>
      <c r="L887">
        <v>0</v>
      </c>
      <c r="M887">
        <v>0</v>
      </c>
      <c r="N887">
        <v>0</v>
      </c>
      <c r="O887">
        <v>1324.37</v>
      </c>
      <c r="P887">
        <v>0</v>
      </c>
      <c r="Q887">
        <v>0</v>
      </c>
      <c r="R887">
        <v>0</v>
      </c>
      <c r="S887">
        <v>0</v>
      </c>
      <c r="T887">
        <v>0</v>
      </c>
      <c r="U887">
        <v>0</v>
      </c>
      <c r="V887">
        <v>0</v>
      </c>
      <c r="W887">
        <v>0</v>
      </c>
      <c r="X887">
        <v>56.75</v>
      </c>
      <c r="Y887">
        <v>13</v>
      </c>
      <c r="Z887">
        <v>4.5</v>
      </c>
      <c r="AA887">
        <v>5</v>
      </c>
      <c r="AB887">
        <v>11.95</v>
      </c>
      <c r="AC887">
        <v>1</v>
      </c>
      <c r="AD887">
        <v>0.9</v>
      </c>
      <c r="AE887">
        <v>0</v>
      </c>
      <c r="AF887">
        <v>1324.37</v>
      </c>
      <c r="AG887">
        <v>5.4</v>
      </c>
      <c r="AH887">
        <v>608.73</v>
      </c>
      <c r="AI887">
        <v>295.23</v>
      </c>
      <c r="AJ887">
        <v>260.20999999999998</v>
      </c>
      <c r="AK887">
        <v>0</v>
      </c>
      <c r="AL887">
        <v>0</v>
      </c>
      <c r="AM887">
        <v>0</v>
      </c>
      <c r="AN887">
        <v>0</v>
      </c>
      <c r="AO887">
        <v>0</v>
      </c>
      <c r="AP887">
        <v>160.19999999999999</v>
      </c>
      <c r="AQ887">
        <v>0</v>
      </c>
      <c r="AR887">
        <v>0</v>
      </c>
      <c r="AS887">
        <v>0</v>
      </c>
      <c r="AT887">
        <v>160.19999999999999</v>
      </c>
    </row>
    <row r="888" spans="1:46" ht="15.75" customHeight="1" x14ac:dyDescent="0.6">
      <c r="A888" t="s">
        <v>121</v>
      </c>
      <c r="B888">
        <v>1557.6</v>
      </c>
      <c r="C888">
        <v>77.97</v>
      </c>
      <c r="D888">
        <v>0</v>
      </c>
      <c r="E888">
        <v>-1</v>
      </c>
      <c r="F888">
        <v>1634.57</v>
      </c>
      <c r="G888">
        <v>1556.6</v>
      </c>
      <c r="H888">
        <v>101</v>
      </c>
      <c r="I888">
        <v>15.42</v>
      </c>
      <c r="J888">
        <v>1556.6</v>
      </c>
      <c r="K888">
        <v>0</v>
      </c>
      <c r="L888">
        <v>0</v>
      </c>
      <c r="M888">
        <v>0</v>
      </c>
      <c r="N888">
        <v>0</v>
      </c>
      <c r="O888">
        <v>1634.57</v>
      </c>
      <c r="P888">
        <v>0</v>
      </c>
      <c r="Q888">
        <v>0</v>
      </c>
      <c r="R888">
        <v>0</v>
      </c>
      <c r="S888">
        <v>0</v>
      </c>
      <c r="T888">
        <v>0</v>
      </c>
      <c r="U888">
        <v>0</v>
      </c>
      <c r="V888">
        <v>0</v>
      </c>
      <c r="W888">
        <v>0</v>
      </c>
      <c r="X888">
        <v>141.44999999999999</v>
      </c>
      <c r="Y888">
        <v>23</v>
      </c>
      <c r="Z888">
        <v>9.1</v>
      </c>
      <c r="AA888">
        <v>9</v>
      </c>
      <c r="AB888">
        <v>0</v>
      </c>
      <c r="AC888">
        <v>0</v>
      </c>
      <c r="AD888">
        <v>0</v>
      </c>
      <c r="AE888">
        <v>0</v>
      </c>
      <c r="AF888">
        <v>1634.57</v>
      </c>
      <c r="AG888">
        <v>9.1</v>
      </c>
      <c r="AH888">
        <v>862.33</v>
      </c>
      <c r="AI888">
        <v>289.05</v>
      </c>
      <c r="AJ888">
        <v>251.12</v>
      </c>
      <c r="AK888">
        <v>0</v>
      </c>
      <c r="AL888">
        <v>0</v>
      </c>
      <c r="AM888">
        <v>0</v>
      </c>
      <c r="AN888">
        <v>0</v>
      </c>
      <c r="AO888">
        <v>0</v>
      </c>
      <c r="AP888">
        <v>232.07</v>
      </c>
      <c r="AQ888">
        <v>0</v>
      </c>
      <c r="AR888">
        <v>0</v>
      </c>
      <c r="AS888">
        <v>0</v>
      </c>
      <c r="AT888">
        <v>232.07</v>
      </c>
    </row>
    <row r="889" spans="1:46" ht="15.75" customHeight="1" x14ac:dyDescent="0.6">
      <c r="A889" t="s">
        <v>122</v>
      </c>
      <c r="B889">
        <v>1983.45</v>
      </c>
      <c r="C889">
        <v>99.17</v>
      </c>
      <c r="D889">
        <v>0</v>
      </c>
      <c r="E889">
        <v>-3.86</v>
      </c>
      <c r="F889">
        <v>2078.7600000000002</v>
      </c>
      <c r="G889">
        <v>1979.59</v>
      </c>
      <c r="H889">
        <v>102</v>
      </c>
      <c r="I889">
        <v>19.45</v>
      </c>
      <c r="J889">
        <v>1979.59</v>
      </c>
      <c r="K889">
        <v>0</v>
      </c>
      <c r="L889">
        <v>0</v>
      </c>
      <c r="M889">
        <v>0</v>
      </c>
      <c r="N889">
        <v>0</v>
      </c>
      <c r="O889">
        <v>2078.7600000000002</v>
      </c>
      <c r="P889">
        <v>0</v>
      </c>
      <c r="Q889">
        <v>0</v>
      </c>
      <c r="R889">
        <v>0</v>
      </c>
      <c r="S889">
        <v>0</v>
      </c>
      <c r="T889">
        <v>0</v>
      </c>
      <c r="U889">
        <v>0</v>
      </c>
      <c r="V889">
        <v>0</v>
      </c>
      <c r="W889">
        <v>0</v>
      </c>
      <c r="X889">
        <v>141.65</v>
      </c>
      <c r="Y889">
        <v>23</v>
      </c>
      <c r="Z889">
        <v>7.1</v>
      </c>
      <c r="AA889">
        <v>9</v>
      </c>
      <c r="AB889">
        <v>15.5</v>
      </c>
      <c r="AC889">
        <v>2</v>
      </c>
      <c r="AD889">
        <v>0.8</v>
      </c>
      <c r="AE889">
        <v>0</v>
      </c>
      <c r="AF889">
        <v>2078.7600000000002</v>
      </c>
      <c r="AG889">
        <v>7.9</v>
      </c>
      <c r="AH889">
        <v>932.41</v>
      </c>
      <c r="AI889">
        <v>467.18</v>
      </c>
      <c r="AJ889">
        <v>355.27</v>
      </c>
      <c r="AK889">
        <v>0</v>
      </c>
      <c r="AL889">
        <v>0</v>
      </c>
      <c r="AM889">
        <v>0</v>
      </c>
      <c r="AN889">
        <v>0</v>
      </c>
      <c r="AO889">
        <v>0</v>
      </c>
      <c r="AP889">
        <v>323.89999999999998</v>
      </c>
      <c r="AQ889">
        <v>0</v>
      </c>
      <c r="AR889">
        <v>0</v>
      </c>
      <c r="AS889">
        <v>0</v>
      </c>
      <c r="AT889">
        <v>323.89999999999998</v>
      </c>
    </row>
    <row r="890" spans="1:46" ht="15.75" customHeight="1" x14ac:dyDescent="0.6">
      <c r="A890" t="s">
        <v>123</v>
      </c>
      <c r="B890">
        <v>1288.75</v>
      </c>
      <c r="C890">
        <v>64.23</v>
      </c>
      <c r="D890">
        <v>0</v>
      </c>
      <c r="E890">
        <v>-7.21</v>
      </c>
      <c r="F890">
        <v>1345.77</v>
      </c>
      <c r="G890">
        <v>1281.54</v>
      </c>
      <c r="H890">
        <v>84</v>
      </c>
      <c r="I890">
        <v>15.34</v>
      </c>
      <c r="J890">
        <v>1281.54</v>
      </c>
      <c r="K890">
        <v>0</v>
      </c>
      <c r="L890">
        <v>0</v>
      </c>
      <c r="M890">
        <v>0</v>
      </c>
      <c r="N890">
        <v>0</v>
      </c>
      <c r="O890">
        <v>1345.77</v>
      </c>
      <c r="P890">
        <v>0</v>
      </c>
      <c r="Q890">
        <v>0</v>
      </c>
      <c r="R890">
        <v>0</v>
      </c>
      <c r="S890">
        <v>0</v>
      </c>
      <c r="T890">
        <v>0</v>
      </c>
      <c r="U890">
        <v>0</v>
      </c>
      <c r="V890">
        <v>0</v>
      </c>
      <c r="W890">
        <v>0</v>
      </c>
      <c r="X890">
        <v>67.5</v>
      </c>
      <c r="Y890">
        <v>12</v>
      </c>
      <c r="Z890">
        <v>5.2</v>
      </c>
      <c r="AA890">
        <v>2</v>
      </c>
      <c r="AB890">
        <v>2.5</v>
      </c>
      <c r="AC890">
        <v>1</v>
      </c>
      <c r="AD890">
        <v>0.2</v>
      </c>
      <c r="AE890">
        <v>0</v>
      </c>
      <c r="AF890">
        <v>1345.77</v>
      </c>
      <c r="AG890">
        <v>5.4</v>
      </c>
      <c r="AH890">
        <v>691.11</v>
      </c>
      <c r="AI890">
        <v>235.11</v>
      </c>
      <c r="AJ890">
        <v>231.14</v>
      </c>
      <c r="AK890">
        <v>0</v>
      </c>
      <c r="AL890">
        <v>0</v>
      </c>
      <c r="AM890">
        <v>0</v>
      </c>
      <c r="AN890">
        <v>0</v>
      </c>
      <c r="AO890">
        <v>0</v>
      </c>
      <c r="AP890">
        <v>188.41</v>
      </c>
      <c r="AQ890">
        <v>0</v>
      </c>
      <c r="AR890">
        <v>0</v>
      </c>
      <c r="AS890">
        <v>0</v>
      </c>
      <c r="AT890">
        <v>188.41</v>
      </c>
    </row>
    <row r="891" spans="1:46" ht="15.75" customHeight="1" x14ac:dyDescent="0.6">
      <c r="A891" t="s">
        <v>124</v>
      </c>
      <c r="B891">
        <v>783.45</v>
      </c>
      <c r="C891">
        <v>38.64</v>
      </c>
      <c r="D891">
        <v>0</v>
      </c>
      <c r="E891">
        <v>-12.58</v>
      </c>
      <c r="F891">
        <v>809.51</v>
      </c>
      <c r="G891">
        <v>770.87</v>
      </c>
      <c r="H891">
        <v>45</v>
      </c>
      <c r="I891">
        <v>17.41</v>
      </c>
      <c r="J891">
        <v>770.87</v>
      </c>
      <c r="K891">
        <v>0</v>
      </c>
      <c r="L891">
        <v>0</v>
      </c>
      <c r="M891">
        <v>0</v>
      </c>
      <c r="N891">
        <v>0</v>
      </c>
      <c r="O891">
        <v>809.51</v>
      </c>
      <c r="P891">
        <v>0</v>
      </c>
      <c r="Q891">
        <v>0</v>
      </c>
      <c r="R891">
        <v>0</v>
      </c>
      <c r="S891">
        <v>0</v>
      </c>
      <c r="T891">
        <v>0</v>
      </c>
      <c r="U891">
        <v>0</v>
      </c>
      <c r="V891">
        <v>0</v>
      </c>
      <c r="W891">
        <v>0</v>
      </c>
      <c r="X891">
        <v>10.45</v>
      </c>
      <c r="Y891">
        <v>2</v>
      </c>
      <c r="Z891">
        <v>1.3</v>
      </c>
      <c r="AA891">
        <v>0</v>
      </c>
      <c r="AB891">
        <v>0</v>
      </c>
      <c r="AC891">
        <v>0</v>
      </c>
      <c r="AD891">
        <v>0</v>
      </c>
      <c r="AE891">
        <v>0</v>
      </c>
      <c r="AF891">
        <v>809.51</v>
      </c>
      <c r="AG891">
        <v>1.3</v>
      </c>
      <c r="AH891">
        <v>227.15</v>
      </c>
      <c r="AI891">
        <v>234.7</v>
      </c>
      <c r="AJ891">
        <v>207.65</v>
      </c>
      <c r="AK891">
        <v>0</v>
      </c>
      <c r="AL891">
        <v>0</v>
      </c>
      <c r="AM891">
        <v>0</v>
      </c>
      <c r="AN891">
        <v>0</v>
      </c>
      <c r="AO891">
        <v>0</v>
      </c>
      <c r="AP891">
        <v>140.01</v>
      </c>
      <c r="AQ891">
        <v>0</v>
      </c>
      <c r="AR891">
        <v>0</v>
      </c>
      <c r="AS891">
        <v>0</v>
      </c>
      <c r="AT891">
        <v>140.01</v>
      </c>
    </row>
    <row r="892" spans="1:46" ht="15.75" customHeight="1" x14ac:dyDescent="0.6">
      <c r="A892" t="s">
        <v>125</v>
      </c>
      <c r="B892">
        <v>1311.45</v>
      </c>
      <c r="C892">
        <v>65.58</v>
      </c>
      <c r="D892">
        <v>0</v>
      </c>
      <c r="E892">
        <v>-2.75</v>
      </c>
      <c r="F892">
        <v>1374.28</v>
      </c>
      <c r="G892">
        <v>1308.7</v>
      </c>
      <c r="H892">
        <v>85</v>
      </c>
      <c r="I892">
        <v>15.43</v>
      </c>
      <c r="J892">
        <v>1308.7</v>
      </c>
      <c r="K892">
        <v>0</v>
      </c>
      <c r="L892">
        <v>0</v>
      </c>
      <c r="M892">
        <v>0</v>
      </c>
      <c r="N892">
        <v>0</v>
      </c>
      <c r="O892">
        <v>1374.28</v>
      </c>
      <c r="P892">
        <v>0</v>
      </c>
      <c r="Q892">
        <v>0</v>
      </c>
      <c r="R892">
        <v>0</v>
      </c>
      <c r="S892">
        <v>0</v>
      </c>
      <c r="T892">
        <v>0</v>
      </c>
      <c r="U892">
        <v>0</v>
      </c>
      <c r="V892">
        <v>0</v>
      </c>
      <c r="W892">
        <v>0</v>
      </c>
      <c r="X892">
        <v>50.8</v>
      </c>
      <c r="Y892">
        <v>10</v>
      </c>
      <c r="Z892">
        <v>3.9</v>
      </c>
      <c r="AA892">
        <v>5</v>
      </c>
      <c r="AB892">
        <v>32.35</v>
      </c>
      <c r="AC892">
        <v>5</v>
      </c>
      <c r="AD892">
        <v>2.5</v>
      </c>
      <c r="AE892">
        <v>0</v>
      </c>
      <c r="AF892">
        <v>1374.28</v>
      </c>
      <c r="AG892">
        <v>6.3</v>
      </c>
      <c r="AH892">
        <v>675.45</v>
      </c>
      <c r="AI892">
        <v>263.67</v>
      </c>
      <c r="AJ892">
        <v>325.32</v>
      </c>
      <c r="AK892">
        <v>0</v>
      </c>
      <c r="AL892">
        <v>0</v>
      </c>
      <c r="AM892">
        <v>0</v>
      </c>
      <c r="AN892">
        <v>0</v>
      </c>
      <c r="AO892">
        <v>0</v>
      </c>
      <c r="AP892">
        <v>109.84</v>
      </c>
      <c r="AQ892">
        <v>0</v>
      </c>
      <c r="AR892">
        <v>0</v>
      </c>
      <c r="AS892">
        <v>0</v>
      </c>
      <c r="AT892">
        <v>109.84</v>
      </c>
    </row>
    <row r="893" spans="1:46" ht="15.75" customHeight="1" x14ac:dyDescent="0.6">
      <c r="A893" t="s">
        <v>126</v>
      </c>
      <c r="B893">
        <v>1044.45</v>
      </c>
      <c r="C893">
        <v>52.32</v>
      </c>
      <c r="D893">
        <v>0</v>
      </c>
      <c r="E893">
        <v>0</v>
      </c>
      <c r="F893">
        <v>1096.77</v>
      </c>
      <c r="G893">
        <v>1044.45</v>
      </c>
      <c r="H893">
        <v>68</v>
      </c>
      <c r="I893">
        <v>15.36</v>
      </c>
      <c r="J893">
        <v>1044.45</v>
      </c>
      <c r="K893">
        <v>0</v>
      </c>
      <c r="L893">
        <v>0</v>
      </c>
      <c r="M893">
        <v>0</v>
      </c>
      <c r="N893">
        <v>0</v>
      </c>
      <c r="O893">
        <v>1096.77</v>
      </c>
      <c r="P893">
        <v>0</v>
      </c>
      <c r="Q893">
        <v>0</v>
      </c>
      <c r="R893">
        <v>0</v>
      </c>
      <c r="S893">
        <v>0</v>
      </c>
      <c r="T893">
        <v>0</v>
      </c>
      <c r="U893">
        <v>0</v>
      </c>
      <c r="V893">
        <v>0</v>
      </c>
      <c r="W893">
        <v>0</v>
      </c>
      <c r="X893">
        <v>64.8</v>
      </c>
      <c r="Y893">
        <v>10</v>
      </c>
      <c r="Z893">
        <v>6.2</v>
      </c>
      <c r="AA893">
        <v>2</v>
      </c>
      <c r="AB893">
        <v>8.9499999999999993</v>
      </c>
      <c r="AC893">
        <v>1</v>
      </c>
      <c r="AD893">
        <v>0.9</v>
      </c>
      <c r="AE893">
        <v>0</v>
      </c>
      <c r="AF893">
        <v>1096.77</v>
      </c>
      <c r="AG893">
        <v>7.1</v>
      </c>
      <c r="AH893">
        <v>604.39</v>
      </c>
      <c r="AI893">
        <v>248.93</v>
      </c>
      <c r="AJ893">
        <v>109.26</v>
      </c>
      <c r="AK893">
        <v>0</v>
      </c>
      <c r="AL893">
        <v>0</v>
      </c>
      <c r="AM893">
        <v>0</v>
      </c>
      <c r="AN893">
        <v>0</v>
      </c>
      <c r="AO893">
        <v>0</v>
      </c>
      <c r="AP893">
        <v>134.19</v>
      </c>
      <c r="AQ893">
        <v>0</v>
      </c>
      <c r="AR893">
        <v>0</v>
      </c>
      <c r="AS893">
        <v>0</v>
      </c>
      <c r="AT893">
        <v>134.19</v>
      </c>
    </row>
    <row r="894" spans="1:46" ht="15.75" customHeight="1" x14ac:dyDescent="0.6">
      <c r="A894" t="s">
        <v>127</v>
      </c>
      <c r="B894">
        <v>1284.6500000000001</v>
      </c>
      <c r="C894">
        <v>63.43</v>
      </c>
      <c r="D894">
        <v>0</v>
      </c>
      <c r="E894">
        <v>-6.55</v>
      </c>
      <c r="F894">
        <v>1341.53</v>
      </c>
      <c r="G894">
        <v>1278.0999999999999</v>
      </c>
      <c r="H894">
        <v>72</v>
      </c>
      <c r="I894">
        <v>17.84</v>
      </c>
      <c r="J894">
        <v>1278.0999999999999</v>
      </c>
      <c r="K894">
        <v>0</v>
      </c>
      <c r="L894">
        <v>0</v>
      </c>
      <c r="M894">
        <v>0</v>
      </c>
      <c r="N894">
        <v>0</v>
      </c>
      <c r="O894">
        <v>1341.53</v>
      </c>
      <c r="P894">
        <v>0</v>
      </c>
      <c r="Q894">
        <v>0</v>
      </c>
      <c r="R894">
        <v>0</v>
      </c>
      <c r="S894">
        <v>0</v>
      </c>
      <c r="T894">
        <v>0</v>
      </c>
      <c r="U894">
        <v>0</v>
      </c>
      <c r="V894">
        <v>0</v>
      </c>
      <c r="W894">
        <v>0</v>
      </c>
      <c r="X894">
        <v>38.950000000000003</v>
      </c>
      <c r="Y894">
        <v>11</v>
      </c>
      <c r="Z894">
        <v>3</v>
      </c>
      <c r="AA894">
        <v>10</v>
      </c>
      <c r="AB894">
        <v>111.8</v>
      </c>
      <c r="AC894">
        <v>30</v>
      </c>
      <c r="AD894">
        <v>8.6999999999999993</v>
      </c>
      <c r="AE894">
        <v>0</v>
      </c>
      <c r="AF894">
        <v>1341.53</v>
      </c>
      <c r="AG894">
        <v>11.7</v>
      </c>
      <c r="AH894">
        <v>608.21</v>
      </c>
      <c r="AI894">
        <v>241.57</v>
      </c>
      <c r="AJ894">
        <v>210.05</v>
      </c>
      <c r="AK894">
        <v>0</v>
      </c>
      <c r="AL894">
        <v>0</v>
      </c>
      <c r="AM894">
        <v>0</v>
      </c>
      <c r="AN894">
        <v>0</v>
      </c>
      <c r="AO894">
        <v>0</v>
      </c>
      <c r="AP894">
        <v>281.7</v>
      </c>
      <c r="AQ894">
        <v>0</v>
      </c>
      <c r="AR894">
        <v>0</v>
      </c>
      <c r="AS894">
        <v>0</v>
      </c>
      <c r="AT894">
        <v>281.7</v>
      </c>
    </row>
    <row r="895" spans="1:46" ht="15.75" customHeight="1" x14ac:dyDescent="0.6">
      <c r="A895" t="s">
        <v>128</v>
      </c>
      <c r="B895">
        <v>1394.05</v>
      </c>
      <c r="C895">
        <v>69.84</v>
      </c>
      <c r="D895">
        <v>0</v>
      </c>
      <c r="E895">
        <v>-0.85</v>
      </c>
      <c r="F895">
        <v>1463.04</v>
      </c>
      <c r="G895">
        <v>1393.2</v>
      </c>
      <c r="H895">
        <v>90</v>
      </c>
      <c r="I895">
        <v>15.49</v>
      </c>
      <c r="J895">
        <v>1393.2</v>
      </c>
      <c r="K895">
        <v>0</v>
      </c>
      <c r="L895">
        <v>0</v>
      </c>
      <c r="M895">
        <v>0</v>
      </c>
      <c r="N895">
        <v>0</v>
      </c>
      <c r="O895">
        <v>1463.04</v>
      </c>
      <c r="P895">
        <v>0</v>
      </c>
      <c r="Q895">
        <v>0</v>
      </c>
      <c r="R895">
        <v>0</v>
      </c>
      <c r="S895">
        <v>0</v>
      </c>
      <c r="T895">
        <v>0</v>
      </c>
      <c r="U895">
        <v>0</v>
      </c>
      <c r="V895">
        <v>0</v>
      </c>
      <c r="W895">
        <v>0</v>
      </c>
      <c r="X895">
        <v>55.75</v>
      </c>
      <c r="Y895">
        <v>13</v>
      </c>
      <c r="Z895">
        <v>4</v>
      </c>
      <c r="AA895">
        <v>5</v>
      </c>
      <c r="AB895">
        <v>0</v>
      </c>
      <c r="AC895">
        <v>0</v>
      </c>
      <c r="AD895">
        <v>0</v>
      </c>
      <c r="AE895">
        <v>0</v>
      </c>
      <c r="AF895">
        <v>1463.04</v>
      </c>
      <c r="AG895">
        <v>4</v>
      </c>
      <c r="AH895">
        <v>621.5</v>
      </c>
      <c r="AI895">
        <v>171.12</v>
      </c>
      <c r="AJ895">
        <v>330.37</v>
      </c>
      <c r="AK895">
        <v>0</v>
      </c>
      <c r="AL895">
        <v>0</v>
      </c>
      <c r="AM895">
        <v>0</v>
      </c>
      <c r="AN895">
        <v>0</v>
      </c>
      <c r="AO895">
        <v>0</v>
      </c>
      <c r="AP895">
        <v>340.05</v>
      </c>
      <c r="AQ895">
        <v>0</v>
      </c>
      <c r="AR895">
        <v>0</v>
      </c>
      <c r="AS895">
        <v>0</v>
      </c>
      <c r="AT895">
        <v>340.05</v>
      </c>
    </row>
    <row r="896" spans="1:46" ht="15.75" customHeight="1" x14ac:dyDescent="0.6">
      <c r="A896" t="s">
        <v>129</v>
      </c>
      <c r="B896">
        <v>1382.85</v>
      </c>
      <c r="C896">
        <v>68.81</v>
      </c>
      <c r="D896">
        <v>0</v>
      </c>
      <c r="E896">
        <v>-9.56</v>
      </c>
      <c r="F896">
        <v>1442.1</v>
      </c>
      <c r="G896">
        <v>1373.29</v>
      </c>
      <c r="H896">
        <v>93</v>
      </c>
      <c r="I896">
        <v>14.87</v>
      </c>
      <c r="J896">
        <v>1373.29</v>
      </c>
      <c r="K896">
        <v>0</v>
      </c>
      <c r="L896">
        <v>0</v>
      </c>
      <c r="M896">
        <v>0</v>
      </c>
      <c r="N896">
        <v>0</v>
      </c>
      <c r="O896">
        <v>1442.1</v>
      </c>
      <c r="P896">
        <v>0</v>
      </c>
      <c r="Q896">
        <v>0</v>
      </c>
      <c r="R896">
        <v>0</v>
      </c>
      <c r="S896">
        <v>0</v>
      </c>
      <c r="T896">
        <v>0</v>
      </c>
      <c r="U896">
        <v>0</v>
      </c>
      <c r="V896">
        <v>0</v>
      </c>
      <c r="W896">
        <v>0</v>
      </c>
      <c r="X896">
        <v>109.9</v>
      </c>
      <c r="Y896">
        <v>23</v>
      </c>
      <c r="Z896">
        <v>7.9</v>
      </c>
      <c r="AA896">
        <v>3</v>
      </c>
      <c r="AB896">
        <v>17.899999999999999</v>
      </c>
      <c r="AC896">
        <v>2</v>
      </c>
      <c r="AD896">
        <v>1.3</v>
      </c>
      <c r="AE896">
        <v>0</v>
      </c>
      <c r="AF896">
        <v>1442.1</v>
      </c>
      <c r="AG896">
        <v>9.1999999999999993</v>
      </c>
      <c r="AH896">
        <v>692.07</v>
      </c>
      <c r="AI896">
        <v>150.22</v>
      </c>
      <c r="AJ896">
        <v>327.79</v>
      </c>
      <c r="AK896">
        <v>0</v>
      </c>
      <c r="AL896">
        <v>0</v>
      </c>
      <c r="AM896">
        <v>0</v>
      </c>
      <c r="AN896">
        <v>0</v>
      </c>
      <c r="AO896">
        <v>0</v>
      </c>
      <c r="AP896">
        <v>272.02</v>
      </c>
      <c r="AQ896">
        <v>0</v>
      </c>
      <c r="AR896">
        <v>0</v>
      </c>
      <c r="AS896">
        <v>0</v>
      </c>
      <c r="AT896">
        <v>272.02</v>
      </c>
    </row>
    <row r="897" spans="1:46" ht="15.75" customHeight="1" x14ac:dyDescent="0.6">
      <c r="A897" t="s">
        <v>130</v>
      </c>
      <c r="B897">
        <v>1662.6</v>
      </c>
      <c r="C897">
        <v>83.02</v>
      </c>
      <c r="D897">
        <v>0</v>
      </c>
      <c r="E897">
        <v>-5.8</v>
      </c>
      <c r="F897">
        <v>1739.82</v>
      </c>
      <c r="G897">
        <v>1656.8</v>
      </c>
      <c r="H897">
        <v>97</v>
      </c>
      <c r="I897">
        <v>17.14</v>
      </c>
      <c r="J897">
        <v>1656.8</v>
      </c>
      <c r="K897">
        <v>0</v>
      </c>
      <c r="L897">
        <v>0</v>
      </c>
      <c r="M897">
        <v>0</v>
      </c>
      <c r="N897">
        <v>0</v>
      </c>
      <c r="O897">
        <v>1739.82</v>
      </c>
      <c r="P897">
        <v>0</v>
      </c>
      <c r="Q897">
        <v>0</v>
      </c>
      <c r="R897">
        <v>0</v>
      </c>
      <c r="S897">
        <v>0</v>
      </c>
      <c r="T897">
        <v>0</v>
      </c>
      <c r="U897">
        <v>0</v>
      </c>
      <c r="V897">
        <v>0</v>
      </c>
      <c r="W897">
        <v>0</v>
      </c>
      <c r="X897">
        <v>41.6</v>
      </c>
      <c r="Y897">
        <v>9</v>
      </c>
      <c r="Z897">
        <v>2.5</v>
      </c>
      <c r="AA897">
        <v>3</v>
      </c>
      <c r="AB897">
        <v>13</v>
      </c>
      <c r="AC897">
        <v>4</v>
      </c>
      <c r="AD897">
        <v>0.8</v>
      </c>
      <c r="AE897">
        <v>0</v>
      </c>
      <c r="AF897">
        <v>1739.82</v>
      </c>
      <c r="AG897">
        <v>3.3</v>
      </c>
      <c r="AH897">
        <v>934.45</v>
      </c>
      <c r="AI897">
        <v>246.61</v>
      </c>
      <c r="AJ897">
        <v>301.33</v>
      </c>
      <c r="AK897">
        <v>0</v>
      </c>
      <c r="AL897">
        <v>0</v>
      </c>
      <c r="AM897">
        <v>0</v>
      </c>
      <c r="AN897">
        <v>0</v>
      </c>
      <c r="AO897">
        <v>0</v>
      </c>
      <c r="AP897">
        <v>257.43</v>
      </c>
      <c r="AQ897">
        <v>0</v>
      </c>
      <c r="AR897">
        <v>0</v>
      </c>
      <c r="AS897">
        <v>0</v>
      </c>
      <c r="AT897">
        <v>257.43</v>
      </c>
    </row>
    <row r="898" spans="1:46" ht="15.75" customHeight="1" x14ac:dyDescent="0.6">
      <c r="A898" t="s">
        <v>131</v>
      </c>
      <c r="B898">
        <v>1528.9</v>
      </c>
      <c r="C898">
        <v>76.319999999999993</v>
      </c>
      <c r="D898">
        <v>0</v>
      </c>
      <c r="E898">
        <v>-5.5</v>
      </c>
      <c r="F898">
        <v>1599.72</v>
      </c>
      <c r="G898">
        <v>1523.4</v>
      </c>
      <c r="H898">
        <v>81</v>
      </c>
      <c r="I898">
        <v>18.88</v>
      </c>
      <c r="J898">
        <v>1523.4</v>
      </c>
      <c r="K898">
        <v>0</v>
      </c>
      <c r="L898">
        <v>0</v>
      </c>
      <c r="M898">
        <v>0</v>
      </c>
      <c r="N898">
        <v>0</v>
      </c>
      <c r="O898">
        <v>1599.72</v>
      </c>
      <c r="P898">
        <v>0</v>
      </c>
      <c r="Q898">
        <v>0</v>
      </c>
      <c r="R898">
        <v>0</v>
      </c>
      <c r="S898">
        <v>0</v>
      </c>
      <c r="T898">
        <v>0</v>
      </c>
      <c r="U898">
        <v>0</v>
      </c>
      <c r="V898">
        <v>0</v>
      </c>
      <c r="W898">
        <v>0</v>
      </c>
      <c r="X898">
        <v>80.2</v>
      </c>
      <c r="Y898">
        <v>16</v>
      </c>
      <c r="Z898">
        <v>5.2</v>
      </c>
      <c r="AA898">
        <v>1</v>
      </c>
      <c r="AB898">
        <v>11.95</v>
      </c>
      <c r="AC898">
        <v>1</v>
      </c>
      <c r="AD898">
        <v>0.8</v>
      </c>
      <c r="AE898">
        <v>0</v>
      </c>
      <c r="AF898">
        <v>1599.72</v>
      </c>
      <c r="AG898">
        <v>6</v>
      </c>
      <c r="AH898">
        <v>882.26</v>
      </c>
      <c r="AI898">
        <v>321.58999999999997</v>
      </c>
      <c r="AJ898">
        <v>285.98</v>
      </c>
      <c r="AK898">
        <v>0</v>
      </c>
      <c r="AL898">
        <v>0</v>
      </c>
      <c r="AM898">
        <v>0</v>
      </c>
      <c r="AN898">
        <v>0</v>
      </c>
      <c r="AO898">
        <v>0</v>
      </c>
      <c r="AP898">
        <v>109.89</v>
      </c>
      <c r="AQ898">
        <v>0</v>
      </c>
      <c r="AR898">
        <v>0</v>
      </c>
      <c r="AS898">
        <v>0</v>
      </c>
      <c r="AT898">
        <v>109.89</v>
      </c>
    </row>
    <row r="899" spans="1:46" ht="15.75" customHeight="1" x14ac:dyDescent="0.6">
      <c r="A899" t="s">
        <v>132</v>
      </c>
      <c r="B899">
        <v>1259.5</v>
      </c>
      <c r="C899">
        <v>62.8</v>
      </c>
      <c r="D899">
        <v>0</v>
      </c>
      <c r="E899">
        <v>-5.81</v>
      </c>
      <c r="F899">
        <v>1316.49</v>
      </c>
      <c r="G899">
        <v>1253.69</v>
      </c>
      <c r="H899">
        <v>83</v>
      </c>
      <c r="I899">
        <v>15.17</v>
      </c>
      <c r="J899">
        <v>1253.69</v>
      </c>
      <c r="K899">
        <v>0</v>
      </c>
      <c r="L899">
        <v>0</v>
      </c>
      <c r="M899">
        <v>0</v>
      </c>
      <c r="N899">
        <v>0</v>
      </c>
      <c r="O899">
        <v>1316.49</v>
      </c>
      <c r="P899">
        <v>0</v>
      </c>
      <c r="Q899">
        <v>0</v>
      </c>
      <c r="R899">
        <v>0</v>
      </c>
      <c r="S899">
        <v>0</v>
      </c>
      <c r="T899">
        <v>0</v>
      </c>
      <c r="U899">
        <v>0</v>
      </c>
      <c r="V899">
        <v>0</v>
      </c>
      <c r="W899">
        <v>0</v>
      </c>
      <c r="X899">
        <v>56.4</v>
      </c>
      <c r="Y899">
        <v>13</v>
      </c>
      <c r="Z899">
        <v>4.5</v>
      </c>
      <c r="AA899">
        <v>3</v>
      </c>
      <c r="AB899">
        <v>19.7</v>
      </c>
      <c r="AC899">
        <v>4</v>
      </c>
      <c r="AD899">
        <v>1.6</v>
      </c>
      <c r="AE899">
        <v>0</v>
      </c>
      <c r="AF899">
        <v>1316.49</v>
      </c>
      <c r="AG899">
        <v>6</v>
      </c>
      <c r="AH899">
        <v>562.51</v>
      </c>
      <c r="AI899">
        <v>203.58</v>
      </c>
      <c r="AJ899">
        <v>230.05</v>
      </c>
      <c r="AK899">
        <v>0</v>
      </c>
      <c r="AL899">
        <v>0</v>
      </c>
      <c r="AM899">
        <v>0</v>
      </c>
      <c r="AN899">
        <v>0</v>
      </c>
      <c r="AO899">
        <v>0</v>
      </c>
      <c r="AP899">
        <v>320.35000000000002</v>
      </c>
      <c r="AQ899">
        <v>0</v>
      </c>
      <c r="AR899">
        <v>0</v>
      </c>
      <c r="AS899">
        <v>0</v>
      </c>
      <c r="AT899">
        <v>320.35000000000002</v>
      </c>
    </row>
    <row r="900" spans="1:46" ht="15.75" customHeight="1" x14ac:dyDescent="0.6">
      <c r="A900" t="s">
        <v>133</v>
      </c>
      <c r="B900">
        <v>894.15</v>
      </c>
      <c r="C900">
        <v>44.78</v>
      </c>
      <c r="D900">
        <v>0</v>
      </c>
      <c r="E900">
        <v>-1</v>
      </c>
      <c r="F900">
        <v>937.93</v>
      </c>
      <c r="G900">
        <v>893.15</v>
      </c>
      <c r="H900">
        <v>58</v>
      </c>
      <c r="I900">
        <v>15.42</v>
      </c>
      <c r="J900">
        <v>893.15</v>
      </c>
      <c r="K900">
        <v>0</v>
      </c>
      <c r="L900">
        <v>0</v>
      </c>
      <c r="M900">
        <v>0</v>
      </c>
      <c r="N900">
        <v>0</v>
      </c>
      <c r="O900">
        <v>937.93</v>
      </c>
      <c r="P900">
        <v>0</v>
      </c>
      <c r="Q900">
        <v>0</v>
      </c>
      <c r="R900">
        <v>0</v>
      </c>
      <c r="S900">
        <v>0</v>
      </c>
      <c r="T900">
        <v>0</v>
      </c>
      <c r="U900">
        <v>0</v>
      </c>
      <c r="V900">
        <v>0</v>
      </c>
      <c r="W900">
        <v>0</v>
      </c>
      <c r="X900">
        <v>96.55</v>
      </c>
      <c r="Y900">
        <v>16</v>
      </c>
      <c r="Z900">
        <v>10.8</v>
      </c>
      <c r="AA900">
        <v>2</v>
      </c>
      <c r="AB900">
        <v>0</v>
      </c>
      <c r="AC900">
        <v>0</v>
      </c>
      <c r="AD900">
        <v>0</v>
      </c>
      <c r="AE900">
        <v>0</v>
      </c>
      <c r="AF900">
        <v>937.93</v>
      </c>
      <c r="AG900">
        <v>10.8</v>
      </c>
      <c r="AH900">
        <v>419.01</v>
      </c>
      <c r="AI900">
        <v>117.29</v>
      </c>
      <c r="AJ900">
        <v>249.35</v>
      </c>
      <c r="AK900">
        <v>0</v>
      </c>
      <c r="AL900">
        <v>0</v>
      </c>
      <c r="AM900">
        <v>0</v>
      </c>
      <c r="AN900">
        <v>0</v>
      </c>
      <c r="AO900">
        <v>0</v>
      </c>
      <c r="AP900">
        <v>152.28</v>
      </c>
      <c r="AQ900">
        <v>0</v>
      </c>
      <c r="AR900">
        <v>0</v>
      </c>
      <c r="AS900">
        <v>0</v>
      </c>
      <c r="AT900">
        <v>152.28</v>
      </c>
    </row>
    <row r="901" spans="1:46" ht="15.75" customHeight="1" x14ac:dyDescent="0.6">
      <c r="A901" t="s">
        <v>134</v>
      </c>
      <c r="B901">
        <v>1108.5</v>
      </c>
      <c r="C901">
        <v>55.44</v>
      </c>
      <c r="D901">
        <v>0</v>
      </c>
      <c r="E901">
        <v>-1.46</v>
      </c>
      <c r="F901">
        <v>1162.48</v>
      </c>
      <c r="G901">
        <v>1107.04</v>
      </c>
      <c r="H901">
        <v>78</v>
      </c>
      <c r="I901">
        <v>14.21</v>
      </c>
      <c r="J901">
        <v>1107.04</v>
      </c>
      <c r="K901">
        <v>0</v>
      </c>
      <c r="L901">
        <v>0</v>
      </c>
      <c r="M901">
        <v>0</v>
      </c>
      <c r="N901">
        <v>0</v>
      </c>
      <c r="O901">
        <v>1162.48</v>
      </c>
      <c r="P901">
        <v>0</v>
      </c>
      <c r="Q901">
        <v>0</v>
      </c>
      <c r="R901">
        <v>0</v>
      </c>
      <c r="S901">
        <v>0</v>
      </c>
      <c r="T901">
        <v>0</v>
      </c>
      <c r="U901">
        <v>0</v>
      </c>
      <c r="V901">
        <v>0</v>
      </c>
      <c r="W901">
        <v>0</v>
      </c>
      <c r="X901">
        <v>78.900000000000006</v>
      </c>
      <c r="Y901">
        <v>13</v>
      </c>
      <c r="Z901">
        <v>7.1</v>
      </c>
      <c r="AA901">
        <v>4</v>
      </c>
      <c r="AB901">
        <v>45.5</v>
      </c>
      <c r="AC901">
        <v>7</v>
      </c>
      <c r="AD901">
        <v>4.0999999999999996</v>
      </c>
      <c r="AE901">
        <v>0</v>
      </c>
      <c r="AF901">
        <v>1162.48</v>
      </c>
      <c r="AG901">
        <v>11.2</v>
      </c>
      <c r="AH901">
        <v>455.57</v>
      </c>
      <c r="AI901">
        <v>199.72</v>
      </c>
      <c r="AJ901">
        <v>280.79000000000002</v>
      </c>
      <c r="AK901">
        <v>0</v>
      </c>
      <c r="AL901">
        <v>0</v>
      </c>
      <c r="AM901">
        <v>0</v>
      </c>
      <c r="AN901">
        <v>0</v>
      </c>
      <c r="AO901">
        <v>0</v>
      </c>
      <c r="AP901">
        <v>226.4</v>
      </c>
      <c r="AQ901">
        <v>0</v>
      </c>
      <c r="AR901">
        <v>0</v>
      </c>
      <c r="AS901">
        <v>0</v>
      </c>
      <c r="AT901">
        <v>226.4</v>
      </c>
    </row>
    <row r="902" spans="1:46" ht="15.75" customHeight="1" x14ac:dyDescent="0.6">
      <c r="A902" t="s">
        <v>135</v>
      </c>
      <c r="B902">
        <v>1350.4</v>
      </c>
      <c r="C902">
        <v>67.37</v>
      </c>
      <c r="D902">
        <v>0</v>
      </c>
      <c r="E902">
        <v>-5.26</v>
      </c>
      <c r="F902">
        <v>1412.51</v>
      </c>
      <c r="G902">
        <v>1345.14</v>
      </c>
      <c r="H902">
        <v>86</v>
      </c>
      <c r="I902">
        <v>15.7</v>
      </c>
      <c r="J902">
        <v>1345.14</v>
      </c>
      <c r="K902">
        <v>0</v>
      </c>
      <c r="L902">
        <v>0</v>
      </c>
      <c r="M902">
        <v>0</v>
      </c>
      <c r="N902">
        <v>0</v>
      </c>
      <c r="O902">
        <v>1412.51</v>
      </c>
      <c r="P902">
        <v>0</v>
      </c>
      <c r="Q902">
        <v>0</v>
      </c>
      <c r="R902">
        <v>0</v>
      </c>
      <c r="S902">
        <v>0</v>
      </c>
      <c r="T902">
        <v>0</v>
      </c>
      <c r="U902">
        <v>0</v>
      </c>
      <c r="V902">
        <v>0</v>
      </c>
      <c r="W902">
        <v>0</v>
      </c>
      <c r="X902">
        <v>47.2</v>
      </c>
      <c r="Y902">
        <v>9</v>
      </c>
      <c r="Z902">
        <v>3.5</v>
      </c>
      <c r="AA902">
        <v>1</v>
      </c>
      <c r="AB902">
        <v>24.2</v>
      </c>
      <c r="AC902">
        <v>4</v>
      </c>
      <c r="AD902">
        <v>1.8</v>
      </c>
      <c r="AE902">
        <v>0</v>
      </c>
      <c r="AF902">
        <v>1412.51</v>
      </c>
      <c r="AG902">
        <v>5.3</v>
      </c>
      <c r="AH902">
        <v>771.38</v>
      </c>
      <c r="AI902">
        <v>154.97999999999999</v>
      </c>
      <c r="AJ902">
        <v>225.71</v>
      </c>
      <c r="AK902">
        <v>0</v>
      </c>
      <c r="AL902">
        <v>0</v>
      </c>
      <c r="AM902">
        <v>0</v>
      </c>
      <c r="AN902">
        <v>0</v>
      </c>
      <c r="AO902">
        <v>0</v>
      </c>
      <c r="AP902">
        <v>260.44</v>
      </c>
      <c r="AQ902">
        <v>0</v>
      </c>
      <c r="AR902">
        <v>0</v>
      </c>
      <c r="AS902">
        <v>0</v>
      </c>
      <c r="AT902">
        <v>260.44</v>
      </c>
    </row>
    <row r="903" spans="1:46" ht="15.75" customHeight="1" x14ac:dyDescent="0.6">
      <c r="A903" t="s">
        <v>136</v>
      </c>
      <c r="B903">
        <v>1948.45</v>
      </c>
      <c r="C903">
        <v>96.94</v>
      </c>
      <c r="D903">
        <v>0</v>
      </c>
      <c r="E903">
        <v>-13.71</v>
      </c>
      <c r="F903">
        <v>2031.68</v>
      </c>
      <c r="G903">
        <v>1934.74</v>
      </c>
      <c r="H903">
        <v>123</v>
      </c>
      <c r="I903">
        <v>15.84</v>
      </c>
      <c r="J903">
        <v>1934.74</v>
      </c>
      <c r="K903">
        <v>0</v>
      </c>
      <c r="L903">
        <v>0</v>
      </c>
      <c r="M903">
        <v>0</v>
      </c>
      <c r="N903">
        <v>0</v>
      </c>
      <c r="O903">
        <v>2031.68</v>
      </c>
      <c r="P903">
        <v>0</v>
      </c>
      <c r="Q903">
        <v>0</v>
      </c>
      <c r="R903">
        <v>0</v>
      </c>
      <c r="S903">
        <v>0</v>
      </c>
      <c r="T903">
        <v>0</v>
      </c>
      <c r="U903">
        <v>0</v>
      </c>
      <c r="V903">
        <v>0</v>
      </c>
      <c r="W903">
        <v>0</v>
      </c>
      <c r="X903">
        <v>63.5</v>
      </c>
      <c r="Y903">
        <v>16</v>
      </c>
      <c r="Z903">
        <v>3.3</v>
      </c>
      <c r="AA903">
        <v>6</v>
      </c>
      <c r="AB903">
        <v>23.45</v>
      </c>
      <c r="AC903">
        <v>9</v>
      </c>
      <c r="AD903">
        <v>1.2</v>
      </c>
      <c r="AE903">
        <v>0</v>
      </c>
      <c r="AF903">
        <v>2031.68</v>
      </c>
      <c r="AG903">
        <v>4.5</v>
      </c>
      <c r="AH903">
        <v>805.51</v>
      </c>
      <c r="AI903">
        <v>251.04</v>
      </c>
      <c r="AJ903">
        <v>564.38</v>
      </c>
      <c r="AK903">
        <v>0</v>
      </c>
      <c r="AL903">
        <v>0</v>
      </c>
      <c r="AM903">
        <v>0</v>
      </c>
      <c r="AN903">
        <v>0</v>
      </c>
      <c r="AO903">
        <v>0</v>
      </c>
      <c r="AP903">
        <v>410.75</v>
      </c>
      <c r="AQ903">
        <v>0</v>
      </c>
      <c r="AR903">
        <v>0</v>
      </c>
      <c r="AS903">
        <v>0</v>
      </c>
      <c r="AT903">
        <v>410.75</v>
      </c>
    </row>
    <row r="904" spans="1:46" ht="15.75" customHeight="1" x14ac:dyDescent="0.6">
      <c r="A904" t="s">
        <v>137</v>
      </c>
      <c r="B904">
        <v>1881.05</v>
      </c>
      <c r="C904">
        <v>93.73</v>
      </c>
      <c r="D904">
        <v>0</v>
      </c>
      <c r="E904">
        <v>-10.220000000000001</v>
      </c>
      <c r="F904">
        <v>1964.56</v>
      </c>
      <c r="G904">
        <v>1870.83</v>
      </c>
      <c r="H904">
        <v>106</v>
      </c>
      <c r="I904">
        <v>17.75</v>
      </c>
      <c r="J904">
        <v>1870.83</v>
      </c>
      <c r="K904">
        <v>0</v>
      </c>
      <c r="L904">
        <v>0</v>
      </c>
      <c r="M904">
        <v>0</v>
      </c>
      <c r="N904">
        <v>0</v>
      </c>
      <c r="O904">
        <v>1964.56</v>
      </c>
      <c r="P904">
        <v>0</v>
      </c>
      <c r="Q904">
        <v>0</v>
      </c>
      <c r="R904">
        <v>0</v>
      </c>
      <c r="S904">
        <v>0</v>
      </c>
      <c r="T904">
        <v>0</v>
      </c>
      <c r="U904">
        <v>0</v>
      </c>
      <c r="V904">
        <v>0</v>
      </c>
      <c r="W904">
        <v>0</v>
      </c>
      <c r="X904">
        <v>117.1</v>
      </c>
      <c r="Y904">
        <v>23</v>
      </c>
      <c r="Z904">
        <v>6.2</v>
      </c>
      <c r="AA904">
        <v>3</v>
      </c>
      <c r="AB904">
        <v>8.9499999999999993</v>
      </c>
      <c r="AC904">
        <v>1</v>
      </c>
      <c r="AD904">
        <v>0.5</v>
      </c>
      <c r="AE904">
        <v>0</v>
      </c>
      <c r="AF904">
        <v>1964.56</v>
      </c>
      <c r="AG904">
        <v>6.7</v>
      </c>
      <c r="AH904">
        <v>819.02</v>
      </c>
      <c r="AI904">
        <v>402.74</v>
      </c>
      <c r="AJ904">
        <v>517.76</v>
      </c>
      <c r="AK904">
        <v>0</v>
      </c>
      <c r="AL904">
        <v>0</v>
      </c>
      <c r="AM904">
        <v>0</v>
      </c>
      <c r="AN904">
        <v>0</v>
      </c>
      <c r="AO904">
        <v>0</v>
      </c>
      <c r="AP904">
        <v>225.04</v>
      </c>
      <c r="AQ904">
        <v>0</v>
      </c>
      <c r="AR904">
        <v>0</v>
      </c>
      <c r="AS904">
        <v>0</v>
      </c>
      <c r="AT904">
        <v>225.04</v>
      </c>
    </row>
    <row r="905" spans="1:46" ht="15.75" customHeight="1" x14ac:dyDescent="0.6">
      <c r="A905" t="s">
        <v>138</v>
      </c>
      <c r="B905">
        <v>1602.6</v>
      </c>
      <c r="C905">
        <v>79.91</v>
      </c>
      <c r="D905">
        <v>0</v>
      </c>
      <c r="E905">
        <v>-7.99</v>
      </c>
      <c r="F905">
        <v>1674.52</v>
      </c>
      <c r="G905">
        <v>1594.61</v>
      </c>
      <c r="H905">
        <v>86</v>
      </c>
      <c r="I905">
        <v>18.63</v>
      </c>
      <c r="J905">
        <v>1594.61</v>
      </c>
      <c r="K905">
        <v>0</v>
      </c>
      <c r="L905">
        <v>0</v>
      </c>
      <c r="M905">
        <v>0</v>
      </c>
      <c r="N905">
        <v>0</v>
      </c>
      <c r="O905">
        <v>1674.52</v>
      </c>
      <c r="P905">
        <v>0</v>
      </c>
      <c r="Q905">
        <v>0</v>
      </c>
      <c r="R905">
        <v>0</v>
      </c>
      <c r="S905">
        <v>0</v>
      </c>
      <c r="T905">
        <v>0</v>
      </c>
      <c r="U905">
        <v>0</v>
      </c>
      <c r="V905">
        <v>0</v>
      </c>
      <c r="W905">
        <v>0</v>
      </c>
      <c r="X905">
        <v>151.44999999999999</v>
      </c>
      <c r="Y905">
        <v>23</v>
      </c>
      <c r="Z905">
        <v>9.5</v>
      </c>
      <c r="AA905">
        <v>5</v>
      </c>
      <c r="AB905">
        <v>44.25</v>
      </c>
      <c r="AC905">
        <v>12</v>
      </c>
      <c r="AD905">
        <v>2.8</v>
      </c>
      <c r="AE905">
        <v>0</v>
      </c>
      <c r="AF905">
        <v>1674.52</v>
      </c>
      <c r="AG905">
        <v>12.2</v>
      </c>
      <c r="AH905">
        <v>906.06</v>
      </c>
      <c r="AI905">
        <v>177.68</v>
      </c>
      <c r="AJ905">
        <v>414.23</v>
      </c>
      <c r="AK905">
        <v>0</v>
      </c>
      <c r="AL905">
        <v>0</v>
      </c>
      <c r="AM905">
        <v>0</v>
      </c>
      <c r="AN905">
        <v>0</v>
      </c>
      <c r="AO905">
        <v>0</v>
      </c>
      <c r="AP905">
        <v>176.55</v>
      </c>
      <c r="AQ905">
        <v>0</v>
      </c>
      <c r="AR905">
        <v>0</v>
      </c>
      <c r="AS905">
        <v>0</v>
      </c>
      <c r="AT905">
        <v>176.55</v>
      </c>
    </row>
    <row r="906" spans="1:46" ht="15.75" customHeight="1" x14ac:dyDescent="0.6">
      <c r="A906" t="s">
        <v>164</v>
      </c>
      <c r="B906">
        <v>110802.65</v>
      </c>
      <c r="C906">
        <v>5526.23</v>
      </c>
      <c r="D906">
        <v>0</v>
      </c>
      <c r="E906">
        <v>-469.66</v>
      </c>
      <c r="F906">
        <v>115859.22</v>
      </c>
      <c r="G906">
        <v>110332.99</v>
      </c>
      <c r="H906">
        <v>6794</v>
      </c>
      <c r="I906">
        <v>16.309999999999999</v>
      </c>
      <c r="J906">
        <v>110332.99</v>
      </c>
      <c r="K906">
        <v>0</v>
      </c>
      <c r="L906">
        <v>0</v>
      </c>
      <c r="M906">
        <v>0</v>
      </c>
      <c r="N906">
        <v>0</v>
      </c>
      <c r="O906">
        <v>115859.22</v>
      </c>
      <c r="P906">
        <v>0</v>
      </c>
      <c r="Q906">
        <v>0</v>
      </c>
      <c r="R906">
        <v>0</v>
      </c>
      <c r="S906">
        <v>0</v>
      </c>
      <c r="T906">
        <v>0</v>
      </c>
      <c r="U906">
        <v>0</v>
      </c>
      <c r="V906">
        <v>0</v>
      </c>
      <c r="W906">
        <v>0</v>
      </c>
      <c r="X906">
        <v>6213.73</v>
      </c>
      <c r="Y906">
        <v>1139</v>
      </c>
      <c r="Z906">
        <v>5.6</v>
      </c>
      <c r="AA906">
        <v>219</v>
      </c>
      <c r="AB906">
        <v>992.5</v>
      </c>
      <c r="AC906">
        <v>207</v>
      </c>
      <c r="AD906">
        <v>0.9</v>
      </c>
      <c r="AE906">
        <v>0</v>
      </c>
      <c r="AF906">
        <v>115859.22</v>
      </c>
      <c r="AG906">
        <v>6.5</v>
      </c>
      <c r="AH906">
        <v>50884.04</v>
      </c>
      <c r="AI906">
        <v>20044.22</v>
      </c>
      <c r="AJ906">
        <v>25038.73</v>
      </c>
      <c r="AK906">
        <v>0</v>
      </c>
      <c r="AL906">
        <v>0</v>
      </c>
      <c r="AM906">
        <v>0</v>
      </c>
      <c r="AN906">
        <v>0</v>
      </c>
      <c r="AO906">
        <v>0</v>
      </c>
      <c r="AP906">
        <v>19892.23</v>
      </c>
      <c r="AQ906">
        <v>0</v>
      </c>
      <c r="AR906">
        <v>0</v>
      </c>
      <c r="AS906">
        <v>0</v>
      </c>
      <c r="AT906">
        <v>19892.23</v>
      </c>
    </row>
    <row r="907" spans="1:46" ht="15.75" customHeight="1" x14ac:dyDescent="0.6"/>
    <row r="908" spans="1:46" ht="15.75" customHeight="1" x14ac:dyDescent="0.6"/>
    <row r="909" spans="1:46" ht="15.75" customHeight="1" x14ac:dyDescent="0.6">
      <c r="A909" t="s">
        <v>0</v>
      </c>
    </row>
    <row r="910" spans="1:46" ht="15.75" customHeight="1" x14ac:dyDescent="0.6"/>
    <row r="911" spans="1:46" ht="15.75" customHeight="1" x14ac:dyDescent="0.6">
      <c r="A911" t="s">
        <v>165</v>
      </c>
      <c r="B911" t="s">
        <v>156</v>
      </c>
    </row>
    <row r="912" spans="1:46" ht="15.75" customHeight="1" x14ac:dyDescent="0.6">
      <c r="A912" t="s">
        <v>3</v>
      </c>
    </row>
    <row r="913" spans="1:46" ht="15.75" customHeight="1" x14ac:dyDescent="0.6"/>
    <row r="914" spans="1:46" ht="15.75" customHeight="1" x14ac:dyDescent="0.6"/>
    <row r="915" spans="1:46" ht="15.75" customHeight="1" x14ac:dyDescent="0.6">
      <c r="A915" t="s">
        <v>4</v>
      </c>
      <c r="B915" t="s">
        <v>5</v>
      </c>
      <c r="C915" t="s">
        <v>6</v>
      </c>
      <c r="D915" t="s">
        <v>7</v>
      </c>
      <c r="E915" t="s">
        <v>8</v>
      </c>
      <c r="F915" t="s">
        <v>9</v>
      </c>
      <c r="G915" t="s">
        <v>10</v>
      </c>
      <c r="H915" t="s">
        <v>11</v>
      </c>
      <c r="I915" t="s">
        <v>12</v>
      </c>
      <c r="J915" t="s">
        <v>13</v>
      </c>
      <c r="K915" t="s">
        <v>14</v>
      </c>
      <c r="L915" t="s">
        <v>15</v>
      </c>
      <c r="M915" t="s">
        <v>16</v>
      </c>
      <c r="N915" t="s">
        <v>17</v>
      </c>
      <c r="O915" t="s">
        <v>18</v>
      </c>
      <c r="P915" t="s">
        <v>19</v>
      </c>
      <c r="Q915" t="s">
        <v>20</v>
      </c>
      <c r="R915" t="s">
        <v>21</v>
      </c>
      <c r="S915" t="s">
        <v>22</v>
      </c>
      <c r="T915" t="s">
        <v>23</v>
      </c>
      <c r="U915" t="s">
        <v>24</v>
      </c>
      <c r="V915" t="s">
        <v>25</v>
      </c>
      <c r="W915" t="s">
        <v>26</v>
      </c>
      <c r="X915" t="s">
        <v>27</v>
      </c>
      <c r="Y915" t="s">
        <v>28</v>
      </c>
      <c r="Z915" t="s">
        <v>29</v>
      </c>
      <c r="AA915" t="s">
        <v>30</v>
      </c>
      <c r="AB915" t="s">
        <v>31</v>
      </c>
      <c r="AC915" t="s">
        <v>32</v>
      </c>
      <c r="AD915" t="s">
        <v>33</v>
      </c>
      <c r="AE915" t="s">
        <v>34</v>
      </c>
      <c r="AF915" t="s">
        <v>35</v>
      </c>
      <c r="AG915" t="s">
        <v>36</v>
      </c>
      <c r="AH915" t="s">
        <v>37</v>
      </c>
      <c r="AI915" t="s">
        <v>141</v>
      </c>
      <c r="AJ915" t="s">
        <v>39</v>
      </c>
      <c r="AK915" t="s">
        <v>40</v>
      </c>
      <c r="AL915" t="s">
        <v>41</v>
      </c>
      <c r="AM915" t="s">
        <v>42</v>
      </c>
      <c r="AN915" t="s">
        <v>43</v>
      </c>
      <c r="AO915" t="s">
        <v>44</v>
      </c>
      <c r="AP915" t="s">
        <v>45</v>
      </c>
      <c r="AQ915" t="s">
        <v>46</v>
      </c>
      <c r="AR915" t="s">
        <v>47</v>
      </c>
      <c r="AS915" t="s">
        <v>48</v>
      </c>
      <c r="AT915" t="s">
        <v>49</v>
      </c>
    </row>
    <row r="916" spans="1:46" ht="15.75" customHeight="1" x14ac:dyDescent="0.6">
      <c r="A916" t="s">
        <v>50</v>
      </c>
      <c r="B916">
        <v>1423.2</v>
      </c>
      <c r="C916">
        <v>69.849999999999994</v>
      </c>
      <c r="D916">
        <v>0</v>
      </c>
      <c r="E916">
        <v>-30.12</v>
      </c>
      <c r="F916">
        <v>1462.93</v>
      </c>
      <c r="G916">
        <v>1393.08</v>
      </c>
      <c r="H916">
        <v>96</v>
      </c>
      <c r="I916">
        <v>14.82</v>
      </c>
      <c r="J916">
        <v>1393.08</v>
      </c>
      <c r="K916">
        <v>0</v>
      </c>
      <c r="L916">
        <v>0</v>
      </c>
      <c r="M916">
        <v>0</v>
      </c>
      <c r="N916">
        <v>0</v>
      </c>
      <c r="O916">
        <v>1462.93</v>
      </c>
      <c r="P916">
        <v>0</v>
      </c>
      <c r="Q916">
        <v>0</v>
      </c>
      <c r="R916">
        <v>0</v>
      </c>
      <c r="S916">
        <v>0</v>
      </c>
      <c r="T916">
        <v>0</v>
      </c>
      <c r="U916">
        <v>0</v>
      </c>
      <c r="V916">
        <v>0</v>
      </c>
      <c r="W916">
        <v>0</v>
      </c>
      <c r="X916">
        <v>57.35</v>
      </c>
      <c r="Y916">
        <v>9</v>
      </c>
      <c r="Z916">
        <v>4</v>
      </c>
      <c r="AA916">
        <v>0</v>
      </c>
      <c r="AB916">
        <v>9.15</v>
      </c>
      <c r="AC916">
        <v>5</v>
      </c>
      <c r="AD916">
        <v>0.6</v>
      </c>
      <c r="AE916">
        <v>0</v>
      </c>
      <c r="AF916">
        <v>1462.93</v>
      </c>
      <c r="AG916">
        <v>4.7</v>
      </c>
      <c r="AH916">
        <v>814.87</v>
      </c>
      <c r="AI916">
        <v>134.04</v>
      </c>
      <c r="AJ916">
        <v>144.15</v>
      </c>
      <c r="AK916">
        <v>0</v>
      </c>
      <c r="AL916">
        <v>0</v>
      </c>
      <c r="AM916">
        <v>0</v>
      </c>
      <c r="AN916">
        <v>0</v>
      </c>
      <c r="AO916">
        <v>0</v>
      </c>
      <c r="AP916">
        <v>369.87</v>
      </c>
      <c r="AQ916">
        <v>0</v>
      </c>
      <c r="AR916">
        <v>0</v>
      </c>
      <c r="AS916">
        <v>0</v>
      </c>
      <c r="AT916">
        <v>369.87</v>
      </c>
    </row>
    <row r="917" spans="1:46" ht="15.75" customHeight="1" x14ac:dyDescent="0.6">
      <c r="A917" t="s">
        <v>51</v>
      </c>
      <c r="B917">
        <v>1861</v>
      </c>
      <c r="C917">
        <v>92.4</v>
      </c>
      <c r="D917">
        <v>0</v>
      </c>
      <c r="E917">
        <v>-16.79</v>
      </c>
      <c r="F917">
        <v>1936.61</v>
      </c>
      <c r="G917">
        <v>1844.21</v>
      </c>
      <c r="H917">
        <v>131</v>
      </c>
      <c r="I917">
        <v>14.21</v>
      </c>
      <c r="J917">
        <v>1844.21</v>
      </c>
      <c r="K917">
        <v>0</v>
      </c>
      <c r="L917">
        <v>0</v>
      </c>
      <c r="M917">
        <v>0</v>
      </c>
      <c r="N917">
        <v>0</v>
      </c>
      <c r="O917">
        <v>1936.61</v>
      </c>
      <c r="P917">
        <v>0</v>
      </c>
      <c r="Q917">
        <v>0</v>
      </c>
      <c r="R917">
        <v>0</v>
      </c>
      <c r="S917">
        <v>0</v>
      </c>
      <c r="T917">
        <v>0</v>
      </c>
      <c r="U917">
        <v>0</v>
      </c>
      <c r="V917">
        <v>0</v>
      </c>
      <c r="W917">
        <v>0</v>
      </c>
      <c r="X917">
        <v>82.45</v>
      </c>
      <c r="Y917">
        <v>16</v>
      </c>
      <c r="Z917">
        <v>4.4000000000000004</v>
      </c>
      <c r="AA917">
        <v>3</v>
      </c>
      <c r="AB917">
        <v>41.4</v>
      </c>
      <c r="AC917">
        <v>11</v>
      </c>
      <c r="AD917">
        <v>2.2000000000000002</v>
      </c>
      <c r="AE917">
        <v>0</v>
      </c>
      <c r="AF917">
        <v>1936.61</v>
      </c>
      <c r="AG917">
        <v>6.7</v>
      </c>
      <c r="AH917">
        <v>906.6</v>
      </c>
      <c r="AI917">
        <v>243.32</v>
      </c>
      <c r="AJ917">
        <v>250.28</v>
      </c>
      <c r="AK917">
        <v>0</v>
      </c>
      <c r="AL917">
        <v>0</v>
      </c>
      <c r="AM917">
        <v>0</v>
      </c>
      <c r="AN917">
        <v>0</v>
      </c>
      <c r="AO917">
        <v>9.4</v>
      </c>
      <c r="AP917">
        <v>527.01</v>
      </c>
      <c r="AQ917">
        <v>0</v>
      </c>
      <c r="AR917">
        <v>0</v>
      </c>
      <c r="AS917">
        <v>0</v>
      </c>
      <c r="AT917">
        <v>527.01</v>
      </c>
    </row>
    <row r="918" spans="1:46" ht="15.75" customHeight="1" x14ac:dyDescent="0.6">
      <c r="A918" t="s">
        <v>52</v>
      </c>
      <c r="B918">
        <v>1509.5</v>
      </c>
      <c r="C918">
        <v>74.89</v>
      </c>
      <c r="D918">
        <v>0</v>
      </c>
      <c r="E918">
        <v>-14.54</v>
      </c>
      <c r="F918">
        <v>1569.85</v>
      </c>
      <c r="G918">
        <v>1494.96</v>
      </c>
      <c r="H918">
        <v>103</v>
      </c>
      <c r="I918">
        <v>14.66</v>
      </c>
      <c r="J918">
        <v>1494.96</v>
      </c>
      <c r="K918">
        <v>0</v>
      </c>
      <c r="L918">
        <v>0</v>
      </c>
      <c r="M918">
        <v>0</v>
      </c>
      <c r="N918">
        <v>0</v>
      </c>
      <c r="O918">
        <v>1569.85</v>
      </c>
      <c r="P918">
        <v>0</v>
      </c>
      <c r="Q918">
        <v>0</v>
      </c>
      <c r="R918">
        <v>0</v>
      </c>
      <c r="S918">
        <v>0</v>
      </c>
      <c r="T918">
        <v>0</v>
      </c>
      <c r="U918">
        <v>0</v>
      </c>
      <c r="V918">
        <v>0</v>
      </c>
      <c r="W918">
        <v>0</v>
      </c>
      <c r="X918">
        <v>147.44999999999999</v>
      </c>
      <c r="Y918">
        <v>21</v>
      </c>
      <c r="Z918">
        <v>9.8000000000000007</v>
      </c>
      <c r="AA918">
        <v>1</v>
      </c>
      <c r="AB918">
        <v>40.75</v>
      </c>
      <c r="AC918">
        <v>6</v>
      </c>
      <c r="AD918">
        <v>2.7</v>
      </c>
      <c r="AE918">
        <v>0</v>
      </c>
      <c r="AF918">
        <v>1569.85</v>
      </c>
      <c r="AG918">
        <v>12.5</v>
      </c>
      <c r="AH918">
        <v>881.59</v>
      </c>
      <c r="AI918">
        <v>141.56</v>
      </c>
      <c r="AJ918">
        <v>132.16999999999999</v>
      </c>
      <c r="AK918">
        <v>0</v>
      </c>
      <c r="AL918">
        <v>0</v>
      </c>
      <c r="AM918">
        <v>0</v>
      </c>
      <c r="AN918">
        <v>0</v>
      </c>
      <c r="AO918">
        <v>0</v>
      </c>
      <c r="AP918">
        <v>414.53</v>
      </c>
      <c r="AQ918">
        <v>0</v>
      </c>
      <c r="AR918">
        <v>0</v>
      </c>
      <c r="AS918">
        <v>0</v>
      </c>
      <c r="AT918">
        <v>414.53</v>
      </c>
    </row>
    <row r="919" spans="1:46" ht="15.75" customHeight="1" x14ac:dyDescent="0.6">
      <c r="A919" t="s">
        <v>53</v>
      </c>
      <c r="B919">
        <v>1359.45</v>
      </c>
      <c r="C919">
        <v>67.63</v>
      </c>
      <c r="D919">
        <v>0</v>
      </c>
      <c r="E919">
        <v>-10.35</v>
      </c>
      <c r="F919">
        <v>1416.73</v>
      </c>
      <c r="G919">
        <v>1349.1</v>
      </c>
      <c r="H919">
        <v>81</v>
      </c>
      <c r="I919">
        <v>16.78</v>
      </c>
      <c r="J919">
        <v>1349.1</v>
      </c>
      <c r="K919">
        <v>0</v>
      </c>
      <c r="L919">
        <v>0</v>
      </c>
      <c r="M919">
        <v>0</v>
      </c>
      <c r="N919">
        <v>0</v>
      </c>
      <c r="O919">
        <v>1416.73</v>
      </c>
      <c r="P919">
        <v>0</v>
      </c>
      <c r="Q919">
        <v>0</v>
      </c>
      <c r="R919">
        <v>0</v>
      </c>
      <c r="S919">
        <v>0</v>
      </c>
      <c r="T919">
        <v>0</v>
      </c>
      <c r="U919">
        <v>0</v>
      </c>
      <c r="V919">
        <v>0</v>
      </c>
      <c r="W919">
        <v>0</v>
      </c>
      <c r="X919">
        <v>107.25</v>
      </c>
      <c r="Y919">
        <v>18</v>
      </c>
      <c r="Z919">
        <v>7.9</v>
      </c>
      <c r="AA919">
        <v>4</v>
      </c>
      <c r="AB919">
        <v>21.25</v>
      </c>
      <c r="AC919">
        <v>10</v>
      </c>
      <c r="AD919">
        <v>1.6</v>
      </c>
      <c r="AE919">
        <v>0</v>
      </c>
      <c r="AF919">
        <v>1416.73</v>
      </c>
      <c r="AG919">
        <v>9.5</v>
      </c>
      <c r="AH919">
        <v>612.11</v>
      </c>
      <c r="AI919">
        <v>200.95</v>
      </c>
      <c r="AJ919">
        <v>216.23</v>
      </c>
      <c r="AK919">
        <v>0</v>
      </c>
      <c r="AL919">
        <v>0</v>
      </c>
      <c r="AM919">
        <v>0</v>
      </c>
      <c r="AN919">
        <v>0</v>
      </c>
      <c r="AO919">
        <v>0</v>
      </c>
      <c r="AP919">
        <v>387.44</v>
      </c>
      <c r="AQ919">
        <v>0</v>
      </c>
      <c r="AR919">
        <v>0</v>
      </c>
      <c r="AS919">
        <v>0</v>
      </c>
      <c r="AT919">
        <v>387.44</v>
      </c>
    </row>
    <row r="920" spans="1:46" ht="15.75" customHeight="1" x14ac:dyDescent="0.6">
      <c r="A920" t="s">
        <v>54</v>
      </c>
      <c r="B920">
        <v>876.85</v>
      </c>
      <c r="C920">
        <v>43.37</v>
      </c>
      <c r="D920">
        <v>0</v>
      </c>
      <c r="E920">
        <v>-11.95</v>
      </c>
      <c r="F920">
        <v>908.27</v>
      </c>
      <c r="G920">
        <v>864.9</v>
      </c>
      <c r="H920">
        <v>53</v>
      </c>
      <c r="I920">
        <v>16.54</v>
      </c>
      <c r="J920">
        <v>864.9</v>
      </c>
      <c r="K920">
        <v>0</v>
      </c>
      <c r="L920">
        <v>0</v>
      </c>
      <c r="M920">
        <v>0</v>
      </c>
      <c r="N920">
        <v>0</v>
      </c>
      <c r="O920">
        <v>908.27</v>
      </c>
      <c r="P920">
        <v>0</v>
      </c>
      <c r="Q920">
        <v>0</v>
      </c>
      <c r="R920">
        <v>0</v>
      </c>
      <c r="S920">
        <v>0</v>
      </c>
      <c r="T920">
        <v>0</v>
      </c>
      <c r="U920">
        <v>0</v>
      </c>
      <c r="V920">
        <v>0</v>
      </c>
      <c r="W920">
        <v>0</v>
      </c>
      <c r="X920">
        <v>17.899999999999999</v>
      </c>
      <c r="Y920">
        <v>2</v>
      </c>
      <c r="Z920">
        <v>2</v>
      </c>
      <c r="AA920">
        <v>0</v>
      </c>
      <c r="AB920">
        <v>2.5</v>
      </c>
      <c r="AC920">
        <v>1</v>
      </c>
      <c r="AD920">
        <v>0.3</v>
      </c>
      <c r="AE920">
        <v>0</v>
      </c>
      <c r="AF920">
        <v>908.27</v>
      </c>
      <c r="AG920">
        <v>2.2999999999999998</v>
      </c>
      <c r="AH920">
        <v>471.31</v>
      </c>
      <c r="AI920">
        <v>45.06</v>
      </c>
      <c r="AJ920">
        <v>144.15</v>
      </c>
      <c r="AK920">
        <v>0</v>
      </c>
      <c r="AL920">
        <v>0</v>
      </c>
      <c r="AM920">
        <v>0</v>
      </c>
      <c r="AN920">
        <v>0</v>
      </c>
      <c r="AO920">
        <v>5.48</v>
      </c>
      <c r="AP920">
        <v>242.27</v>
      </c>
      <c r="AQ920">
        <v>0</v>
      </c>
      <c r="AR920">
        <v>0</v>
      </c>
      <c r="AS920">
        <v>0</v>
      </c>
      <c r="AT920">
        <v>242.27</v>
      </c>
    </row>
    <row r="921" spans="1:46" ht="15.75" customHeight="1" x14ac:dyDescent="0.6">
      <c r="A921" t="s">
        <v>55</v>
      </c>
      <c r="B921">
        <v>1979.55</v>
      </c>
      <c r="C921">
        <v>98.85</v>
      </c>
      <c r="D921">
        <v>0</v>
      </c>
      <c r="E921">
        <v>-6.01</v>
      </c>
      <c r="F921">
        <v>2072.39</v>
      </c>
      <c r="G921">
        <v>1973.54</v>
      </c>
      <c r="H921">
        <v>83</v>
      </c>
      <c r="I921">
        <v>23.85</v>
      </c>
      <c r="J921">
        <v>1973.54</v>
      </c>
      <c r="K921">
        <v>0</v>
      </c>
      <c r="L921">
        <v>0</v>
      </c>
      <c r="M921">
        <v>0</v>
      </c>
      <c r="N921">
        <v>0</v>
      </c>
      <c r="O921">
        <v>2072.39</v>
      </c>
      <c r="P921">
        <v>0</v>
      </c>
      <c r="Q921">
        <v>0</v>
      </c>
      <c r="R921">
        <v>0</v>
      </c>
      <c r="S921">
        <v>0</v>
      </c>
      <c r="T921">
        <v>0</v>
      </c>
      <c r="U921">
        <v>0</v>
      </c>
      <c r="V921">
        <v>0</v>
      </c>
      <c r="W921">
        <v>0</v>
      </c>
      <c r="X921">
        <v>1483.45</v>
      </c>
      <c r="Y921">
        <v>167</v>
      </c>
      <c r="Z921">
        <v>74.900000000000006</v>
      </c>
      <c r="AA921">
        <v>2</v>
      </c>
      <c r="AB921">
        <v>0</v>
      </c>
      <c r="AC921">
        <v>0</v>
      </c>
      <c r="AD921">
        <v>0</v>
      </c>
      <c r="AE921">
        <v>0</v>
      </c>
      <c r="AF921">
        <v>2072.39</v>
      </c>
      <c r="AG921">
        <v>74.900000000000006</v>
      </c>
      <c r="AH921">
        <v>626.17999999999995</v>
      </c>
      <c r="AI921">
        <v>138.18</v>
      </c>
      <c r="AJ921">
        <v>566.4</v>
      </c>
      <c r="AK921">
        <v>0</v>
      </c>
      <c r="AL921">
        <v>0</v>
      </c>
      <c r="AM921">
        <v>0</v>
      </c>
      <c r="AN921">
        <v>0</v>
      </c>
      <c r="AO921">
        <v>0</v>
      </c>
      <c r="AP921">
        <v>741.63</v>
      </c>
      <c r="AQ921">
        <v>0</v>
      </c>
      <c r="AR921">
        <v>0</v>
      </c>
      <c r="AS921">
        <v>0</v>
      </c>
      <c r="AT921">
        <v>741.63</v>
      </c>
    </row>
    <row r="922" spans="1:46" ht="15.75" customHeight="1" x14ac:dyDescent="0.6">
      <c r="A922" t="s">
        <v>56</v>
      </c>
      <c r="B922">
        <v>1215.1500000000001</v>
      </c>
      <c r="C922">
        <v>60.77</v>
      </c>
      <c r="D922">
        <v>0</v>
      </c>
      <c r="E922">
        <v>-3.06</v>
      </c>
      <c r="F922">
        <v>1272.8599999999999</v>
      </c>
      <c r="G922">
        <v>1212.0899999999999</v>
      </c>
      <c r="H922">
        <v>85</v>
      </c>
      <c r="I922">
        <v>14.3</v>
      </c>
      <c r="J922">
        <v>1212.0899999999999</v>
      </c>
      <c r="K922">
        <v>0</v>
      </c>
      <c r="L922">
        <v>0</v>
      </c>
      <c r="M922">
        <v>0</v>
      </c>
      <c r="N922">
        <v>0</v>
      </c>
      <c r="O922">
        <v>1272.8599999999999</v>
      </c>
      <c r="P922">
        <v>0</v>
      </c>
      <c r="Q922">
        <v>0</v>
      </c>
      <c r="R922">
        <v>0</v>
      </c>
      <c r="S922">
        <v>0</v>
      </c>
      <c r="T922">
        <v>0</v>
      </c>
      <c r="U922">
        <v>0</v>
      </c>
      <c r="V922">
        <v>0</v>
      </c>
      <c r="W922">
        <v>0</v>
      </c>
      <c r="X922">
        <v>124.35</v>
      </c>
      <c r="Y922">
        <v>18</v>
      </c>
      <c r="Z922">
        <v>10.199999999999999</v>
      </c>
      <c r="AA922">
        <v>0</v>
      </c>
      <c r="AB922">
        <v>5.45</v>
      </c>
      <c r="AC922">
        <v>2</v>
      </c>
      <c r="AD922">
        <v>0.4</v>
      </c>
      <c r="AE922">
        <v>0</v>
      </c>
      <c r="AF922">
        <v>1272.8599999999999</v>
      </c>
      <c r="AG922">
        <v>10.7</v>
      </c>
      <c r="AH922">
        <v>776.59</v>
      </c>
      <c r="AI922">
        <v>120.78</v>
      </c>
      <c r="AJ922">
        <v>95.98</v>
      </c>
      <c r="AK922">
        <v>0</v>
      </c>
      <c r="AL922">
        <v>0</v>
      </c>
      <c r="AM922">
        <v>0</v>
      </c>
      <c r="AN922">
        <v>0</v>
      </c>
      <c r="AO922">
        <v>0</v>
      </c>
      <c r="AP922">
        <v>279.51</v>
      </c>
      <c r="AQ922">
        <v>0</v>
      </c>
      <c r="AR922">
        <v>0</v>
      </c>
      <c r="AS922">
        <v>0</v>
      </c>
      <c r="AT922">
        <v>279.51</v>
      </c>
    </row>
    <row r="923" spans="1:46" ht="15.75" customHeight="1" x14ac:dyDescent="0.6">
      <c r="A923" t="s">
        <v>57</v>
      </c>
      <c r="B923">
        <v>1093.5</v>
      </c>
      <c r="C923">
        <v>52.73</v>
      </c>
      <c r="D923">
        <v>0</v>
      </c>
      <c r="E923">
        <v>-41.13</v>
      </c>
      <c r="F923">
        <v>1105.0999999999999</v>
      </c>
      <c r="G923">
        <v>1052.3699999999999</v>
      </c>
      <c r="H923">
        <v>72</v>
      </c>
      <c r="I923">
        <v>15.19</v>
      </c>
      <c r="J923">
        <v>1052.3699999999999</v>
      </c>
      <c r="K923">
        <v>0</v>
      </c>
      <c r="L923">
        <v>0</v>
      </c>
      <c r="M923">
        <v>0</v>
      </c>
      <c r="N923">
        <v>0</v>
      </c>
      <c r="O923">
        <v>1105.0999999999999</v>
      </c>
      <c r="P923">
        <v>0</v>
      </c>
      <c r="Q923">
        <v>0</v>
      </c>
      <c r="R923">
        <v>0</v>
      </c>
      <c r="S923">
        <v>0</v>
      </c>
      <c r="T923">
        <v>0</v>
      </c>
      <c r="U923">
        <v>0</v>
      </c>
      <c r="V923">
        <v>0</v>
      </c>
      <c r="W923">
        <v>0</v>
      </c>
      <c r="X923">
        <v>60.15</v>
      </c>
      <c r="Y923">
        <v>7</v>
      </c>
      <c r="Z923">
        <v>5.5</v>
      </c>
      <c r="AA923">
        <v>1</v>
      </c>
      <c r="AB923">
        <v>26.9</v>
      </c>
      <c r="AC923">
        <v>4</v>
      </c>
      <c r="AD923">
        <v>2.5</v>
      </c>
      <c r="AE923">
        <v>0</v>
      </c>
      <c r="AF923">
        <v>1105.0999999999999</v>
      </c>
      <c r="AG923">
        <v>8</v>
      </c>
      <c r="AH923">
        <v>588.80999999999995</v>
      </c>
      <c r="AI923">
        <v>185.88</v>
      </c>
      <c r="AJ923">
        <v>107.71</v>
      </c>
      <c r="AK923">
        <v>0</v>
      </c>
      <c r="AL923">
        <v>0</v>
      </c>
      <c r="AM923">
        <v>0</v>
      </c>
      <c r="AN923">
        <v>0</v>
      </c>
      <c r="AO923">
        <v>0</v>
      </c>
      <c r="AP923">
        <v>222.7</v>
      </c>
      <c r="AQ923">
        <v>0</v>
      </c>
      <c r="AR923">
        <v>0</v>
      </c>
      <c r="AS923">
        <v>0</v>
      </c>
      <c r="AT923">
        <v>222.7</v>
      </c>
    </row>
    <row r="924" spans="1:46" ht="15.75" customHeight="1" x14ac:dyDescent="0.6">
      <c r="A924" t="s">
        <v>58</v>
      </c>
      <c r="B924">
        <v>1215.5999999999999</v>
      </c>
      <c r="C924">
        <v>59.99</v>
      </c>
      <c r="D924">
        <v>0</v>
      </c>
      <c r="E924">
        <v>-18.78</v>
      </c>
      <c r="F924">
        <v>1256.81</v>
      </c>
      <c r="G924">
        <v>1196.82</v>
      </c>
      <c r="H924">
        <v>94</v>
      </c>
      <c r="I924">
        <v>12.93</v>
      </c>
      <c r="J924">
        <v>1196.82</v>
      </c>
      <c r="K924">
        <v>0</v>
      </c>
      <c r="L924">
        <v>0</v>
      </c>
      <c r="M924">
        <v>0</v>
      </c>
      <c r="N924">
        <v>0</v>
      </c>
      <c r="O924">
        <v>1256.81</v>
      </c>
      <c r="P924">
        <v>0</v>
      </c>
      <c r="Q924">
        <v>0</v>
      </c>
      <c r="R924">
        <v>0</v>
      </c>
      <c r="S924">
        <v>0</v>
      </c>
      <c r="T924">
        <v>0</v>
      </c>
      <c r="U924">
        <v>0</v>
      </c>
      <c r="V924">
        <v>0</v>
      </c>
      <c r="W924">
        <v>0</v>
      </c>
      <c r="X924">
        <v>41.85</v>
      </c>
      <c r="Y924">
        <v>8</v>
      </c>
      <c r="Z924">
        <v>3.4</v>
      </c>
      <c r="AA924">
        <v>2</v>
      </c>
      <c r="AB924">
        <v>1.5</v>
      </c>
      <c r="AC924">
        <v>1</v>
      </c>
      <c r="AD924">
        <v>0.1</v>
      </c>
      <c r="AE924">
        <v>0</v>
      </c>
      <c r="AF924">
        <v>1256.81</v>
      </c>
      <c r="AG924">
        <v>3.6</v>
      </c>
      <c r="AH924">
        <v>530.92999999999995</v>
      </c>
      <c r="AI924">
        <v>144.85</v>
      </c>
      <c r="AJ924">
        <v>194.19</v>
      </c>
      <c r="AK924">
        <v>0</v>
      </c>
      <c r="AL924">
        <v>0</v>
      </c>
      <c r="AM924">
        <v>0</v>
      </c>
      <c r="AN924">
        <v>0</v>
      </c>
      <c r="AO924">
        <v>10.45</v>
      </c>
      <c r="AP924">
        <v>376.39</v>
      </c>
      <c r="AQ924">
        <v>0</v>
      </c>
      <c r="AR924">
        <v>0</v>
      </c>
      <c r="AS924">
        <v>0</v>
      </c>
      <c r="AT924">
        <v>376.39</v>
      </c>
    </row>
    <row r="925" spans="1:46" ht="15.75" customHeight="1" x14ac:dyDescent="0.6">
      <c r="A925" t="s">
        <v>59</v>
      </c>
      <c r="B925">
        <v>2048.65</v>
      </c>
      <c r="C925">
        <v>101.11</v>
      </c>
      <c r="D925">
        <v>0</v>
      </c>
      <c r="E925">
        <v>-31.84</v>
      </c>
      <c r="F925">
        <v>2117.92</v>
      </c>
      <c r="G925">
        <v>2016.81</v>
      </c>
      <c r="H925">
        <v>138</v>
      </c>
      <c r="I925">
        <v>14.85</v>
      </c>
      <c r="J925">
        <v>2016.81</v>
      </c>
      <c r="K925">
        <v>0</v>
      </c>
      <c r="L925">
        <v>0</v>
      </c>
      <c r="M925">
        <v>0</v>
      </c>
      <c r="N925">
        <v>0</v>
      </c>
      <c r="O925">
        <v>2117.92</v>
      </c>
      <c r="P925">
        <v>0</v>
      </c>
      <c r="Q925">
        <v>0</v>
      </c>
      <c r="R925">
        <v>0</v>
      </c>
      <c r="S925">
        <v>0</v>
      </c>
      <c r="T925">
        <v>0</v>
      </c>
      <c r="U925">
        <v>0</v>
      </c>
      <c r="V925">
        <v>0</v>
      </c>
      <c r="W925">
        <v>0</v>
      </c>
      <c r="X925">
        <v>124.05</v>
      </c>
      <c r="Y925">
        <v>17</v>
      </c>
      <c r="Z925">
        <v>6.1</v>
      </c>
      <c r="AA925">
        <v>1</v>
      </c>
      <c r="AB925">
        <v>17.45</v>
      </c>
      <c r="AC925">
        <v>2</v>
      </c>
      <c r="AD925">
        <v>0.9</v>
      </c>
      <c r="AE925">
        <v>0</v>
      </c>
      <c r="AF925">
        <v>2117.92</v>
      </c>
      <c r="AG925">
        <v>6.9</v>
      </c>
      <c r="AH925">
        <v>1157.8599999999999</v>
      </c>
      <c r="AI925">
        <v>256.49</v>
      </c>
      <c r="AJ925">
        <v>321.10000000000002</v>
      </c>
      <c r="AK925">
        <v>0</v>
      </c>
      <c r="AL925">
        <v>0</v>
      </c>
      <c r="AM925">
        <v>0</v>
      </c>
      <c r="AN925">
        <v>0</v>
      </c>
      <c r="AO925">
        <v>0</v>
      </c>
      <c r="AP925">
        <v>382.47</v>
      </c>
      <c r="AQ925">
        <v>0</v>
      </c>
      <c r="AR925">
        <v>0</v>
      </c>
      <c r="AS925">
        <v>0</v>
      </c>
      <c r="AT925">
        <v>382.47</v>
      </c>
    </row>
    <row r="926" spans="1:46" ht="15.75" customHeight="1" x14ac:dyDescent="0.6">
      <c r="A926" t="s">
        <v>60</v>
      </c>
      <c r="B926">
        <v>1780.2</v>
      </c>
      <c r="C926">
        <v>88.07</v>
      </c>
      <c r="D926">
        <v>0</v>
      </c>
      <c r="E926">
        <v>-21.86</v>
      </c>
      <c r="F926">
        <v>1846.41</v>
      </c>
      <c r="G926">
        <v>1758.34</v>
      </c>
      <c r="H926">
        <v>103</v>
      </c>
      <c r="I926">
        <v>17.28</v>
      </c>
      <c r="J926">
        <v>1758.34</v>
      </c>
      <c r="K926">
        <v>0</v>
      </c>
      <c r="L926">
        <v>0</v>
      </c>
      <c r="M926">
        <v>0</v>
      </c>
      <c r="N926">
        <v>0</v>
      </c>
      <c r="O926">
        <v>1846.41</v>
      </c>
      <c r="P926">
        <v>0</v>
      </c>
      <c r="Q926">
        <v>0</v>
      </c>
      <c r="R926">
        <v>0</v>
      </c>
      <c r="S926">
        <v>0</v>
      </c>
      <c r="T926">
        <v>0</v>
      </c>
      <c r="U926">
        <v>0</v>
      </c>
      <c r="V926">
        <v>0</v>
      </c>
      <c r="W926">
        <v>0</v>
      </c>
      <c r="X926">
        <v>115.25</v>
      </c>
      <c r="Y926">
        <v>18</v>
      </c>
      <c r="Z926">
        <v>6.5</v>
      </c>
      <c r="AA926">
        <v>0</v>
      </c>
      <c r="AB926">
        <v>7.5</v>
      </c>
      <c r="AC926">
        <v>1</v>
      </c>
      <c r="AD926">
        <v>0.4</v>
      </c>
      <c r="AE926">
        <v>0</v>
      </c>
      <c r="AF926">
        <v>1846.41</v>
      </c>
      <c r="AG926">
        <v>6.9</v>
      </c>
      <c r="AH926">
        <v>967.16</v>
      </c>
      <c r="AI926">
        <v>329.51</v>
      </c>
      <c r="AJ926">
        <v>153.52000000000001</v>
      </c>
      <c r="AK926">
        <v>0</v>
      </c>
      <c r="AL926">
        <v>0</v>
      </c>
      <c r="AM926">
        <v>0</v>
      </c>
      <c r="AN926">
        <v>0</v>
      </c>
      <c r="AO926">
        <v>0</v>
      </c>
      <c r="AP926">
        <v>396.22</v>
      </c>
      <c r="AQ926">
        <v>0</v>
      </c>
      <c r="AR926">
        <v>0</v>
      </c>
      <c r="AS926">
        <v>0</v>
      </c>
      <c r="AT926">
        <v>396.22</v>
      </c>
    </row>
    <row r="927" spans="1:46" ht="15.75" customHeight="1" x14ac:dyDescent="0.6">
      <c r="A927" t="s">
        <v>61</v>
      </c>
      <c r="B927">
        <v>1116.5999999999999</v>
      </c>
      <c r="C927">
        <v>55.88</v>
      </c>
      <c r="D927">
        <v>0</v>
      </c>
      <c r="E927">
        <v>-2.3199999999999998</v>
      </c>
      <c r="F927">
        <v>1170.1600000000001</v>
      </c>
      <c r="G927">
        <v>1114.28</v>
      </c>
      <c r="H927">
        <v>69</v>
      </c>
      <c r="I927">
        <v>16.18</v>
      </c>
      <c r="J927">
        <v>1114.28</v>
      </c>
      <c r="K927">
        <v>0</v>
      </c>
      <c r="L927">
        <v>0</v>
      </c>
      <c r="M927">
        <v>0</v>
      </c>
      <c r="N927">
        <v>0</v>
      </c>
      <c r="O927">
        <v>1170.1600000000001</v>
      </c>
      <c r="P927">
        <v>0</v>
      </c>
      <c r="Q927">
        <v>0</v>
      </c>
      <c r="R927">
        <v>0</v>
      </c>
      <c r="S927">
        <v>0</v>
      </c>
      <c r="T927">
        <v>0</v>
      </c>
      <c r="U927">
        <v>0</v>
      </c>
      <c r="V927">
        <v>0</v>
      </c>
      <c r="W927">
        <v>0</v>
      </c>
      <c r="X927">
        <v>46.3</v>
      </c>
      <c r="Y927">
        <v>6</v>
      </c>
      <c r="Z927">
        <v>4.0999999999999996</v>
      </c>
      <c r="AA927">
        <v>3</v>
      </c>
      <c r="AB927">
        <v>63.7</v>
      </c>
      <c r="AC927">
        <v>12</v>
      </c>
      <c r="AD927">
        <v>5.7</v>
      </c>
      <c r="AE927">
        <v>0</v>
      </c>
      <c r="AF927">
        <v>1170.1600000000001</v>
      </c>
      <c r="AG927">
        <v>9.9</v>
      </c>
      <c r="AH927">
        <v>586.36</v>
      </c>
      <c r="AI927">
        <v>91.99</v>
      </c>
      <c r="AJ927">
        <v>131.06</v>
      </c>
      <c r="AK927">
        <v>0</v>
      </c>
      <c r="AL927">
        <v>0</v>
      </c>
      <c r="AM927">
        <v>0</v>
      </c>
      <c r="AN927">
        <v>0</v>
      </c>
      <c r="AO927">
        <v>0</v>
      </c>
      <c r="AP927">
        <v>360.75</v>
      </c>
      <c r="AQ927">
        <v>0</v>
      </c>
      <c r="AR927">
        <v>0</v>
      </c>
      <c r="AS927">
        <v>0</v>
      </c>
      <c r="AT927">
        <v>360.75</v>
      </c>
    </row>
    <row r="928" spans="1:46" ht="15.75" customHeight="1" x14ac:dyDescent="0.6">
      <c r="A928" t="s">
        <v>62</v>
      </c>
      <c r="B928">
        <v>1350.5</v>
      </c>
      <c r="C928">
        <v>67.23</v>
      </c>
      <c r="D928">
        <v>0</v>
      </c>
      <c r="E928">
        <v>-9.33</v>
      </c>
      <c r="F928">
        <v>1408.4</v>
      </c>
      <c r="G928">
        <v>1341.17</v>
      </c>
      <c r="H928">
        <v>98</v>
      </c>
      <c r="I928">
        <v>13.78</v>
      </c>
      <c r="J928">
        <v>1341.17</v>
      </c>
      <c r="K928">
        <v>0</v>
      </c>
      <c r="L928">
        <v>0</v>
      </c>
      <c r="M928">
        <v>0</v>
      </c>
      <c r="N928">
        <v>0</v>
      </c>
      <c r="O928">
        <v>1408.4</v>
      </c>
      <c r="P928">
        <v>0</v>
      </c>
      <c r="Q928">
        <v>0</v>
      </c>
      <c r="R928">
        <v>0</v>
      </c>
      <c r="S928">
        <v>0</v>
      </c>
      <c r="T928">
        <v>0</v>
      </c>
      <c r="U928">
        <v>0</v>
      </c>
      <c r="V928">
        <v>0</v>
      </c>
      <c r="W928">
        <v>0</v>
      </c>
      <c r="X928">
        <v>95.75</v>
      </c>
      <c r="Y928">
        <v>20</v>
      </c>
      <c r="Z928">
        <v>7.1</v>
      </c>
      <c r="AA928">
        <v>1</v>
      </c>
      <c r="AB928">
        <v>62.5</v>
      </c>
      <c r="AC928">
        <v>8</v>
      </c>
      <c r="AD928">
        <v>4.5999999999999996</v>
      </c>
      <c r="AE928">
        <v>0</v>
      </c>
      <c r="AF928">
        <v>1408.4</v>
      </c>
      <c r="AG928">
        <v>11.7</v>
      </c>
      <c r="AH928">
        <v>561.66999999999996</v>
      </c>
      <c r="AI928">
        <v>204.95</v>
      </c>
      <c r="AJ928">
        <v>191.67</v>
      </c>
      <c r="AK928">
        <v>0</v>
      </c>
      <c r="AL928">
        <v>0</v>
      </c>
      <c r="AM928">
        <v>0</v>
      </c>
      <c r="AN928">
        <v>0</v>
      </c>
      <c r="AO928">
        <v>0</v>
      </c>
      <c r="AP928">
        <v>450.11</v>
      </c>
      <c r="AQ928">
        <v>0</v>
      </c>
      <c r="AR928">
        <v>0</v>
      </c>
      <c r="AS928">
        <v>0</v>
      </c>
      <c r="AT928">
        <v>450.11</v>
      </c>
    </row>
    <row r="929" spans="1:46" ht="15.75" customHeight="1" x14ac:dyDescent="0.6">
      <c r="A929" t="s">
        <v>63</v>
      </c>
      <c r="B929">
        <v>1449.3</v>
      </c>
      <c r="C929">
        <v>71.599999999999994</v>
      </c>
      <c r="D929">
        <v>0</v>
      </c>
      <c r="E929">
        <v>-19.55</v>
      </c>
      <c r="F929">
        <v>1501.35</v>
      </c>
      <c r="G929">
        <v>1429.75</v>
      </c>
      <c r="H929">
        <v>95</v>
      </c>
      <c r="I929">
        <v>15.26</v>
      </c>
      <c r="J929">
        <v>1429.75</v>
      </c>
      <c r="K929">
        <v>0</v>
      </c>
      <c r="L929">
        <v>0</v>
      </c>
      <c r="M929">
        <v>0</v>
      </c>
      <c r="N929">
        <v>0</v>
      </c>
      <c r="O929">
        <v>1501.35</v>
      </c>
      <c r="P929">
        <v>0</v>
      </c>
      <c r="Q929">
        <v>0</v>
      </c>
      <c r="R929">
        <v>0</v>
      </c>
      <c r="S929">
        <v>0</v>
      </c>
      <c r="T929">
        <v>0</v>
      </c>
      <c r="U929">
        <v>0</v>
      </c>
      <c r="V929">
        <v>0</v>
      </c>
      <c r="W929">
        <v>0</v>
      </c>
      <c r="X929">
        <v>27.7</v>
      </c>
      <c r="Y929">
        <v>4</v>
      </c>
      <c r="Z929">
        <v>1.9</v>
      </c>
      <c r="AA929">
        <v>2</v>
      </c>
      <c r="AB929">
        <v>20.7</v>
      </c>
      <c r="AC929">
        <v>2</v>
      </c>
      <c r="AD929">
        <v>1.4</v>
      </c>
      <c r="AE929">
        <v>0</v>
      </c>
      <c r="AF929">
        <v>1501.35</v>
      </c>
      <c r="AG929">
        <v>3.3</v>
      </c>
      <c r="AH929">
        <v>673.82</v>
      </c>
      <c r="AI929">
        <v>206.81</v>
      </c>
      <c r="AJ929">
        <v>195.29</v>
      </c>
      <c r="AK929">
        <v>0</v>
      </c>
      <c r="AL929">
        <v>0</v>
      </c>
      <c r="AM929">
        <v>0</v>
      </c>
      <c r="AN929">
        <v>0</v>
      </c>
      <c r="AO929">
        <v>0</v>
      </c>
      <c r="AP929">
        <v>425.43</v>
      </c>
      <c r="AQ929">
        <v>0</v>
      </c>
      <c r="AR929">
        <v>0</v>
      </c>
      <c r="AS929">
        <v>0</v>
      </c>
      <c r="AT929">
        <v>425.43</v>
      </c>
    </row>
    <row r="930" spans="1:46" ht="15.75" customHeight="1" x14ac:dyDescent="0.6">
      <c r="A930" t="s">
        <v>64</v>
      </c>
      <c r="B930">
        <v>1787.7</v>
      </c>
      <c r="C930">
        <v>88.19</v>
      </c>
      <c r="D930">
        <v>0</v>
      </c>
      <c r="E930">
        <v>-27.53</v>
      </c>
      <c r="F930">
        <v>1848.36</v>
      </c>
      <c r="G930">
        <v>1760.17</v>
      </c>
      <c r="H930">
        <v>111</v>
      </c>
      <c r="I930">
        <v>16.11</v>
      </c>
      <c r="J930">
        <v>1760.17</v>
      </c>
      <c r="K930">
        <v>0</v>
      </c>
      <c r="L930">
        <v>0</v>
      </c>
      <c r="M930">
        <v>0</v>
      </c>
      <c r="N930">
        <v>0</v>
      </c>
      <c r="O930">
        <v>1848.36</v>
      </c>
      <c r="P930">
        <v>0</v>
      </c>
      <c r="Q930">
        <v>0</v>
      </c>
      <c r="R930">
        <v>0</v>
      </c>
      <c r="S930">
        <v>0</v>
      </c>
      <c r="T930">
        <v>0</v>
      </c>
      <c r="U930">
        <v>0</v>
      </c>
      <c r="V930">
        <v>0</v>
      </c>
      <c r="W930">
        <v>0</v>
      </c>
      <c r="X930">
        <v>75.2</v>
      </c>
      <c r="Y930">
        <v>8</v>
      </c>
      <c r="Z930">
        <v>4.2</v>
      </c>
      <c r="AA930">
        <v>0</v>
      </c>
      <c r="AB930">
        <v>14.9</v>
      </c>
      <c r="AC930">
        <v>2</v>
      </c>
      <c r="AD930">
        <v>0.8</v>
      </c>
      <c r="AE930">
        <v>0</v>
      </c>
      <c r="AF930">
        <v>1848.36</v>
      </c>
      <c r="AG930">
        <v>5</v>
      </c>
      <c r="AH930">
        <v>1042.01</v>
      </c>
      <c r="AI930">
        <v>225.09</v>
      </c>
      <c r="AJ930">
        <v>180.98</v>
      </c>
      <c r="AK930">
        <v>0</v>
      </c>
      <c r="AL930">
        <v>0</v>
      </c>
      <c r="AM930">
        <v>0</v>
      </c>
      <c r="AN930">
        <v>0</v>
      </c>
      <c r="AO930">
        <v>0</v>
      </c>
      <c r="AP930">
        <v>400.28</v>
      </c>
      <c r="AQ930">
        <v>0</v>
      </c>
      <c r="AR930">
        <v>0</v>
      </c>
      <c r="AS930">
        <v>0</v>
      </c>
      <c r="AT930">
        <v>400.28</v>
      </c>
    </row>
    <row r="931" spans="1:46" ht="15.75" customHeight="1" x14ac:dyDescent="0.6">
      <c r="A931" t="s">
        <v>65</v>
      </c>
      <c r="B931">
        <v>1681.4</v>
      </c>
      <c r="C931">
        <v>82.86</v>
      </c>
      <c r="D931">
        <v>0</v>
      </c>
      <c r="E931">
        <v>-27.59</v>
      </c>
      <c r="F931">
        <v>1736.67</v>
      </c>
      <c r="G931">
        <v>1653.81</v>
      </c>
      <c r="H931">
        <v>114</v>
      </c>
      <c r="I931">
        <v>14.75</v>
      </c>
      <c r="J931">
        <v>1653.81</v>
      </c>
      <c r="K931">
        <v>0</v>
      </c>
      <c r="L931">
        <v>0</v>
      </c>
      <c r="M931">
        <v>0</v>
      </c>
      <c r="N931">
        <v>0</v>
      </c>
      <c r="O931">
        <v>1736.67</v>
      </c>
      <c r="P931">
        <v>0</v>
      </c>
      <c r="Q931">
        <v>0</v>
      </c>
      <c r="R931">
        <v>0</v>
      </c>
      <c r="S931">
        <v>0</v>
      </c>
      <c r="T931">
        <v>0</v>
      </c>
      <c r="U931">
        <v>0</v>
      </c>
      <c r="V931">
        <v>0</v>
      </c>
      <c r="W931">
        <v>0</v>
      </c>
      <c r="X931">
        <v>47.57</v>
      </c>
      <c r="Y931">
        <v>10</v>
      </c>
      <c r="Z931">
        <v>2.8</v>
      </c>
      <c r="AA931">
        <v>3</v>
      </c>
      <c r="AB931">
        <v>0</v>
      </c>
      <c r="AC931">
        <v>0</v>
      </c>
      <c r="AD931">
        <v>0</v>
      </c>
      <c r="AE931">
        <v>0</v>
      </c>
      <c r="AF931">
        <v>1736.67</v>
      </c>
      <c r="AG931">
        <v>2.8</v>
      </c>
      <c r="AH931">
        <v>891.27</v>
      </c>
      <c r="AI931">
        <v>208.57</v>
      </c>
      <c r="AJ931">
        <v>177.17</v>
      </c>
      <c r="AK931">
        <v>0</v>
      </c>
      <c r="AL931">
        <v>0</v>
      </c>
      <c r="AM931">
        <v>0</v>
      </c>
      <c r="AN931">
        <v>0</v>
      </c>
      <c r="AO931">
        <v>9.4</v>
      </c>
      <c r="AP931">
        <v>450.26</v>
      </c>
      <c r="AQ931">
        <v>0</v>
      </c>
      <c r="AR931">
        <v>0</v>
      </c>
      <c r="AS931">
        <v>0</v>
      </c>
      <c r="AT931">
        <v>450.26</v>
      </c>
    </row>
    <row r="932" spans="1:46" ht="15.75" customHeight="1" x14ac:dyDescent="0.6">
      <c r="A932" t="s">
        <v>66</v>
      </c>
      <c r="B932">
        <v>2321.5500000000002</v>
      </c>
      <c r="C932">
        <v>115.6</v>
      </c>
      <c r="D932">
        <v>0</v>
      </c>
      <c r="E932">
        <v>-14.36</v>
      </c>
      <c r="F932">
        <v>2422.79</v>
      </c>
      <c r="G932">
        <v>2307.19</v>
      </c>
      <c r="H932">
        <v>133</v>
      </c>
      <c r="I932">
        <v>17.46</v>
      </c>
      <c r="J932">
        <v>2307.19</v>
      </c>
      <c r="K932">
        <v>0</v>
      </c>
      <c r="L932">
        <v>0</v>
      </c>
      <c r="M932">
        <v>0</v>
      </c>
      <c r="N932">
        <v>0</v>
      </c>
      <c r="O932">
        <v>2422.79</v>
      </c>
      <c r="P932">
        <v>0</v>
      </c>
      <c r="Q932">
        <v>0</v>
      </c>
      <c r="R932">
        <v>0</v>
      </c>
      <c r="S932">
        <v>0</v>
      </c>
      <c r="T932">
        <v>0</v>
      </c>
      <c r="U932">
        <v>0</v>
      </c>
      <c r="V932">
        <v>0</v>
      </c>
      <c r="W932">
        <v>0</v>
      </c>
      <c r="X932">
        <v>112.2</v>
      </c>
      <c r="Y932">
        <v>19</v>
      </c>
      <c r="Z932">
        <v>4.8</v>
      </c>
      <c r="AA932">
        <v>0</v>
      </c>
      <c r="AB932">
        <v>63.45</v>
      </c>
      <c r="AC932">
        <v>15</v>
      </c>
      <c r="AD932">
        <v>2.7</v>
      </c>
      <c r="AE932">
        <v>0</v>
      </c>
      <c r="AF932">
        <v>2422.79</v>
      </c>
      <c r="AG932">
        <v>7.6</v>
      </c>
      <c r="AH932">
        <v>1201.9000000000001</v>
      </c>
      <c r="AI932">
        <v>395.36</v>
      </c>
      <c r="AJ932">
        <v>167.6</v>
      </c>
      <c r="AK932">
        <v>0</v>
      </c>
      <c r="AL932">
        <v>0</v>
      </c>
      <c r="AM932">
        <v>0</v>
      </c>
      <c r="AN932">
        <v>0</v>
      </c>
      <c r="AO932">
        <v>0</v>
      </c>
      <c r="AP932">
        <v>657.93</v>
      </c>
      <c r="AQ932">
        <v>0</v>
      </c>
      <c r="AR932">
        <v>0</v>
      </c>
      <c r="AS932">
        <v>0</v>
      </c>
      <c r="AT932">
        <v>657.93</v>
      </c>
    </row>
    <row r="933" spans="1:46" ht="15.75" customHeight="1" x14ac:dyDescent="0.6">
      <c r="A933" t="s">
        <v>67</v>
      </c>
      <c r="B933">
        <v>1532.4</v>
      </c>
      <c r="C933">
        <v>75.81</v>
      </c>
      <c r="D933">
        <v>0</v>
      </c>
      <c r="E933">
        <v>-19.59</v>
      </c>
      <c r="F933">
        <v>1588.62</v>
      </c>
      <c r="G933">
        <v>1512.81</v>
      </c>
      <c r="H933">
        <v>91</v>
      </c>
      <c r="I933">
        <v>16.84</v>
      </c>
      <c r="J933">
        <v>1512.81</v>
      </c>
      <c r="K933">
        <v>0</v>
      </c>
      <c r="L933">
        <v>0</v>
      </c>
      <c r="M933">
        <v>0</v>
      </c>
      <c r="N933">
        <v>0</v>
      </c>
      <c r="O933">
        <v>1588.62</v>
      </c>
      <c r="P933">
        <v>0</v>
      </c>
      <c r="Q933">
        <v>0</v>
      </c>
      <c r="R933">
        <v>0</v>
      </c>
      <c r="S933">
        <v>0</v>
      </c>
      <c r="T933">
        <v>0</v>
      </c>
      <c r="U933">
        <v>0</v>
      </c>
      <c r="V933">
        <v>0</v>
      </c>
      <c r="W933">
        <v>0</v>
      </c>
      <c r="X933">
        <v>103.4</v>
      </c>
      <c r="Y933">
        <v>20</v>
      </c>
      <c r="Z933">
        <v>6.7</v>
      </c>
      <c r="AA933">
        <v>2</v>
      </c>
      <c r="AB933">
        <v>39.75</v>
      </c>
      <c r="AC933">
        <v>8</v>
      </c>
      <c r="AD933">
        <v>2.6</v>
      </c>
      <c r="AE933">
        <v>0</v>
      </c>
      <c r="AF933">
        <v>1588.62</v>
      </c>
      <c r="AG933">
        <v>9.3000000000000007</v>
      </c>
      <c r="AH933">
        <v>797.82</v>
      </c>
      <c r="AI933">
        <v>163.72999999999999</v>
      </c>
      <c r="AJ933">
        <v>193.21</v>
      </c>
      <c r="AK933">
        <v>0</v>
      </c>
      <c r="AL933">
        <v>0</v>
      </c>
      <c r="AM933">
        <v>0</v>
      </c>
      <c r="AN933">
        <v>0</v>
      </c>
      <c r="AO933">
        <v>0</v>
      </c>
      <c r="AP933">
        <v>433.86</v>
      </c>
      <c r="AQ933">
        <v>0</v>
      </c>
      <c r="AR933">
        <v>0</v>
      </c>
      <c r="AS933">
        <v>0</v>
      </c>
      <c r="AT933">
        <v>433.86</v>
      </c>
    </row>
    <row r="934" spans="1:46" ht="15.75" customHeight="1" x14ac:dyDescent="0.6">
      <c r="A934" t="s">
        <v>68</v>
      </c>
      <c r="B934">
        <v>1439.8</v>
      </c>
      <c r="C934">
        <v>70.63</v>
      </c>
      <c r="D934">
        <v>0</v>
      </c>
      <c r="E934">
        <v>-30.56</v>
      </c>
      <c r="F934">
        <v>1479.87</v>
      </c>
      <c r="G934">
        <v>1409.24</v>
      </c>
      <c r="H934">
        <v>92</v>
      </c>
      <c r="I934">
        <v>15.65</v>
      </c>
      <c r="J934">
        <v>1409.24</v>
      </c>
      <c r="K934">
        <v>0</v>
      </c>
      <c r="L934">
        <v>0</v>
      </c>
      <c r="M934">
        <v>0</v>
      </c>
      <c r="N934">
        <v>0</v>
      </c>
      <c r="O934">
        <v>1479.87</v>
      </c>
      <c r="P934">
        <v>0</v>
      </c>
      <c r="Q934">
        <v>0</v>
      </c>
      <c r="R934">
        <v>0</v>
      </c>
      <c r="S934">
        <v>0</v>
      </c>
      <c r="T934">
        <v>0</v>
      </c>
      <c r="U934">
        <v>0</v>
      </c>
      <c r="V934">
        <v>0</v>
      </c>
      <c r="W934">
        <v>0</v>
      </c>
      <c r="X934">
        <v>28.95</v>
      </c>
      <c r="Y934">
        <v>4</v>
      </c>
      <c r="Z934">
        <v>2</v>
      </c>
      <c r="AA934">
        <v>0</v>
      </c>
      <c r="AB934">
        <v>10.85</v>
      </c>
      <c r="AC934">
        <v>3</v>
      </c>
      <c r="AD934">
        <v>0.8</v>
      </c>
      <c r="AE934">
        <v>0</v>
      </c>
      <c r="AF934">
        <v>1479.87</v>
      </c>
      <c r="AG934">
        <v>2.8</v>
      </c>
      <c r="AH934">
        <v>908.95</v>
      </c>
      <c r="AI934">
        <v>93.1</v>
      </c>
      <c r="AJ934">
        <v>198.89</v>
      </c>
      <c r="AK934">
        <v>0</v>
      </c>
      <c r="AL934">
        <v>0</v>
      </c>
      <c r="AM934">
        <v>0</v>
      </c>
      <c r="AN934">
        <v>0</v>
      </c>
      <c r="AO934">
        <v>0</v>
      </c>
      <c r="AP934">
        <v>278.93</v>
      </c>
      <c r="AQ934">
        <v>0</v>
      </c>
      <c r="AR934">
        <v>0</v>
      </c>
      <c r="AS934">
        <v>0</v>
      </c>
      <c r="AT934">
        <v>278.93</v>
      </c>
    </row>
    <row r="935" spans="1:46" ht="15.75" customHeight="1" x14ac:dyDescent="0.6">
      <c r="A935" t="s">
        <v>69</v>
      </c>
      <c r="B935">
        <v>1285.0999999999999</v>
      </c>
      <c r="C935">
        <v>64.069999999999993</v>
      </c>
      <c r="D935">
        <v>0</v>
      </c>
      <c r="E935">
        <v>-6.42</v>
      </c>
      <c r="F935">
        <v>1342.75</v>
      </c>
      <c r="G935">
        <v>1278.68</v>
      </c>
      <c r="H935">
        <v>84</v>
      </c>
      <c r="I935">
        <v>15.3</v>
      </c>
      <c r="J935">
        <v>1278.68</v>
      </c>
      <c r="K935">
        <v>0</v>
      </c>
      <c r="L935">
        <v>0</v>
      </c>
      <c r="M935">
        <v>0</v>
      </c>
      <c r="N935">
        <v>0</v>
      </c>
      <c r="O935">
        <v>1342.75</v>
      </c>
      <c r="P935">
        <v>0</v>
      </c>
      <c r="Q935">
        <v>0</v>
      </c>
      <c r="R935">
        <v>0</v>
      </c>
      <c r="S935">
        <v>0</v>
      </c>
      <c r="T935">
        <v>0</v>
      </c>
      <c r="U935">
        <v>0</v>
      </c>
      <c r="V935">
        <v>0</v>
      </c>
      <c r="W935">
        <v>0</v>
      </c>
      <c r="X935">
        <v>137.9</v>
      </c>
      <c r="Y935">
        <v>16</v>
      </c>
      <c r="Z935">
        <v>10.7</v>
      </c>
      <c r="AA935">
        <v>0</v>
      </c>
      <c r="AB935">
        <v>45.35</v>
      </c>
      <c r="AC935">
        <v>8</v>
      </c>
      <c r="AD935">
        <v>3.5</v>
      </c>
      <c r="AE935">
        <v>0</v>
      </c>
      <c r="AF935">
        <v>1342.75</v>
      </c>
      <c r="AG935">
        <v>14.3</v>
      </c>
      <c r="AH935">
        <v>533</v>
      </c>
      <c r="AI935">
        <v>142.4</v>
      </c>
      <c r="AJ935">
        <v>168.91</v>
      </c>
      <c r="AK935">
        <v>0</v>
      </c>
      <c r="AL935">
        <v>0</v>
      </c>
      <c r="AM935">
        <v>0</v>
      </c>
      <c r="AN935">
        <v>0</v>
      </c>
      <c r="AO935">
        <v>0</v>
      </c>
      <c r="AP935">
        <v>498.44</v>
      </c>
      <c r="AQ935">
        <v>0</v>
      </c>
      <c r="AR935">
        <v>0</v>
      </c>
      <c r="AS935">
        <v>0</v>
      </c>
      <c r="AT935">
        <v>498.44</v>
      </c>
    </row>
    <row r="936" spans="1:46" ht="15.75" customHeight="1" x14ac:dyDescent="0.6">
      <c r="A936" t="s">
        <v>70</v>
      </c>
      <c r="B936">
        <v>1408.2</v>
      </c>
      <c r="C936">
        <v>69.58</v>
      </c>
      <c r="D936">
        <v>0</v>
      </c>
      <c r="E936">
        <v>-20.059999999999999</v>
      </c>
      <c r="F936">
        <v>1457.72</v>
      </c>
      <c r="G936">
        <v>1388.14</v>
      </c>
      <c r="H936">
        <v>98</v>
      </c>
      <c r="I936">
        <v>14.37</v>
      </c>
      <c r="J936">
        <v>1388.14</v>
      </c>
      <c r="K936">
        <v>0</v>
      </c>
      <c r="L936">
        <v>0</v>
      </c>
      <c r="M936">
        <v>0</v>
      </c>
      <c r="N936">
        <v>0</v>
      </c>
      <c r="O936">
        <v>1457.72</v>
      </c>
      <c r="P936">
        <v>0</v>
      </c>
      <c r="Q936">
        <v>0</v>
      </c>
      <c r="R936">
        <v>0</v>
      </c>
      <c r="S936">
        <v>0</v>
      </c>
      <c r="T936">
        <v>0</v>
      </c>
      <c r="U936">
        <v>0</v>
      </c>
      <c r="V936">
        <v>0</v>
      </c>
      <c r="W936">
        <v>0</v>
      </c>
      <c r="X936">
        <v>114</v>
      </c>
      <c r="Y936">
        <v>17</v>
      </c>
      <c r="Z936">
        <v>8.1</v>
      </c>
      <c r="AA936">
        <v>4</v>
      </c>
      <c r="AB936">
        <v>0</v>
      </c>
      <c r="AC936">
        <v>0</v>
      </c>
      <c r="AD936">
        <v>0</v>
      </c>
      <c r="AE936">
        <v>0</v>
      </c>
      <c r="AF936">
        <v>1457.72</v>
      </c>
      <c r="AG936">
        <v>8.1</v>
      </c>
      <c r="AH936">
        <v>750.95</v>
      </c>
      <c r="AI936">
        <v>229.25</v>
      </c>
      <c r="AJ936">
        <v>80.180000000000007</v>
      </c>
      <c r="AK936">
        <v>0</v>
      </c>
      <c r="AL936">
        <v>0</v>
      </c>
      <c r="AM936">
        <v>0</v>
      </c>
      <c r="AN936">
        <v>0</v>
      </c>
      <c r="AO936">
        <v>0</v>
      </c>
      <c r="AP936">
        <v>397.34</v>
      </c>
      <c r="AQ936">
        <v>0</v>
      </c>
      <c r="AR936">
        <v>0</v>
      </c>
      <c r="AS936">
        <v>0</v>
      </c>
      <c r="AT936">
        <v>397.34</v>
      </c>
    </row>
    <row r="937" spans="1:46" ht="15.75" customHeight="1" x14ac:dyDescent="0.6">
      <c r="A937" t="s">
        <v>71</v>
      </c>
      <c r="B937">
        <v>1585.8</v>
      </c>
      <c r="C937">
        <v>78.22</v>
      </c>
      <c r="D937">
        <v>0</v>
      </c>
      <c r="E937">
        <v>-24.91</v>
      </c>
      <c r="F937">
        <v>1639.11</v>
      </c>
      <c r="G937">
        <v>1560.89</v>
      </c>
      <c r="H937">
        <v>95</v>
      </c>
      <c r="I937">
        <v>16.690000000000001</v>
      </c>
      <c r="J937">
        <v>1560.89</v>
      </c>
      <c r="K937">
        <v>0</v>
      </c>
      <c r="L937">
        <v>0</v>
      </c>
      <c r="M937">
        <v>0</v>
      </c>
      <c r="N937">
        <v>0</v>
      </c>
      <c r="O937">
        <v>1639.11</v>
      </c>
      <c r="P937">
        <v>0</v>
      </c>
      <c r="Q937">
        <v>0</v>
      </c>
      <c r="R937">
        <v>0</v>
      </c>
      <c r="S937">
        <v>0</v>
      </c>
      <c r="T937">
        <v>0</v>
      </c>
      <c r="U937">
        <v>0</v>
      </c>
      <c r="V937">
        <v>0</v>
      </c>
      <c r="W937">
        <v>0</v>
      </c>
      <c r="X937">
        <v>103.4</v>
      </c>
      <c r="Y937">
        <v>14</v>
      </c>
      <c r="Z937">
        <v>6.5</v>
      </c>
      <c r="AA937">
        <v>3</v>
      </c>
      <c r="AB937">
        <v>0</v>
      </c>
      <c r="AC937">
        <v>0</v>
      </c>
      <c r="AD937">
        <v>0</v>
      </c>
      <c r="AE937">
        <v>0</v>
      </c>
      <c r="AF937">
        <v>1639.11</v>
      </c>
      <c r="AG937">
        <v>6.5</v>
      </c>
      <c r="AH937">
        <v>990.21</v>
      </c>
      <c r="AI937">
        <v>167.56</v>
      </c>
      <c r="AJ937">
        <v>140.46</v>
      </c>
      <c r="AK937">
        <v>0</v>
      </c>
      <c r="AL937">
        <v>0</v>
      </c>
      <c r="AM937">
        <v>0</v>
      </c>
      <c r="AN937">
        <v>0</v>
      </c>
      <c r="AO937">
        <v>0</v>
      </c>
      <c r="AP937">
        <v>340.88</v>
      </c>
      <c r="AQ937">
        <v>0</v>
      </c>
      <c r="AR937">
        <v>0</v>
      </c>
      <c r="AS937">
        <v>0</v>
      </c>
      <c r="AT937">
        <v>340.88</v>
      </c>
    </row>
    <row r="938" spans="1:46" ht="15.75" customHeight="1" x14ac:dyDescent="0.6">
      <c r="A938" t="s">
        <v>72</v>
      </c>
      <c r="B938">
        <v>1966.85</v>
      </c>
      <c r="C938">
        <v>96.91</v>
      </c>
      <c r="D938">
        <v>0</v>
      </c>
      <c r="E938">
        <v>-31.6</v>
      </c>
      <c r="F938">
        <v>2032.16</v>
      </c>
      <c r="G938">
        <v>1935.25</v>
      </c>
      <c r="H938">
        <v>124</v>
      </c>
      <c r="I938">
        <v>15.86</v>
      </c>
      <c r="J938">
        <v>1935.25</v>
      </c>
      <c r="K938">
        <v>0</v>
      </c>
      <c r="L938">
        <v>0</v>
      </c>
      <c r="M938">
        <v>0</v>
      </c>
      <c r="N938">
        <v>0</v>
      </c>
      <c r="O938">
        <v>2032.16</v>
      </c>
      <c r="P938">
        <v>0</v>
      </c>
      <c r="Q938">
        <v>0</v>
      </c>
      <c r="R938">
        <v>0</v>
      </c>
      <c r="S938">
        <v>0</v>
      </c>
      <c r="T938">
        <v>0</v>
      </c>
      <c r="U938">
        <v>0</v>
      </c>
      <c r="V938">
        <v>0</v>
      </c>
      <c r="W938">
        <v>0</v>
      </c>
      <c r="X938">
        <v>47.4</v>
      </c>
      <c r="Y938">
        <v>7</v>
      </c>
      <c r="Z938">
        <v>2.4</v>
      </c>
      <c r="AA938">
        <v>1</v>
      </c>
      <c r="AB938">
        <v>17.899999999999999</v>
      </c>
      <c r="AC938">
        <v>2</v>
      </c>
      <c r="AD938">
        <v>0.9</v>
      </c>
      <c r="AE938">
        <v>0</v>
      </c>
      <c r="AF938">
        <v>2032.16</v>
      </c>
      <c r="AG938">
        <v>3.3</v>
      </c>
      <c r="AH938">
        <v>1106.05</v>
      </c>
      <c r="AI938">
        <v>243.31</v>
      </c>
      <c r="AJ938">
        <v>187.43</v>
      </c>
      <c r="AK938">
        <v>0</v>
      </c>
      <c r="AL938">
        <v>0</v>
      </c>
      <c r="AM938">
        <v>0</v>
      </c>
      <c r="AN938">
        <v>0</v>
      </c>
      <c r="AO938">
        <v>0</v>
      </c>
      <c r="AP938">
        <v>495.37</v>
      </c>
      <c r="AQ938">
        <v>0</v>
      </c>
      <c r="AR938">
        <v>0</v>
      </c>
      <c r="AS938">
        <v>0</v>
      </c>
      <c r="AT938">
        <v>495.37</v>
      </c>
    </row>
    <row r="939" spans="1:46" ht="15.75" customHeight="1" x14ac:dyDescent="0.6">
      <c r="A939" t="s">
        <v>73</v>
      </c>
      <c r="B939">
        <v>2058.5500000000002</v>
      </c>
      <c r="C939">
        <v>101.95</v>
      </c>
      <c r="D939">
        <v>0</v>
      </c>
      <c r="E939">
        <v>-24.11</v>
      </c>
      <c r="F939">
        <v>2136.39</v>
      </c>
      <c r="G939">
        <v>2034.44</v>
      </c>
      <c r="H939">
        <v>133</v>
      </c>
      <c r="I939">
        <v>15.48</v>
      </c>
      <c r="J939">
        <v>2034.44</v>
      </c>
      <c r="K939">
        <v>0</v>
      </c>
      <c r="L939">
        <v>0</v>
      </c>
      <c r="M939">
        <v>0</v>
      </c>
      <c r="N939">
        <v>0</v>
      </c>
      <c r="O939">
        <v>2136.39</v>
      </c>
      <c r="P939">
        <v>0</v>
      </c>
      <c r="Q939">
        <v>0</v>
      </c>
      <c r="R939">
        <v>0</v>
      </c>
      <c r="S939">
        <v>0</v>
      </c>
      <c r="T939">
        <v>0</v>
      </c>
      <c r="U939">
        <v>0</v>
      </c>
      <c r="V939">
        <v>0</v>
      </c>
      <c r="W939">
        <v>0</v>
      </c>
      <c r="X939">
        <v>434</v>
      </c>
      <c r="Y939">
        <v>36</v>
      </c>
      <c r="Z939">
        <v>21.1</v>
      </c>
      <c r="AA939">
        <v>1</v>
      </c>
      <c r="AB939">
        <v>22.85</v>
      </c>
      <c r="AC939">
        <v>4</v>
      </c>
      <c r="AD939">
        <v>1.1000000000000001</v>
      </c>
      <c r="AE939">
        <v>0</v>
      </c>
      <c r="AF939">
        <v>2136.39</v>
      </c>
      <c r="AG939">
        <v>22.2</v>
      </c>
      <c r="AH939">
        <v>1164.8699999999999</v>
      </c>
      <c r="AI939">
        <v>107.11</v>
      </c>
      <c r="AJ939">
        <v>268.68</v>
      </c>
      <c r="AK939">
        <v>0</v>
      </c>
      <c r="AL939">
        <v>0</v>
      </c>
      <c r="AM939">
        <v>0</v>
      </c>
      <c r="AN939">
        <v>0</v>
      </c>
      <c r="AO939">
        <v>0</v>
      </c>
      <c r="AP939">
        <v>595.73</v>
      </c>
      <c r="AQ939">
        <v>0</v>
      </c>
      <c r="AR939">
        <v>0</v>
      </c>
      <c r="AS939">
        <v>0</v>
      </c>
      <c r="AT939">
        <v>595.73</v>
      </c>
    </row>
    <row r="940" spans="1:46" ht="15.75" customHeight="1" x14ac:dyDescent="0.6">
      <c r="A940" t="s">
        <v>74</v>
      </c>
      <c r="B940">
        <v>1714.7</v>
      </c>
      <c r="C940">
        <v>84.66</v>
      </c>
      <c r="D940">
        <v>0</v>
      </c>
      <c r="E940">
        <v>-24.73</v>
      </c>
      <c r="F940">
        <v>1774.63</v>
      </c>
      <c r="G940">
        <v>1689.97</v>
      </c>
      <c r="H940">
        <v>98</v>
      </c>
      <c r="I940">
        <v>17.5</v>
      </c>
      <c r="J940">
        <v>1689.97</v>
      </c>
      <c r="K940">
        <v>0</v>
      </c>
      <c r="L940">
        <v>0</v>
      </c>
      <c r="M940">
        <v>0</v>
      </c>
      <c r="N940">
        <v>0</v>
      </c>
      <c r="O940">
        <v>1774.63</v>
      </c>
      <c r="P940">
        <v>0</v>
      </c>
      <c r="Q940">
        <v>0</v>
      </c>
      <c r="R940">
        <v>0</v>
      </c>
      <c r="S940">
        <v>0</v>
      </c>
      <c r="T940">
        <v>0</v>
      </c>
      <c r="U940">
        <v>0</v>
      </c>
      <c r="V940">
        <v>0</v>
      </c>
      <c r="W940">
        <v>0</v>
      </c>
      <c r="X940">
        <v>104.2</v>
      </c>
      <c r="Y940">
        <v>20</v>
      </c>
      <c r="Z940">
        <v>6.1</v>
      </c>
      <c r="AA940">
        <v>2</v>
      </c>
      <c r="AB940">
        <v>47.3</v>
      </c>
      <c r="AC940">
        <v>13</v>
      </c>
      <c r="AD940">
        <v>2.8</v>
      </c>
      <c r="AE940">
        <v>0</v>
      </c>
      <c r="AF940">
        <v>1774.63</v>
      </c>
      <c r="AG940">
        <v>8.8000000000000007</v>
      </c>
      <c r="AH940">
        <v>1274.19</v>
      </c>
      <c r="AI940">
        <v>201.47</v>
      </c>
      <c r="AJ940">
        <v>140.97999999999999</v>
      </c>
      <c r="AK940">
        <v>0</v>
      </c>
      <c r="AL940">
        <v>0</v>
      </c>
      <c r="AM940">
        <v>0</v>
      </c>
      <c r="AN940">
        <v>0</v>
      </c>
      <c r="AO940">
        <v>0</v>
      </c>
      <c r="AP940">
        <v>157.99</v>
      </c>
      <c r="AQ940">
        <v>0</v>
      </c>
      <c r="AR940">
        <v>0</v>
      </c>
      <c r="AS940">
        <v>0</v>
      </c>
      <c r="AT940">
        <v>157.99</v>
      </c>
    </row>
    <row r="941" spans="1:46" ht="15.75" customHeight="1" x14ac:dyDescent="0.6">
      <c r="A941" t="s">
        <v>75</v>
      </c>
      <c r="B941">
        <v>1448.95</v>
      </c>
      <c r="C941">
        <v>72.150000000000006</v>
      </c>
      <c r="D941">
        <v>0</v>
      </c>
      <c r="E941">
        <v>-8.5500000000000007</v>
      </c>
      <c r="F941">
        <v>1512.55</v>
      </c>
      <c r="G941">
        <v>1440.4</v>
      </c>
      <c r="H941">
        <v>82</v>
      </c>
      <c r="I941">
        <v>17.670000000000002</v>
      </c>
      <c r="J941">
        <v>1440.4</v>
      </c>
      <c r="K941">
        <v>0</v>
      </c>
      <c r="L941">
        <v>0</v>
      </c>
      <c r="M941">
        <v>0</v>
      </c>
      <c r="N941">
        <v>0</v>
      </c>
      <c r="O941">
        <v>1512.55</v>
      </c>
      <c r="P941">
        <v>0</v>
      </c>
      <c r="Q941">
        <v>0</v>
      </c>
      <c r="R941">
        <v>0</v>
      </c>
      <c r="S941">
        <v>0</v>
      </c>
      <c r="T941">
        <v>0</v>
      </c>
      <c r="U941">
        <v>0</v>
      </c>
      <c r="V941">
        <v>0</v>
      </c>
      <c r="W941">
        <v>0</v>
      </c>
      <c r="X941">
        <v>57.05</v>
      </c>
      <c r="Y941">
        <v>13</v>
      </c>
      <c r="Z941">
        <v>3.9</v>
      </c>
      <c r="AA941">
        <v>0</v>
      </c>
      <c r="AB941">
        <v>4.9000000000000004</v>
      </c>
      <c r="AC941">
        <v>4</v>
      </c>
      <c r="AD941">
        <v>0.3</v>
      </c>
      <c r="AE941">
        <v>0</v>
      </c>
      <c r="AF941">
        <v>1512.55</v>
      </c>
      <c r="AG941">
        <v>4.3</v>
      </c>
      <c r="AH941">
        <v>662.55</v>
      </c>
      <c r="AI941">
        <v>121.74</v>
      </c>
      <c r="AJ941">
        <v>323.86</v>
      </c>
      <c r="AK941">
        <v>0</v>
      </c>
      <c r="AL941">
        <v>0</v>
      </c>
      <c r="AM941">
        <v>0</v>
      </c>
      <c r="AN941">
        <v>0</v>
      </c>
      <c r="AO941">
        <v>0</v>
      </c>
      <c r="AP941">
        <v>404.4</v>
      </c>
      <c r="AQ941">
        <v>0</v>
      </c>
      <c r="AR941">
        <v>0</v>
      </c>
      <c r="AS941">
        <v>0</v>
      </c>
      <c r="AT941">
        <v>404.4</v>
      </c>
    </row>
    <row r="942" spans="1:46" ht="15.75" customHeight="1" x14ac:dyDescent="0.6">
      <c r="A942" t="s">
        <v>76</v>
      </c>
      <c r="B942">
        <v>1341.4</v>
      </c>
      <c r="C942">
        <v>65.56</v>
      </c>
      <c r="D942">
        <v>0</v>
      </c>
      <c r="E942">
        <v>-32.94</v>
      </c>
      <c r="F942">
        <v>1374.02</v>
      </c>
      <c r="G942">
        <v>1308.46</v>
      </c>
      <c r="H942">
        <v>88</v>
      </c>
      <c r="I942">
        <v>15.24</v>
      </c>
      <c r="J942">
        <v>1308.46</v>
      </c>
      <c r="K942">
        <v>0</v>
      </c>
      <c r="L942">
        <v>0</v>
      </c>
      <c r="M942">
        <v>0</v>
      </c>
      <c r="N942">
        <v>0</v>
      </c>
      <c r="O942">
        <v>1374.02</v>
      </c>
      <c r="P942">
        <v>0</v>
      </c>
      <c r="Q942">
        <v>0</v>
      </c>
      <c r="R942">
        <v>0</v>
      </c>
      <c r="S942">
        <v>0</v>
      </c>
      <c r="T942">
        <v>0</v>
      </c>
      <c r="U942">
        <v>0</v>
      </c>
      <c r="V942">
        <v>0</v>
      </c>
      <c r="W942">
        <v>0</v>
      </c>
      <c r="X942">
        <v>135.5</v>
      </c>
      <c r="Y942">
        <v>19</v>
      </c>
      <c r="Z942">
        <v>10.1</v>
      </c>
      <c r="AA942">
        <v>3</v>
      </c>
      <c r="AB942">
        <v>8.9499999999999993</v>
      </c>
      <c r="AC942">
        <v>1</v>
      </c>
      <c r="AD942">
        <v>0.7</v>
      </c>
      <c r="AE942">
        <v>0</v>
      </c>
      <c r="AF942">
        <v>1374.02</v>
      </c>
      <c r="AG942">
        <v>10.8</v>
      </c>
      <c r="AH942">
        <v>695.09</v>
      </c>
      <c r="AI942">
        <v>139.58000000000001</v>
      </c>
      <c r="AJ942">
        <v>163.63</v>
      </c>
      <c r="AK942">
        <v>0</v>
      </c>
      <c r="AL942">
        <v>0</v>
      </c>
      <c r="AM942">
        <v>0</v>
      </c>
      <c r="AN942">
        <v>0</v>
      </c>
      <c r="AO942">
        <v>0</v>
      </c>
      <c r="AP942">
        <v>375.72</v>
      </c>
      <c r="AQ942">
        <v>0</v>
      </c>
      <c r="AR942">
        <v>0</v>
      </c>
      <c r="AS942">
        <v>0</v>
      </c>
      <c r="AT942">
        <v>375.72</v>
      </c>
    </row>
    <row r="943" spans="1:46" ht="15.75" customHeight="1" x14ac:dyDescent="0.6">
      <c r="A943" t="s">
        <v>77</v>
      </c>
      <c r="B943">
        <v>1680</v>
      </c>
      <c r="C943">
        <v>83.62</v>
      </c>
      <c r="D943">
        <v>0</v>
      </c>
      <c r="E943">
        <v>-12.29</v>
      </c>
      <c r="F943">
        <v>1751.33</v>
      </c>
      <c r="G943">
        <v>1667.71</v>
      </c>
      <c r="H943">
        <v>113</v>
      </c>
      <c r="I943">
        <v>14.87</v>
      </c>
      <c r="J943">
        <v>1667.71</v>
      </c>
      <c r="K943">
        <v>0</v>
      </c>
      <c r="L943">
        <v>0</v>
      </c>
      <c r="M943">
        <v>0</v>
      </c>
      <c r="N943">
        <v>0</v>
      </c>
      <c r="O943">
        <v>1751.33</v>
      </c>
      <c r="P943">
        <v>0</v>
      </c>
      <c r="Q943">
        <v>0</v>
      </c>
      <c r="R943">
        <v>0</v>
      </c>
      <c r="S943">
        <v>0</v>
      </c>
      <c r="T943">
        <v>0</v>
      </c>
      <c r="U943">
        <v>0</v>
      </c>
      <c r="V943">
        <v>0</v>
      </c>
      <c r="W943">
        <v>0</v>
      </c>
      <c r="X943">
        <v>138.15</v>
      </c>
      <c r="Y943">
        <v>21</v>
      </c>
      <c r="Z943">
        <v>8.1999999999999993</v>
      </c>
      <c r="AA943">
        <v>2</v>
      </c>
      <c r="AB943">
        <v>43.35</v>
      </c>
      <c r="AC943">
        <v>5</v>
      </c>
      <c r="AD943">
        <v>2.6</v>
      </c>
      <c r="AE943">
        <v>0</v>
      </c>
      <c r="AF943">
        <v>1751.33</v>
      </c>
      <c r="AG943">
        <v>10.8</v>
      </c>
      <c r="AH943">
        <v>1066.6600000000001</v>
      </c>
      <c r="AI943">
        <v>95.67</v>
      </c>
      <c r="AJ943">
        <v>262.64</v>
      </c>
      <c r="AK943">
        <v>0</v>
      </c>
      <c r="AL943">
        <v>0</v>
      </c>
      <c r="AM943">
        <v>0</v>
      </c>
      <c r="AN943">
        <v>0</v>
      </c>
      <c r="AO943">
        <v>0</v>
      </c>
      <c r="AP943">
        <v>326.36</v>
      </c>
      <c r="AQ943">
        <v>0</v>
      </c>
      <c r="AR943">
        <v>0</v>
      </c>
      <c r="AS943">
        <v>0</v>
      </c>
      <c r="AT943">
        <v>326.36</v>
      </c>
    </row>
    <row r="944" spans="1:46" ht="15.75" customHeight="1" x14ac:dyDescent="0.6">
      <c r="A944" t="s">
        <v>78</v>
      </c>
      <c r="B944">
        <v>1317.1</v>
      </c>
      <c r="C944">
        <v>65.37</v>
      </c>
      <c r="D944">
        <v>0</v>
      </c>
      <c r="E944">
        <v>-12.57</v>
      </c>
      <c r="F944">
        <v>1369.9</v>
      </c>
      <c r="G944">
        <v>1304.53</v>
      </c>
      <c r="H944">
        <v>89</v>
      </c>
      <c r="I944">
        <v>14.8</v>
      </c>
      <c r="J944">
        <v>1304.53</v>
      </c>
      <c r="K944">
        <v>0</v>
      </c>
      <c r="L944">
        <v>0</v>
      </c>
      <c r="M944">
        <v>0</v>
      </c>
      <c r="N944">
        <v>0</v>
      </c>
      <c r="O944">
        <v>1369.9</v>
      </c>
      <c r="P944">
        <v>0</v>
      </c>
      <c r="Q944">
        <v>0</v>
      </c>
      <c r="R944">
        <v>0</v>
      </c>
      <c r="S944">
        <v>0</v>
      </c>
      <c r="T944">
        <v>0</v>
      </c>
      <c r="U944">
        <v>0</v>
      </c>
      <c r="V944">
        <v>0</v>
      </c>
      <c r="W944">
        <v>0</v>
      </c>
      <c r="X944">
        <v>51.85</v>
      </c>
      <c r="Y944">
        <v>9</v>
      </c>
      <c r="Z944">
        <v>3.9</v>
      </c>
      <c r="AA944">
        <v>1</v>
      </c>
      <c r="AB944">
        <v>15.9</v>
      </c>
      <c r="AC944">
        <v>2</v>
      </c>
      <c r="AD944">
        <v>1.2</v>
      </c>
      <c r="AE944">
        <v>0</v>
      </c>
      <c r="AF944">
        <v>1369.9</v>
      </c>
      <c r="AG944">
        <v>5.0999999999999996</v>
      </c>
      <c r="AH944">
        <v>789.98</v>
      </c>
      <c r="AI944">
        <v>137.63</v>
      </c>
      <c r="AJ944">
        <v>209.22</v>
      </c>
      <c r="AK944">
        <v>0</v>
      </c>
      <c r="AL944">
        <v>0</v>
      </c>
      <c r="AM944">
        <v>0</v>
      </c>
      <c r="AN944">
        <v>0</v>
      </c>
      <c r="AO944">
        <v>0</v>
      </c>
      <c r="AP944">
        <v>233.07</v>
      </c>
      <c r="AQ944">
        <v>0</v>
      </c>
      <c r="AR944">
        <v>0</v>
      </c>
      <c r="AS944">
        <v>0</v>
      </c>
      <c r="AT944">
        <v>233.07</v>
      </c>
    </row>
    <row r="945" spans="1:46" ht="15.75" customHeight="1" x14ac:dyDescent="0.6">
      <c r="A945" t="s">
        <v>79</v>
      </c>
      <c r="B945">
        <v>1876.65</v>
      </c>
      <c r="C945">
        <v>92.91</v>
      </c>
      <c r="D945">
        <v>0</v>
      </c>
      <c r="E945">
        <v>-22.6</v>
      </c>
      <c r="F945">
        <v>1946.96</v>
      </c>
      <c r="G945">
        <v>1854.05</v>
      </c>
      <c r="H945">
        <v>115</v>
      </c>
      <c r="I945">
        <v>16.32</v>
      </c>
      <c r="J945">
        <v>1854.05</v>
      </c>
      <c r="K945">
        <v>0</v>
      </c>
      <c r="L945">
        <v>0</v>
      </c>
      <c r="M945">
        <v>0</v>
      </c>
      <c r="N945">
        <v>0</v>
      </c>
      <c r="O945">
        <v>1946.96</v>
      </c>
      <c r="P945">
        <v>0</v>
      </c>
      <c r="Q945">
        <v>0</v>
      </c>
      <c r="R945">
        <v>0</v>
      </c>
      <c r="S945">
        <v>0</v>
      </c>
      <c r="T945">
        <v>0</v>
      </c>
      <c r="U945">
        <v>0</v>
      </c>
      <c r="V945">
        <v>0</v>
      </c>
      <c r="W945">
        <v>0</v>
      </c>
      <c r="X945">
        <v>32.01</v>
      </c>
      <c r="Y945">
        <v>11</v>
      </c>
      <c r="Z945">
        <v>1.7</v>
      </c>
      <c r="AA945">
        <v>0</v>
      </c>
      <c r="AB945">
        <v>4.75</v>
      </c>
      <c r="AC945">
        <v>3</v>
      </c>
      <c r="AD945">
        <v>0.3</v>
      </c>
      <c r="AE945">
        <v>0</v>
      </c>
      <c r="AF945">
        <v>1946.96</v>
      </c>
      <c r="AG945">
        <v>2</v>
      </c>
      <c r="AH945">
        <v>964.58</v>
      </c>
      <c r="AI945">
        <v>145.06</v>
      </c>
      <c r="AJ945">
        <v>249.1</v>
      </c>
      <c r="AK945">
        <v>0</v>
      </c>
      <c r="AL945">
        <v>0</v>
      </c>
      <c r="AM945">
        <v>0</v>
      </c>
      <c r="AN945">
        <v>0</v>
      </c>
      <c r="AO945">
        <v>0</v>
      </c>
      <c r="AP945">
        <v>588.22</v>
      </c>
      <c r="AQ945">
        <v>0</v>
      </c>
      <c r="AR945">
        <v>0</v>
      </c>
      <c r="AS945">
        <v>0</v>
      </c>
      <c r="AT945">
        <v>588.22</v>
      </c>
    </row>
    <row r="946" spans="1:46" ht="15.75" customHeight="1" x14ac:dyDescent="0.6">
      <c r="A946" t="s">
        <v>80</v>
      </c>
      <c r="B946">
        <v>2121.8000000000002</v>
      </c>
      <c r="C946">
        <v>104.79</v>
      </c>
      <c r="D946">
        <v>0</v>
      </c>
      <c r="E946">
        <v>-30.11</v>
      </c>
      <c r="F946">
        <v>2196.48</v>
      </c>
      <c r="G946">
        <v>2091.69</v>
      </c>
      <c r="H946">
        <v>133</v>
      </c>
      <c r="I946">
        <v>15.95</v>
      </c>
      <c r="J946">
        <v>2091.69</v>
      </c>
      <c r="K946">
        <v>0</v>
      </c>
      <c r="L946">
        <v>0</v>
      </c>
      <c r="M946">
        <v>0</v>
      </c>
      <c r="N946">
        <v>0</v>
      </c>
      <c r="O946">
        <v>2196.48</v>
      </c>
      <c r="P946">
        <v>0</v>
      </c>
      <c r="Q946">
        <v>0</v>
      </c>
      <c r="R946">
        <v>0</v>
      </c>
      <c r="S946">
        <v>0</v>
      </c>
      <c r="T946">
        <v>0</v>
      </c>
      <c r="U946">
        <v>0</v>
      </c>
      <c r="V946">
        <v>0</v>
      </c>
      <c r="W946">
        <v>0</v>
      </c>
      <c r="X946">
        <v>171.7</v>
      </c>
      <c r="Y946">
        <v>25</v>
      </c>
      <c r="Z946">
        <v>8.1</v>
      </c>
      <c r="AA946">
        <v>1</v>
      </c>
      <c r="AB946">
        <v>50</v>
      </c>
      <c r="AC946">
        <v>8</v>
      </c>
      <c r="AD946">
        <v>2.4</v>
      </c>
      <c r="AE946">
        <v>0</v>
      </c>
      <c r="AF946">
        <v>2196.48</v>
      </c>
      <c r="AG946">
        <v>10.4</v>
      </c>
      <c r="AH946">
        <v>1019.81</v>
      </c>
      <c r="AI946">
        <v>146.31</v>
      </c>
      <c r="AJ946">
        <v>396.59</v>
      </c>
      <c r="AK946">
        <v>0</v>
      </c>
      <c r="AL946">
        <v>0</v>
      </c>
      <c r="AM946">
        <v>0</v>
      </c>
      <c r="AN946">
        <v>0</v>
      </c>
      <c r="AO946">
        <v>8.93</v>
      </c>
      <c r="AP946">
        <v>624.84</v>
      </c>
      <c r="AQ946">
        <v>0</v>
      </c>
      <c r="AR946">
        <v>0</v>
      </c>
      <c r="AS946">
        <v>0</v>
      </c>
      <c r="AT946">
        <v>624.84</v>
      </c>
    </row>
    <row r="947" spans="1:46" ht="15.75" customHeight="1" x14ac:dyDescent="0.6">
      <c r="A947" t="s">
        <v>81</v>
      </c>
      <c r="B947">
        <v>1619.8</v>
      </c>
      <c r="C947">
        <v>79.95</v>
      </c>
      <c r="D947">
        <v>0</v>
      </c>
      <c r="E947">
        <v>-23.32</v>
      </c>
      <c r="F947">
        <v>1676.43</v>
      </c>
      <c r="G947">
        <v>1596.48</v>
      </c>
      <c r="H947">
        <v>91</v>
      </c>
      <c r="I947">
        <v>17.8</v>
      </c>
      <c r="J947">
        <v>1596.48</v>
      </c>
      <c r="K947">
        <v>0</v>
      </c>
      <c r="L947">
        <v>0</v>
      </c>
      <c r="M947">
        <v>0</v>
      </c>
      <c r="N947">
        <v>0</v>
      </c>
      <c r="O947">
        <v>1676.43</v>
      </c>
      <c r="P947">
        <v>0</v>
      </c>
      <c r="Q947">
        <v>0</v>
      </c>
      <c r="R947">
        <v>0</v>
      </c>
      <c r="S947">
        <v>0</v>
      </c>
      <c r="T947">
        <v>0</v>
      </c>
      <c r="U947">
        <v>0</v>
      </c>
      <c r="V947">
        <v>0</v>
      </c>
      <c r="W947">
        <v>0</v>
      </c>
      <c r="X947">
        <v>51.75</v>
      </c>
      <c r="Y947">
        <v>9</v>
      </c>
      <c r="Z947">
        <v>3.2</v>
      </c>
      <c r="AA947">
        <v>3</v>
      </c>
      <c r="AB947">
        <v>16.899999999999999</v>
      </c>
      <c r="AC947">
        <v>2</v>
      </c>
      <c r="AD947">
        <v>1</v>
      </c>
      <c r="AE947">
        <v>0</v>
      </c>
      <c r="AF947">
        <v>1676.43</v>
      </c>
      <c r="AG947">
        <v>4.2</v>
      </c>
      <c r="AH947">
        <v>954.71</v>
      </c>
      <c r="AI947">
        <v>213.12</v>
      </c>
      <c r="AJ947">
        <v>131.94</v>
      </c>
      <c r="AK947">
        <v>0</v>
      </c>
      <c r="AL947">
        <v>0</v>
      </c>
      <c r="AM947">
        <v>0</v>
      </c>
      <c r="AN947">
        <v>0</v>
      </c>
      <c r="AO947">
        <v>0</v>
      </c>
      <c r="AP947">
        <v>376.66</v>
      </c>
      <c r="AQ947">
        <v>0</v>
      </c>
      <c r="AR947">
        <v>0</v>
      </c>
      <c r="AS947">
        <v>0</v>
      </c>
      <c r="AT947">
        <v>376.66</v>
      </c>
    </row>
    <row r="948" spans="1:46" ht="15.75" customHeight="1" x14ac:dyDescent="0.6">
      <c r="A948" t="s">
        <v>82</v>
      </c>
      <c r="B948">
        <v>1299.9000000000001</v>
      </c>
      <c r="C948">
        <v>65.14</v>
      </c>
      <c r="D948">
        <v>0</v>
      </c>
      <c r="E948">
        <v>0</v>
      </c>
      <c r="F948">
        <v>1365.04</v>
      </c>
      <c r="G948">
        <v>1299.9000000000001</v>
      </c>
      <c r="H948">
        <v>75</v>
      </c>
      <c r="I948">
        <v>17.329999999999998</v>
      </c>
      <c r="J948">
        <v>1299.9000000000001</v>
      </c>
      <c r="K948">
        <v>0</v>
      </c>
      <c r="L948">
        <v>0</v>
      </c>
      <c r="M948">
        <v>0</v>
      </c>
      <c r="N948">
        <v>0</v>
      </c>
      <c r="O948">
        <v>1365.04</v>
      </c>
      <c r="P948">
        <v>0</v>
      </c>
      <c r="Q948">
        <v>0</v>
      </c>
      <c r="R948">
        <v>0</v>
      </c>
      <c r="S948">
        <v>0</v>
      </c>
      <c r="T948">
        <v>0</v>
      </c>
      <c r="U948">
        <v>0</v>
      </c>
      <c r="V948">
        <v>0</v>
      </c>
      <c r="W948">
        <v>0</v>
      </c>
      <c r="X948">
        <v>34.65</v>
      </c>
      <c r="Y948">
        <v>7</v>
      </c>
      <c r="Z948">
        <v>2.7</v>
      </c>
      <c r="AA948">
        <v>0</v>
      </c>
      <c r="AB948">
        <v>0</v>
      </c>
      <c r="AC948">
        <v>0</v>
      </c>
      <c r="AD948">
        <v>0</v>
      </c>
      <c r="AE948">
        <v>0</v>
      </c>
      <c r="AF948">
        <v>1365.04</v>
      </c>
      <c r="AG948">
        <v>2.7</v>
      </c>
      <c r="AH948">
        <v>711.29</v>
      </c>
      <c r="AI948">
        <v>85.33</v>
      </c>
      <c r="AJ948">
        <v>146.33000000000001</v>
      </c>
      <c r="AK948">
        <v>0</v>
      </c>
      <c r="AL948">
        <v>0</v>
      </c>
      <c r="AM948">
        <v>0</v>
      </c>
      <c r="AN948">
        <v>0</v>
      </c>
      <c r="AO948">
        <v>0</v>
      </c>
      <c r="AP948">
        <v>422.09</v>
      </c>
      <c r="AQ948">
        <v>0</v>
      </c>
      <c r="AR948">
        <v>0</v>
      </c>
      <c r="AS948">
        <v>0</v>
      </c>
      <c r="AT948">
        <v>422.09</v>
      </c>
    </row>
    <row r="949" spans="1:46" ht="15.75" customHeight="1" x14ac:dyDescent="0.6">
      <c r="A949" t="s">
        <v>83</v>
      </c>
      <c r="B949">
        <v>1285.7</v>
      </c>
      <c r="C949">
        <v>63.28</v>
      </c>
      <c r="D949">
        <v>0</v>
      </c>
      <c r="E949">
        <v>-22.59</v>
      </c>
      <c r="F949">
        <v>1326.39</v>
      </c>
      <c r="G949">
        <v>1263.1099999999999</v>
      </c>
      <c r="H949">
        <v>91</v>
      </c>
      <c r="I949">
        <v>14.13</v>
      </c>
      <c r="J949">
        <v>1263.1099999999999</v>
      </c>
      <c r="K949">
        <v>0</v>
      </c>
      <c r="L949">
        <v>0</v>
      </c>
      <c r="M949">
        <v>0</v>
      </c>
      <c r="N949">
        <v>0</v>
      </c>
      <c r="O949">
        <v>1326.39</v>
      </c>
      <c r="P949">
        <v>0</v>
      </c>
      <c r="Q949">
        <v>0</v>
      </c>
      <c r="R949">
        <v>0</v>
      </c>
      <c r="S949">
        <v>0</v>
      </c>
      <c r="T949">
        <v>0</v>
      </c>
      <c r="U949">
        <v>0</v>
      </c>
      <c r="V949">
        <v>0</v>
      </c>
      <c r="W949">
        <v>0</v>
      </c>
      <c r="X949">
        <v>142.25</v>
      </c>
      <c r="Y949">
        <v>18</v>
      </c>
      <c r="Z949">
        <v>11.1</v>
      </c>
      <c r="AA949">
        <v>0</v>
      </c>
      <c r="AB949">
        <v>66.95</v>
      </c>
      <c r="AC949">
        <v>8</v>
      </c>
      <c r="AD949">
        <v>5.2</v>
      </c>
      <c r="AE949">
        <v>0</v>
      </c>
      <c r="AF949">
        <v>1326.39</v>
      </c>
      <c r="AG949">
        <v>16.3</v>
      </c>
      <c r="AH949">
        <v>622.72</v>
      </c>
      <c r="AI949">
        <v>142.77000000000001</v>
      </c>
      <c r="AJ949">
        <v>175.52</v>
      </c>
      <c r="AK949">
        <v>0</v>
      </c>
      <c r="AL949">
        <v>0</v>
      </c>
      <c r="AM949">
        <v>0</v>
      </c>
      <c r="AN949">
        <v>0</v>
      </c>
      <c r="AO949">
        <v>0</v>
      </c>
      <c r="AP949">
        <v>385.38</v>
      </c>
      <c r="AQ949">
        <v>0</v>
      </c>
      <c r="AR949">
        <v>0</v>
      </c>
      <c r="AS949">
        <v>0</v>
      </c>
      <c r="AT949">
        <v>385.38</v>
      </c>
    </row>
    <row r="950" spans="1:46" ht="15.75" customHeight="1" x14ac:dyDescent="0.6">
      <c r="A950" t="s">
        <v>84</v>
      </c>
      <c r="B950">
        <v>1491.15</v>
      </c>
      <c r="C950">
        <v>73.67</v>
      </c>
      <c r="D950">
        <v>0</v>
      </c>
      <c r="E950">
        <v>-20.99</v>
      </c>
      <c r="F950">
        <v>1543.83</v>
      </c>
      <c r="G950">
        <v>1470.16</v>
      </c>
      <c r="H950">
        <v>95</v>
      </c>
      <c r="I950">
        <v>15.7</v>
      </c>
      <c r="J950">
        <v>1470.16</v>
      </c>
      <c r="K950">
        <v>0</v>
      </c>
      <c r="L950">
        <v>0</v>
      </c>
      <c r="M950">
        <v>0</v>
      </c>
      <c r="N950">
        <v>0</v>
      </c>
      <c r="O950">
        <v>1543.83</v>
      </c>
      <c r="P950">
        <v>0</v>
      </c>
      <c r="Q950">
        <v>0</v>
      </c>
      <c r="R950">
        <v>0</v>
      </c>
      <c r="S950">
        <v>0</v>
      </c>
      <c r="T950">
        <v>0</v>
      </c>
      <c r="U950">
        <v>0</v>
      </c>
      <c r="V950">
        <v>0</v>
      </c>
      <c r="W950">
        <v>0</v>
      </c>
      <c r="X950">
        <v>81.69</v>
      </c>
      <c r="Y950">
        <v>16</v>
      </c>
      <c r="Z950">
        <v>5.5</v>
      </c>
      <c r="AA950">
        <v>2</v>
      </c>
      <c r="AB950">
        <v>7.95</v>
      </c>
      <c r="AC950">
        <v>1</v>
      </c>
      <c r="AD950">
        <v>0.5</v>
      </c>
      <c r="AE950">
        <v>0</v>
      </c>
      <c r="AF950">
        <v>1543.83</v>
      </c>
      <c r="AG950">
        <v>6</v>
      </c>
      <c r="AH950">
        <v>693.04</v>
      </c>
      <c r="AI950">
        <v>169.44</v>
      </c>
      <c r="AJ950">
        <v>182.43</v>
      </c>
      <c r="AK950">
        <v>0</v>
      </c>
      <c r="AL950">
        <v>0</v>
      </c>
      <c r="AM950">
        <v>0</v>
      </c>
      <c r="AN950">
        <v>0</v>
      </c>
      <c r="AO950">
        <v>0</v>
      </c>
      <c r="AP950">
        <v>498.92</v>
      </c>
      <c r="AQ950">
        <v>0</v>
      </c>
      <c r="AR950">
        <v>0</v>
      </c>
      <c r="AS950">
        <v>0</v>
      </c>
      <c r="AT950">
        <v>498.92</v>
      </c>
    </row>
    <row r="951" spans="1:46" ht="15.75" customHeight="1" x14ac:dyDescent="0.6">
      <c r="A951" t="s">
        <v>85</v>
      </c>
      <c r="B951">
        <v>2048.15</v>
      </c>
      <c r="C951">
        <v>101.11</v>
      </c>
      <c r="D951">
        <v>0</v>
      </c>
      <c r="E951">
        <v>-27.69</v>
      </c>
      <c r="F951">
        <v>2121.5700000000002</v>
      </c>
      <c r="G951">
        <v>2020.46</v>
      </c>
      <c r="H951">
        <v>90</v>
      </c>
      <c r="I951">
        <v>22.76</v>
      </c>
      <c r="J951">
        <v>2020.46</v>
      </c>
      <c r="K951">
        <v>0</v>
      </c>
      <c r="L951">
        <v>0</v>
      </c>
      <c r="M951">
        <v>0</v>
      </c>
      <c r="N951">
        <v>0</v>
      </c>
      <c r="O951">
        <v>2121.5700000000002</v>
      </c>
      <c r="P951">
        <v>0</v>
      </c>
      <c r="Q951">
        <v>0</v>
      </c>
      <c r="R951">
        <v>0</v>
      </c>
      <c r="S951">
        <v>0</v>
      </c>
      <c r="T951">
        <v>0</v>
      </c>
      <c r="U951">
        <v>0</v>
      </c>
      <c r="V951">
        <v>0</v>
      </c>
      <c r="W951">
        <v>0</v>
      </c>
      <c r="X951">
        <v>84.35</v>
      </c>
      <c r="Y951">
        <v>13</v>
      </c>
      <c r="Z951">
        <v>4.0999999999999996</v>
      </c>
      <c r="AA951">
        <v>1</v>
      </c>
      <c r="AB951">
        <v>-2.92</v>
      </c>
      <c r="AC951">
        <v>1</v>
      </c>
      <c r="AD951">
        <v>-0.1</v>
      </c>
      <c r="AE951">
        <v>0</v>
      </c>
      <c r="AF951">
        <v>2121.5700000000002</v>
      </c>
      <c r="AG951">
        <v>4</v>
      </c>
      <c r="AH951">
        <v>726.14</v>
      </c>
      <c r="AI951">
        <v>128.01</v>
      </c>
      <c r="AJ951">
        <v>1008.47</v>
      </c>
      <c r="AK951">
        <v>0</v>
      </c>
      <c r="AL951">
        <v>0</v>
      </c>
      <c r="AM951">
        <v>0</v>
      </c>
      <c r="AN951">
        <v>0</v>
      </c>
      <c r="AO951">
        <v>0</v>
      </c>
      <c r="AP951">
        <v>258.95</v>
      </c>
      <c r="AQ951">
        <v>0</v>
      </c>
      <c r="AR951">
        <v>0</v>
      </c>
      <c r="AS951">
        <v>0</v>
      </c>
      <c r="AT951">
        <v>258.95</v>
      </c>
    </row>
    <row r="952" spans="1:46" ht="15.75" customHeight="1" x14ac:dyDescent="0.6">
      <c r="A952" t="s">
        <v>86</v>
      </c>
      <c r="B952">
        <v>2244.9499999999998</v>
      </c>
      <c r="C952">
        <v>111.03</v>
      </c>
      <c r="D952">
        <v>0</v>
      </c>
      <c r="E952">
        <v>-29.33</v>
      </c>
      <c r="F952">
        <v>2326.65</v>
      </c>
      <c r="G952">
        <v>2215.62</v>
      </c>
      <c r="H952">
        <v>151</v>
      </c>
      <c r="I952">
        <v>14.87</v>
      </c>
      <c r="J952">
        <v>2215.62</v>
      </c>
      <c r="K952">
        <v>0</v>
      </c>
      <c r="L952">
        <v>0</v>
      </c>
      <c r="M952">
        <v>0</v>
      </c>
      <c r="N952">
        <v>0</v>
      </c>
      <c r="O952">
        <v>2326.65</v>
      </c>
      <c r="P952">
        <v>0</v>
      </c>
      <c r="Q952">
        <v>0</v>
      </c>
      <c r="R952">
        <v>0</v>
      </c>
      <c r="S952">
        <v>0</v>
      </c>
      <c r="T952">
        <v>0</v>
      </c>
      <c r="U952">
        <v>0</v>
      </c>
      <c r="V952">
        <v>0</v>
      </c>
      <c r="W952">
        <v>0</v>
      </c>
      <c r="X952">
        <v>51.3</v>
      </c>
      <c r="Y952">
        <v>11</v>
      </c>
      <c r="Z952">
        <v>2.2999999999999998</v>
      </c>
      <c r="AA952">
        <v>1</v>
      </c>
      <c r="AB952">
        <v>8.9499999999999993</v>
      </c>
      <c r="AC952">
        <v>1</v>
      </c>
      <c r="AD952">
        <v>0.4</v>
      </c>
      <c r="AE952">
        <v>0</v>
      </c>
      <c r="AF952">
        <v>2326.65</v>
      </c>
      <c r="AG952">
        <v>2.7</v>
      </c>
      <c r="AH952">
        <v>1071.02</v>
      </c>
      <c r="AI952">
        <v>373.44</v>
      </c>
      <c r="AJ952">
        <v>231.03</v>
      </c>
      <c r="AK952">
        <v>0</v>
      </c>
      <c r="AL952">
        <v>0</v>
      </c>
      <c r="AM952">
        <v>0</v>
      </c>
      <c r="AN952">
        <v>0</v>
      </c>
      <c r="AO952">
        <v>0</v>
      </c>
      <c r="AP952">
        <v>651.16</v>
      </c>
      <c r="AQ952">
        <v>0</v>
      </c>
      <c r="AR952">
        <v>0</v>
      </c>
      <c r="AS952">
        <v>0</v>
      </c>
      <c r="AT952">
        <v>651.16</v>
      </c>
    </row>
    <row r="953" spans="1:46" ht="15.75" customHeight="1" x14ac:dyDescent="0.6">
      <c r="A953" t="s">
        <v>87</v>
      </c>
      <c r="B953">
        <v>1617.75</v>
      </c>
      <c r="C953">
        <v>80.489999999999995</v>
      </c>
      <c r="D953">
        <v>0</v>
      </c>
      <c r="E953">
        <v>-11.58</v>
      </c>
      <c r="F953">
        <v>1686.66</v>
      </c>
      <c r="G953">
        <v>1606.17</v>
      </c>
      <c r="H953">
        <v>106</v>
      </c>
      <c r="I953">
        <v>15.26</v>
      </c>
      <c r="J953">
        <v>1606.17</v>
      </c>
      <c r="K953">
        <v>0</v>
      </c>
      <c r="L953">
        <v>0</v>
      </c>
      <c r="M953">
        <v>0</v>
      </c>
      <c r="N953">
        <v>0</v>
      </c>
      <c r="O953">
        <v>1686.66</v>
      </c>
      <c r="P953">
        <v>0</v>
      </c>
      <c r="Q953">
        <v>0</v>
      </c>
      <c r="R953">
        <v>0</v>
      </c>
      <c r="S953">
        <v>0</v>
      </c>
      <c r="T953">
        <v>0</v>
      </c>
      <c r="U953">
        <v>0</v>
      </c>
      <c r="V953">
        <v>0</v>
      </c>
      <c r="W953">
        <v>0</v>
      </c>
      <c r="X953">
        <v>82</v>
      </c>
      <c r="Y953">
        <v>14</v>
      </c>
      <c r="Z953">
        <v>5.0999999999999996</v>
      </c>
      <c r="AA953">
        <v>0</v>
      </c>
      <c r="AB953">
        <v>37.299999999999997</v>
      </c>
      <c r="AC953">
        <v>5</v>
      </c>
      <c r="AD953">
        <v>2.2999999999999998</v>
      </c>
      <c r="AE953">
        <v>0</v>
      </c>
      <c r="AF953">
        <v>1686.66</v>
      </c>
      <c r="AG953">
        <v>7.4</v>
      </c>
      <c r="AH953">
        <v>889.07</v>
      </c>
      <c r="AI953">
        <v>126.2</v>
      </c>
      <c r="AJ953">
        <v>309.20999999999998</v>
      </c>
      <c r="AK953">
        <v>0</v>
      </c>
      <c r="AL953">
        <v>0</v>
      </c>
      <c r="AM953">
        <v>0</v>
      </c>
      <c r="AN953">
        <v>0</v>
      </c>
      <c r="AO953">
        <v>0</v>
      </c>
      <c r="AP953">
        <v>362.18</v>
      </c>
      <c r="AQ953">
        <v>0</v>
      </c>
      <c r="AR953">
        <v>0</v>
      </c>
      <c r="AS953">
        <v>0</v>
      </c>
      <c r="AT953">
        <v>362.18</v>
      </c>
    </row>
    <row r="954" spans="1:46" ht="15.75" customHeight="1" x14ac:dyDescent="0.6">
      <c r="A954" t="s">
        <v>88</v>
      </c>
      <c r="B954">
        <v>1575.95</v>
      </c>
      <c r="C954">
        <v>77.290000000000006</v>
      </c>
      <c r="D954">
        <v>0</v>
      </c>
      <c r="E954">
        <v>-32.44</v>
      </c>
      <c r="F954">
        <v>1620.8</v>
      </c>
      <c r="G954">
        <v>1543.51</v>
      </c>
      <c r="H954">
        <v>94</v>
      </c>
      <c r="I954">
        <v>16.77</v>
      </c>
      <c r="J954">
        <v>1543.51</v>
      </c>
      <c r="K954">
        <v>0</v>
      </c>
      <c r="L954">
        <v>0</v>
      </c>
      <c r="M954">
        <v>0</v>
      </c>
      <c r="N954">
        <v>0</v>
      </c>
      <c r="O954">
        <v>1620.8</v>
      </c>
      <c r="P954">
        <v>0</v>
      </c>
      <c r="Q954">
        <v>0</v>
      </c>
      <c r="R954">
        <v>0</v>
      </c>
      <c r="S954">
        <v>0</v>
      </c>
      <c r="T954">
        <v>0</v>
      </c>
      <c r="U954">
        <v>0</v>
      </c>
      <c r="V954">
        <v>0</v>
      </c>
      <c r="W954">
        <v>0</v>
      </c>
      <c r="X954">
        <v>102.8</v>
      </c>
      <c r="Y954">
        <v>14</v>
      </c>
      <c r="Z954">
        <v>6.5</v>
      </c>
      <c r="AA954">
        <v>0</v>
      </c>
      <c r="AB954">
        <v>0</v>
      </c>
      <c r="AC954">
        <v>0</v>
      </c>
      <c r="AD954">
        <v>0</v>
      </c>
      <c r="AE954">
        <v>0</v>
      </c>
      <c r="AF954">
        <v>1620.8</v>
      </c>
      <c r="AG954">
        <v>6.5</v>
      </c>
      <c r="AH954">
        <v>879.27</v>
      </c>
      <c r="AI954">
        <v>192.49</v>
      </c>
      <c r="AJ954">
        <v>162.83000000000001</v>
      </c>
      <c r="AK954">
        <v>0</v>
      </c>
      <c r="AL954">
        <v>0</v>
      </c>
      <c r="AM954">
        <v>0</v>
      </c>
      <c r="AN954">
        <v>0</v>
      </c>
      <c r="AO954">
        <v>0</v>
      </c>
      <c r="AP954">
        <v>386.21</v>
      </c>
      <c r="AQ954">
        <v>0</v>
      </c>
      <c r="AR954">
        <v>0</v>
      </c>
      <c r="AS954">
        <v>0</v>
      </c>
      <c r="AT954">
        <v>386.21</v>
      </c>
    </row>
    <row r="955" spans="1:46" ht="15.75" customHeight="1" x14ac:dyDescent="0.6">
      <c r="A955" t="s">
        <v>89</v>
      </c>
      <c r="B955">
        <v>918.85</v>
      </c>
      <c r="C955">
        <v>45.52</v>
      </c>
      <c r="D955">
        <v>0</v>
      </c>
      <c r="E955">
        <v>-10.210000000000001</v>
      </c>
      <c r="F955">
        <v>954.16</v>
      </c>
      <c r="G955">
        <v>908.64</v>
      </c>
      <c r="H955">
        <v>52</v>
      </c>
      <c r="I955">
        <v>17.670000000000002</v>
      </c>
      <c r="J955">
        <v>908.64</v>
      </c>
      <c r="K955">
        <v>0</v>
      </c>
      <c r="L955">
        <v>0</v>
      </c>
      <c r="M955">
        <v>0</v>
      </c>
      <c r="N955">
        <v>0</v>
      </c>
      <c r="O955">
        <v>954.16</v>
      </c>
      <c r="P955">
        <v>0</v>
      </c>
      <c r="Q955">
        <v>0</v>
      </c>
      <c r="R955">
        <v>0</v>
      </c>
      <c r="S955">
        <v>0</v>
      </c>
      <c r="T955">
        <v>0</v>
      </c>
      <c r="U955">
        <v>0</v>
      </c>
      <c r="V955">
        <v>0</v>
      </c>
      <c r="W955">
        <v>0</v>
      </c>
      <c r="X955">
        <v>12.4</v>
      </c>
      <c r="Y955">
        <v>3</v>
      </c>
      <c r="Z955">
        <v>1.3</v>
      </c>
      <c r="AA955">
        <v>0</v>
      </c>
      <c r="AB955">
        <v>0</v>
      </c>
      <c r="AC955">
        <v>0</v>
      </c>
      <c r="AD955">
        <v>0</v>
      </c>
      <c r="AE955">
        <v>0</v>
      </c>
      <c r="AF955">
        <v>954.16</v>
      </c>
      <c r="AG955">
        <v>1.3</v>
      </c>
      <c r="AH955">
        <v>504.88</v>
      </c>
      <c r="AI955">
        <v>102.79</v>
      </c>
      <c r="AJ955">
        <v>127.59</v>
      </c>
      <c r="AK955">
        <v>0</v>
      </c>
      <c r="AL955">
        <v>0</v>
      </c>
      <c r="AM955">
        <v>0</v>
      </c>
      <c r="AN955">
        <v>0</v>
      </c>
      <c r="AO955">
        <v>0</v>
      </c>
      <c r="AP955">
        <v>218.9</v>
      </c>
      <c r="AQ955">
        <v>0</v>
      </c>
      <c r="AR955">
        <v>0</v>
      </c>
      <c r="AS955">
        <v>0</v>
      </c>
      <c r="AT955">
        <v>218.9</v>
      </c>
    </row>
    <row r="956" spans="1:46" ht="15.75" customHeight="1" x14ac:dyDescent="0.6">
      <c r="A956" t="s">
        <v>90</v>
      </c>
      <c r="B956">
        <v>1221.6500000000001</v>
      </c>
      <c r="C956">
        <v>60.36</v>
      </c>
      <c r="D956">
        <v>0</v>
      </c>
      <c r="E956">
        <v>-16.600000000000001</v>
      </c>
      <c r="F956">
        <v>1265.4100000000001</v>
      </c>
      <c r="G956">
        <v>1205.05</v>
      </c>
      <c r="H956">
        <v>83</v>
      </c>
      <c r="I956">
        <v>14.72</v>
      </c>
      <c r="J956">
        <v>1205.05</v>
      </c>
      <c r="K956">
        <v>0</v>
      </c>
      <c r="L956">
        <v>0</v>
      </c>
      <c r="M956">
        <v>0</v>
      </c>
      <c r="N956">
        <v>0</v>
      </c>
      <c r="O956">
        <v>1265.4100000000001</v>
      </c>
      <c r="P956">
        <v>0</v>
      </c>
      <c r="Q956">
        <v>0</v>
      </c>
      <c r="R956">
        <v>0</v>
      </c>
      <c r="S956">
        <v>0</v>
      </c>
      <c r="T956">
        <v>0</v>
      </c>
      <c r="U956">
        <v>0</v>
      </c>
      <c r="V956">
        <v>0</v>
      </c>
      <c r="W956">
        <v>0</v>
      </c>
      <c r="X956">
        <v>125.85</v>
      </c>
      <c r="Y956">
        <v>19</v>
      </c>
      <c r="Z956">
        <v>10.3</v>
      </c>
      <c r="AA956">
        <v>1</v>
      </c>
      <c r="AB956">
        <v>8.9499999999999993</v>
      </c>
      <c r="AC956">
        <v>1</v>
      </c>
      <c r="AD956">
        <v>0.7</v>
      </c>
      <c r="AE956">
        <v>0</v>
      </c>
      <c r="AF956">
        <v>1265.4100000000001</v>
      </c>
      <c r="AG956">
        <v>11</v>
      </c>
      <c r="AH956">
        <v>655</v>
      </c>
      <c r="AI956">
        <v>125.74</v>
      </c>
      <c r="AJ956">
        <v>100.34</v>
      </c>
      <c r="AK956">
        <v>0</v>
      </c>
      <c r="AL956">
        <v>0</v>
      </c>
      <c r="AM956">
        <v>0</v>
      </c>
      <c r="AN956">
        <v>0</v>
      </c>
      <c r="AO956">
        <v>0</v>
      </c>
      <c r="AP956">
        <v>384.33</v>
      </c>
      <c r="AQ956">
        <v>0</v>
      </c>
      <c r="AR956">
        <v>0</v>
      </c>
      <c r="AS956">
        <v>0</v>
      </c>
      <c r="AT956">
        <v>384.33</v>
      </c>
    </row>
    <row r="957" spans="1:46" ht="15.75" customHeight="1" x14ac:dyDescent="0.6">
      <c r="A957" t="s">
        <v>91</v>
      </c>
      <c r="B957">
        <v>1585.35</v>
      </c>
      <c r="C957">
        <v>78.95</v>
      </c>
      <c r="D957">
        <v>0</v>
      </c>
      <c r="E957">
        <v>-9.27</v>
      </c>
      <c r="F957">
        <v>1655.03</v>
      </c>
      <c r="G957">
        <v>1576.08</v>
      </c>
      <c r="H957">
        <v>88</v>
      </c>
      <c r="I957">
        <v>18.02</v>
      </c>
      <c r="J957">
        <v>1576.08</v>
      </c>
      <c r="K957">
        <v>0</v>
      </c>
      <c r="L957">
        <v>0</v>
      </c>
      <c r="M957">
        <v>0</v>
      </c>
      <c r="N957">
        <v>0</v>
      </c>
      <c r="O957">
        <v>1655.03</v>
      </c>
      <c r="P957">
        <v>0</v>
      </c>
      <c r="Q957">
        <v>0</v>
      </c>
      <c r="R957">
        <v>0</v>
      </c>
      <c r="S957">
        <v>0</v>
      </c>
      <c r="T957">
        <v>0</v>
      </c>
      <c r="U957">
        <v>0</v>
      </c>
      <c r="V957">
        <v>0</v>
      </c>
      <c r="W957">
        <v>0</v>
      </c>
      <c r="X957">
        <v>44.45</v>
      </c>
      <c r="Y957">
        <v>7</v>
      </c>
      <c r="Z957">
        <v>2.8</v>
      </c>
      <c r="AA957">
        <v>0</v>
      </c>
      <c r="AB957">
        <v>8.9499999999999993</v>
      </c>
      <c r="AC957">
        <v>1</v>
      </c>
      <c r="AD957">
        <v>0.6</v>
      </c>
      <c r="AE957">
        <v>0</v>
      </c>
      <c r="AF957">
        <v>1655.03</v>
      </c>
      <c r="AG957">
        <v>3.4</v>
      </c>
      <c r="AH957">
        <v>566.69000000000005</v>
      </c>
      <c r="AI957">
        <v>521.33000000000004</v>
      </c>
      <c r="AJ957">
        <v>218.48</v>
      </c>
      <c r="AK957">
        <v>0</v>
      </c>
      <c r="AL957">
        <v>0</v>
      </c>
      <c r="AM957">
        <v>0</v>
      </c>
      <c r="AN957">
        <v>0</v>
      </c>
      <c r="AO957">
        <v>0</v>
      </c>
      <c r="AP957">
        <v>348.53</v>
      </c>
      <c r="AQ957">
        <v>0</v>
      </c>
      <c r="AR957">
        <v>0</v>
      </c>
      <c r="AS957">
        <v>0</v>
      </c>
      <c r="AT957">
        <v>348.53</v>
      </c>
    </row>
    <row r="958" spans="1:46" ht="15.75" customHeight="1" x14ac:dyDescent="0.6">
      <c r="A958" t="s">
        <v>92</v>
      </c>
      <c r="B958">
        <v>1629.85</v>
      </c>
      <c r="C958">
        <v>80.16</v>
      </c>
      <c r="D958">
        <v>0</v>
      </c>
      <c r="E958">
        <v>-30.49</v>
      </c>
      <c r="F958">
        <v>1679.52</v>
      </c>
      <c r="G958">
        <v>1599.36</v>
      </c>
      <c r="H958">
        <v>114</v>
      </c>
      <c r="I958">
        <v>14.3</v>
      </c>
      <c r="J958">
        <v>1599.36</v>
      </c>
      <c r="K958">
        <v>0</v>
      </c>
      <c r="L958">
        <v>0</v>
      </c>
      <c r="M958">
        <v>0</v>
      </c>
      <c r="N958">
        <v>0</v>
      </c>
      <c r="O958">
        <v>1679.52</v>
      </c>
      <c r="P958">
        <v>0</v>
      </c>
      <c r="Q958">
        <v>0</v>
      </c>
      <c r="R958">
        <v>0</v>
      </c>
      <c r="S958">
        <v>0</v>
      </c>
      <c r="T958">
        <v>0</v>
      </c>
      <c r="U958">
        <v>0</v>
      </c>
      <c r="V958">
        <v>0</v>
      </c>
      <c r="W958">
        <v>0</v>
      </c>
      <c r="X958">
        <v>68.5</v>
      </c>
      <c r="Y958">
        <v>11</v>
      </c>
      <c r="Z958">
        <v>4.2</v>
      </c>
      <c r="AA958">
        <v>3</v>
      </c>
      <c r="AB958">
        <v>11.35</v>
      </c>
      <c r="AC958">
        <v>2</v>
      </c>
      <c r="AD958">
        <v>0.7</v>
      </c>
      <c r="AE958">
        <v>0</v>
      </c>
      <c r="AF958">
        <v>1679.52</v>
      </c>
      <c r="AG958">
        <v>4.9000000000000004</v>
      </c>
      <c r="AH958">
        <v>911.41</v>
      </c>
      <c r="AI958">
        <v>131.1</v>
      </c>
      <c r="AJ958">
        <v>153.72</v>
      </c>
      <c r="AK958">
        <v>0</v>
      </c>
      <c r="AL958">
        <v>0</v>
      </c>
      <c r="AM958">
        <v>0</v>
      </c>
      <c r="AN958">
        <v>0</v>
      </c>
      <c r="AO958">
        <v>0</v>
      </c>
      <c r="AP958">
        <v>483.29</v>
      </c>
      <c r="AQ958">
        <v>0</v>
      </c>
      <c r="AR958">
        <v>0</v>
      </c>
      <c r="AS958">
        <v>0</v>
      </c>
      <c r="AT958">
        <v>483.29</v>
      </c>
    </row>
    <row r="959" spans="1:46" ht="15.75" customHeight="1" x14ac:dyDescent="0.6">
      <c r="A959" t="s">
        <v>93</v>
      </c>
      <c r="B959">
        <v>2065.15</v>
      </c>
      <c r="C959">
        <v>102.6</v>
      </c>
      <c r="D959">
        <v>0</v>
      </c>
      <c r="E959">
        <v>-17.89</v>
      </c>
      <c r="F959">
        <v>2149.86</v>
      </c>
      <c r="G959">
        <v>2047.26</v>
      </c>
      <c r="H959">
        <v>139</v>
      </c>
      <c r="I959">
        <v>14.86</v>
      </c>
      <c r="J959">
        <v>2047.26</v>
      </c>
      <c r="K959">
        <v>0</v>
      </c>
      <c r="L959">
        <v>0</v>
      </c>
      <c r="M959">
        <v>0</v>
      </c>
      <c r="N959">
        <v>0</v>
      </c>
      <c r="O959">
        <v>2149.86</v>
      </c>
      <c r="P959">
        <v>0</v>
      </c>
      <c r="Q959">
        <v>0</v>
      </c>
      <c r="R959">
        <v>0</v>
      </c>
      <c r="S959">
        <v>0</v>
      </c>
      <c r="T959">
        <v>0</v>
      </c>
      <c r="U959">
        <v>0</v>
      </c>
      <c r="V959">
        <v>0</v>
      </c>
      <c r="W959">
        <v>0</v>
      </c>
      <c r="X959">
        <v>60.55</v>
      </c>
      <c r="Y959">
        <v>13</v>
      </c>
      <c r="Z959">
        <v>2.9</v>
      </c>
      <c r="AA959">
        <v>2</v>
      </c>
      <c r="AB959">
        <v>8.75</v>
      </c>
      <c r="AC959">
        <v>1</v>
      </c>
      <c r="AD959">
        <v>0.4</v>
      </c>
      <c r="AE959">
        <v>0</v>
      </c>
      <c r="AF959">
        <v>2149.86</v>
      </c>
      <c r="AG959">
        <v>3.4</v>
      </c>
      <c r="AH959">
        <v>1332.51</v>
      </c>
      <c r="AI959">
        <v>159.51</v>
      </c>
      <c r="AJ959">
        <v>290.55</v>
      </c>
      <c r="AK959">
        <v>0</v>
      </c>
      <c r="AL959">
        <v>0</v>
      </c>
      <c r="AM959">
        <v>0</v>
      </c>
      <c r="AN959">
        <v>0</v>
      </c>
      <c r="AO959">
        <v>0</v>
      </c>
      <c r="AP959">
        <v>367.29</v>
      </c>
      <c r="AQ959">
        <v>0</v>
      </c>
      <c r="AR959">
        <v>0</v>
      </c>
      <c r="AS959">
        <v>0</v>
      </c>
      <c r="AT959">
        <v>367.29</v>
      </c>
    </row>
    <row r="960" spans="1:46" ht="15.75" customHeight="1" x14ac:dyDescent="0.6">
      <c r="A960" t="s">
        <v>94</v>
      </c>
      <c r="B960">
        <v>1789.65</v>
      </c>
      <c r="C960">
        <v>88.15</v>
      </c>
      <c r="D960">
        <v>0</v>
      </c>
      <c r="E960">
        <v>-29.96</v>
      </c>
      <c r="F960">
        <v>1847.84</v>
      </c>
      <c r="G960">
        <v>1759.69</v>
      </c>
      <c r="H960">
        <v>114</v>
      </c>
      <c r="I960">
        <v>15.7</v>
      </c>
      <c r="J960">
        <v>1759.69</v>
      </c>
      <c r="K960">
        <v>0</v>
      </c>
      <c r="L960">
        <v>0</v>
      </c>
      <c r="M960">
        <v>0</v>
      </c>
      <c r="N960">
        <v>0</v>
      </c>
      <c r="O960">
        <v>1847.84</v>
      </c>
      <c r="P960">
        <v>0</v>
      </c>
      <c r="Q960">
        <v>0</v>
      </c>
      <c r="R960">
        <v>0</v>
      </c>
      <c r="S960">
        <v>0</v>
      </c>
      <c r="T960">
        <v>0</v>
      </c>
      <c r="U960">
        <v>0</v>
      </c>
      <c r="V960">
        <v>0</v>
      </c>
      <c r="W960">
        <v>0</v>
      </c>
      <c r="X960">
        <v>70.150000000000006</v>
      </c>
      <c r="Y960">
        <v>9</v>
      </c>
      <c r="Z960">
        <v>3.9</v>
      </c>
      <c r="AA960">
        <v>1</v>
      </c>
      <c r="AB960">
        <v>9.9499999999999993</v>
      </c>
      <c r="AC960">
        <v>2</v>
      </c>
      <c r="AD960">
        <v>0.6</v>
      </c>
      <c r="AE960">
        <v>0</v>
      </c>
      <c r="AF960">
        <v>1847.84</v>
      </c>
      <c r="AG960">
        <v>4.5</v>
      </c>
      <c r="AH960">
        <v>933.54</v>
      </c>
      <c r="AI960">
        <v>202.71</v>
      </c>
      <c r="AJ960">
        <v>283.8</v>
      </c>
      <c r="AK960">
        <v>0</v>
      </c>
      <c r="AL960">
        <v>0</v>
      </c>
      <c r="AM960">
        <v>0</v>
      </c>
      <c r="AN960">
        <v>0</v>
      </c>
      <c r="AO960">
        <v>0</v>
      </c>
      <c r="AP960">
        <v>427.79</v>
      </c>
      <c r="AQ960">
        <v>0</v>
      </c>
      <c r="AR960">
        <v>0</v>
      </c>
      <c r="AS960">
        <v>0</v>
      </c>
      <c r="AT960">
        <v>427.79</v>
      </c>
    </row>
    <row r="961" spans="1:46" ht="15.75" customHeight="1" x14ac:dyDescent="0.6">
      <c r="A961" t="s">
        <v>95</v>
      </c>
      <c r="B961">
        <v>1700.6</v>
      </c>
      <c r="C961">
        <v>83.21</v>
      </c>
      <c r="D961">
        <v>0</v>
      </c>
      <c r="E961">
        <v>-39.94</v>
      </c>
      <c r="F961">
        <v>1743.87</v>
      </c>
      <c r="G961">
        <v>1660.66</v>
      </c>
      <c r="H961">
        <v>96</v>
      </c>
      <c r="I961">
        <v>17.71</v>
      </c>
      <c r="J961">
        <v>1660.66</v>
      </c>
      <c r="K961">
        <v>0</v>
      </c>
      <c r="L961">
        <v>0</v>
      </c>
      <c r="M961">
        <v>0</v>
      </c>
      <c r="N961">
        <v>0</v>
      </c>
      <c r="O961">
        <v>1743.87</v>
      </c>
      <c r="P961">
        <v>0</v>
      </c>
      <c r="Q961">
        <v>0</v>
      </c>
      <c r="R961">
        <v>0</v>
      </c>
      <c r="S961">
        <v>0</v>
      </c>
      <c r="T961">
        <v>0</v>
      </c>
      <c r="U961">
        <v>0</v>
      </c>
      <c r="V961">
        <v>0</v>
      </c>
      <c r="W961">
        <v>0</v>
      </c>
      <c r="X961">
        <v>41.45</v>
      </c>
      <c r="Y961">
        <v>8</v>
      </c>
      <c r="Z961">
        <v>2.4</v>
      </c>
      <c r="AA961">
        <v>2</v>
      </c>
      <c r="AB961">
        <v>24.1</v>
      </c>
      <c r="AC961">
        <v>9</v>
      </c>
      <c r="AD961">
        <v>1.4</v>
      </c>
      <c r="AE961">
        <v>0</v>
      </c>
      <c r="AF961">
        <v>1743.87</v>
      </c>
      <c r="AG961">
        <v>3.9</v>
      </c>
      <c r="AH961">
        <v>1080.3900000000001</v>
      </c>
      <c r="AI961">
        <v>188.55</v>
      </c>
      <c r="AJ961">
        <v>224.78</v>
      </c>
      <c r="AK961">
        <v>0</v>
      </c>
      <c r="AL961">
        <v>0</v>
      </c>
      <c r="AM961">
        <v>0</v>
      </c>
      <c r="AN961">
        <v>0</v>
      </c>
      <c r="AO961">
        <v>0</v>
      </c>
      <c r="AP961">
        <v>250.15</v>
      </c>
      <c r="AQ961">
        <v>0</v>
      </c>
      <c r="AR961">
        <v>0</v>
      </c>
      <c r="AS961">
        <v>0</v>
      </c>
      <c r="AT961">
        <v>250.15</v>
      </c>
    </row>
    <row r="962" spans="1:46" ht="15.75" customHeight="1" x14ac:dyDescent="0.6">
      <c r="A962" t="s">
        <v>96</v>
      </c>
      <c r="B962">
        <v>1504.25</v>
      </c>
      <c r="C962">
        <v>74.569999999999993</v>
      </c>
      <c r="D962">
        <v>0</v>
      </c>
      <c r="E962">
        <v>-15.03</v>
      </c>
      <c r="F962">
        <v>1563.79</v>
      </c>
      <c r="G962">
        <v>1489.22</v>
      </c>
      <c r="H962">
        <v>84</v>
      </c>
      <c r="I962">
        <v>17.91</v>
      </c>
      <c r="J962">
        <v>1489.22</v>
      </c>
      <c r="K962">
        <v>0</v>
      </c>
      <c r="L962">
        <v>0</v>
      </c>
      <c r="M962">
        <v>0</v>
      </c>
      <c r="N962">
        <v>0</v>
      </c>
      <c r="O962">
        <v>1563.79</v>
      </c>
      <c r="P962">
        <v>0</v>
      </c>
      <c r="Q962">
        <v>0</v>
      </c>
      <c r="R962">
        <v>0</v>
      </c>
      <c r="S962">
        <v>0</v>
      </c>
      <c r="T962">
        <v>0</v>
      </c>
      <c r="U962">
        <v>0</v>
      </c>
      <c r="V962">
        <v>0</v>
      </c>
      <c r="W962">
        <v>0</v>
      </c>
      <c r="X962">
        <v>15.4</v>
      </c>
      <c r="Y962">
        <v>4</v>
      </c>
      <c r="Z962">
        <v>1</v>
      </c>
      <c r="AA962">
        <v>1</v>
      </c>
      <c r="AB962">
        <v>15.95</v>
      </c>
      <c r="AC962">
        <v>8</v>
      </c>
      <c r="AD962">
        <v>1.1000000000000001</v>
      </c>
      <c r="AE962">
        <v>0</v>
      </c>
      <c r="AF962">
        <v>1563.79</v>
      </c>
      <c r="AG962">
        <v>2.1</v>
      </c>
      <c r="AH962">
        <v>649.20000000000005</v>
      </c>
      <c r="AI962">
        <v>140.24</v>
      </c>
      <c r="AJ962">
        <v>324.72000000000003</v>
      </c>
      <c r="AK962">
        <v>0</v>
      </c>
      <c r="AL962">
        <v>0</v>
      </c>
      <c r="AM962">
        <v>0</v>
      </c>
      <c r="AN962">
        <v>0</v>
      </c>
      <c r="AO962">
        <v>10.45</v>
      </c>
      <c r="AP962">
        <v>439.18</v>
      </c>
      <c r="AQ962">
        <v>0</v>
      </c>
      <c r="AR962">
        <v>0</v>
      </c>
      <c r="AS962">
        <v>0</v>
      </c>
      <c r="AT962">
        <v>439.18</v>
      </c>
    </row>
    <row r="963" spans="1:46" ht="15.75" customHeight="1" x14ac:dyDescent="0.6">
      <c r="A963" t="s">
        <v>97</v>
      </c>
      <c r="B963">
        <v>1228.7</v>
      </c>
      <c r="C963">
        <v>60.52</v>
      </c>
      <c r="D963">
        <v>0</v>
      </c>
      <c r="E963">
        <v>-21.34</v>
      </c>
      <c r="F963">
        <v>1267.8800000000001</v>
      </c>
      <c r="G963">
        <v>1207.3599999999999</v>
      </c>
      <c r="H963">
        <v>91</v>
      </c>
      <c r="I963">
        <v>13.5</v>
      </c>
      <c r="J963">
        <v>1207.3599999999999</v>
      </c>
      <c r="K963">
        <v>0</v>
      </c>
      <c r="L963">
        <v>0</v>
      </c>
      <c r="M963">
        <v>0</v>
      </c>
      <c r="N963">
        <v>0</v>
      </c>
      <c r="O963">
        <v>1267.8800000000001</v>
      </c>
      <c r="P963">
        <v>0</v>
      </c>
      <c r="Q963">
        <v>0</v>
      </c>
      <c r="R963">
        <v>0</v>
      </c>
      <c r="S963">
        <v>0</v>
      </c>
      <c r="T963">
        <v>0</v>
      </c>
      <c r="U963">
        <v>0</v>
      </c>
      <c r="V963">
        <v>0</v>
      </c>
      <c r="W963">
        <v>0</v>
      </c>
      <c r="X963">
        <v>597.5</v>
      </c>
      <c r="Y963">
        <v>50</v>
      </c>
      <c r="Z963">
        <v>48.6</v>
      </c>
      <c r="AA963">
        <v>1</v>
      </c>
      <c r="AB963">
        <v>33.74</v>
      </c>
      <c r="AC963">
        <v>7</v>
      </c>
      <c r="AD963">
        <v>2.7</v>
      </c>
      <c r="AE963">
        <v>0</v>
      </c>
      <c r="AF963">
        <v>1267.8800000000001</v>
      </c>
      <c r="AG963">
        <v>51.4</v>
      </c>
      <c r="AH963">
        <v>756.87</v>
      </c>
      <c r="AI963">
        <v>16.91</v>
      </c>
      <c r="AJ963">
        <v>180.79</v>
      </c>
      <c r="AK963">
        <v>0</v>
      </c>
      <c r="AL963">
        <v>0</v>
      </c>
      <c r="AM963">
        <v>0</v>
      </c>
      <c r="AN963">
        <v>0</v>
      </c>
      <c r="AO963">
        <v>0</v>
      </c>
      <c r="AP963">
        <v>313.31</v>
      </c>
      <c r="AQ963">
        <v>0</v>
      </c>
      <c r="AR963">
        <v>0</v>
      </c>
      <c r="AS963">
        <v>0</v>
      </c>
      <c r="AT963">
        <v>313.31</v>
      </c>
    </row>
    <row r="964" spans="1:46" ht="15.75" customHeight="1" x14ac:dyDescent="0.6">
      <c r="A964" t="s">
        <v>98</v>
      </c>
      <c r="B964">
        <v>1377.7</v>
      </c>
      <c r="C964">
        <v>68.63</v>
      </c>
      <c r="D964">
        <v>0</v>
      </c>
      <c r="E964">
        <v>-8.94</v>
      </c>
      <c r="F964">
        <v>1437.39</v>
      </c>
      <c r="G964">
        <v>1368.76</v>
      </c>
      <c r="H964">
        <v>94</v>
      </c>
      <c r="I964">
        <v>14.66</v>
      </c>
      <c r="J964">
        <v>1368.76</v>
      </c>
      <c r="K964">
        <v>0</v>
      </c>
      <c r="L964">
        <v>0</v>
      </c>
      <c r="M964">
        <v>0</v>
      </c>
      <c r="N964">
        <v>0</v>
      </c>
      <c r="O964">
        <v>1437.39</v>
      </c>
      <c r="P964">
        <v>0</v>
      </c>
      <c r="Q964">
        <v>0</v>
      </c>
      <c r="R964">
        <v>0</v>
      </c>
      <c r="S964">
        <v>0</v>
      </c>
      <c r="T964">
        <v>0</v>
      </c>
      <c r="U964">
        <v>0</v>
      </c>
      <c r="V964">
        <v>0</v>
      </c>
      <c r="W964">
        <v>0</v>
      </c>
      <c r="X964">
        <v>23.95</v>
      </c>
      <c r="Y964">
        <v>4</v>
      </c>
      <c r="Z964">
        <v>1.7</v>
      </c>
      <c r="AA964">
        <v>0</v>
      </c>
      <c r="AB964">
        <v>667.2</v>
      </c>
      <c r="AC964">
        <v>56</v>
      </c>
      <c r="AD964">
        <v>48.4</v>
      </c>
      <c r="AE964">
        <v>0</v>
      </c>
      <c r="AF964">
        <v>1437.39</v>
      </c>
      <c r="AG964">
        <v>50.2</v>
      </c>
      <c r="AH964">
        <v>718.92</v>
      </c>
      <c r="AI964">
        <v>238.54</v>
      </c>
      <c r="AJ964">
        <v>175.07</v>
      </c>
      <c r="AK964">
        <v>0</v>
      </c>
      <c r="AL964">
        <v>0</v>
      </c>
      <c r="AM964">
        <v>0</v>
      </c>
      <c r="AN964">
        <v>0</v>
      </c>
      <c r="AO964">
        <v>0</v>
      </c>
      <c r="AP964">
        <v>304.86</v>
      </c>
      <c r="AQ964">
        <v>0</v>
      </c>
      <c r="AR964">
        <v>0</v>
      </c>
      <c r="AS964">
        <v>0</v>
      </c>
      <c r="AT964">
        <v>304.86</v>
      </c>
    </row>
    <row r="965" spans="1:46" ht="15.75" customHeight="1" x14ac:dyDescent="0.6">
      <c r="A965" t="s">
        <v>99</v>
      </c>
      <c r="B965">
        <v>1382.1</v>
      </c>
      <c r="C965">
        <v>67.89</v>
      </c>
      <c r="D965">
        <v>0</v>
      </c>
      <c r="E965">
        <v>-27.32</v>
      </c>
      <c r="F965">
        <v>1422.67</v>
      </c>
      <c r="G965">
        <v>1354.78</v>
      </c>
      <c r="H965">
        <v>99</v>
      </c>
      <c r="I965">
        <v>13.96</v>
      </c>
      <c r="J965">
        <v>1354.78</v>
      </c>
      <c r="K965">
        <v>0</v>
      </c>
      <c r="L965">
        <v>0</v>
      </c>
      <c r="M965">
        <v>0</v>
      </c>
      <c r="N965">
        <v>0</v>
      </c>
      <c r="O965">
        <v>1422.67</v>
      </c>
      <c r="P965">
        <v>0</v>
      </c>
      <c r="Q965">
        <v>0</v>
      </c>
      <c r="R965">
        <v>0</v>
      </c>
      <c r="S965">
        <v>0</v>
      </c>
      <c r="T965">
        <v>0</v>
      </c>
      <c r="U965">
        <v>0</v>
      </c>
      <c r="V965">
        <v>0</v>
      </c>
      <c r="W965">
        <v>0</v>
      </c>
      <c r="X965">
        <v>56.8</v>
      </c>
      <c r="Y965">
        <v>10</v>
      </c>
      <c r="Z965">
        <v>4.0999999999999996</v>
      </c>
      <c r="AA965">
        <v>3</v>
      </c>
      <c r="AB965">
        <v>22.4</v>
      </c>
      <c r="AC965">
        <v>3</v>
      </c>
      <c r="AD965">
        <v>1.6</v>
      </c>
      <c r="AE965">
        <v>0</v>
      </c>
      <c r="AF965">
        <v>1422.67</v>
      </c>
      <c r="AG965">
        <v>5.7</v>
      </c>
      <c r="AH965">
        <v>828.91</v>
      </c>
      <c r="AI965">
        <v>126.85</v>
      </c>
      <c r="AJ965">
        <v>197.39</v>
      </c>
      <c r="AK965">
        <v>0</v>
      </c>
      <c r="AL965">
        <v>0</v>
      </c>
      <c r="AM965">
        <v>0</v>
      </c>
      <c r="AN965">
        <v>0</v>
      </c>
      <c r="AO965">
        <v>0</v>
      </c>
      <c r="AP965">
        <v>269.52</v>
      </c>
      <c r="AQ965">
        <v>0</v>
      </c>
      <c r="AR965">
        <v>0</v>
      </c>
      <c r="AS965">
        <v>0</v>
      </c>
      <c r="AT965">
        <v>269.52</v>
      </c>
    </row>
    <row r="966" spans="1:46" ht="15.75" customHeight="1" x14ac:dyDescent="0.6">
      <c r="A966" t="s">
        <v>100</v>
      </c>
      <c r="B966">
        <v>1826.75</v>
      </c>
      <c r="C966">
        <v>90.83</v>
      </c>
      <c r="D966">
        <v>0</v>
      </c>
      <c r="E966">
        <v>-13.78</v>
      </c>
      <c r="F966">
        <v>1903.8</v>
      </c>
      <c r="G966">
        <v>1812.97</v>
      </c>
      <c r="H966">
        <v>126</v>
      </c>
      <c r="I966">
        <v>14.5</v>
      </c>
      <c r="J966">
        <v>1812.97</v>
      </c>
      <c r="K966">
        <v>0</v>
      </c>
      <c r="L966">
        <v>0</v>
      </c>
      <c r="M966">
        <v>0</v>
      </c>
      <c r="N966">
        <v>0</v>
      </c>
      <c r="O966">
        <v>1903.8</v>
      </c>
      <c r="P966">
        <v>0</v>
      </c>
      <c r="Q966">
        <v>0</v>
      </c>
      <c r="R966">
        <v>0</v>
      </c>
      <c r="S966">
        <v>0</v>
      </c>
      <c r="T966">
        <v>0</v>
      </c>
      <c r="U966">
        <v>0</v>
      </c>
      <c r="V966">
        <v>0</v>
      </c>
      <c r="W966">
        <v>0</v>
      </c>
      <c r="X966">
        <v>62.75</v>
      </c>
      <c r="Y966">
        <v>9</v>
      </c>
      <c r="Z966">
        <v>3.4</v>
      </c>
      <c r="AA966">
        <v>1</v>
      </c>
      <c r="AB966">
        <v>44.3</v>
      </c>
      <c r="AC966">
        <v>7</v>
      </c>
      <c r="AD966">
        <v>2.4</v>
      </c>
      <c r="AE966">
        <v>0</v>
      </c>
      <c r="AF966">
        <v>1903.8</v>
      </c>
      <c r="AG966">
        <v>5.9</v>
      </c>
      <c r="AH966">
        <v>1097.8900000000001</v>
      </c>
      <c r="AI966">
        <v>138.46</v>
      </c>
      <c r="AJ966">
        <v>137.58000000000001</v>
      </c>
      <c r="AK966">
        <v>0</v>
      </c>
      <c r="AL966">
        <v>0</v>
      </c>
      <c r="AM966">
        <v>0</v>
      </c>
      <c r="AN966">
        <v>0</v>
      </c>
      <c r="AO966">
        <v>0</v>
      </c>
      <c r="AP966">
        <v>529.87</v>
      </c>
      <c r="AQ966">
        <v>0</v>
      </c>
      <c r="AR966">
        <v>0</v>
      </c>
      <c r="AS966">
        <v>0</v>
      </c>
      <c r="AT966">
        <v>529.87</v>
      </c>
    </row>
    <row r="967" spans="1:46" ht="15.75" customHeight="1" x14ac:dyDescent="0.6">
      <c r="A967" t="s">
        <v>101</v>
      </c>
      <c r="B967">
        <v>2107.15</v>
      </c>
      <c r="C967">
        <v>104.13</v>
      </c>
      <c r="D967">
        <v>0</v>
      </c>
      <c r="E967">
        <v>-28.68</v>
      </c>
      <c r="F967">
        <v>2182.6</v>
      </c>
      <c r="G967">
        <v>2078.4699999999998</v>
      </c>
      <c r="H967">
        <v>127</v>
      </c>
      <c r="I967">
        <v>16.59</v>
      </c>
      <c r="J967">
        <v>2078.4699999999998</v>
      </c>
      <c r="K967">
        <v>0</v>
      </c>
      <c r="L967">
        <v>0</v>
      </c>
      <c r="M967">
        <v>0</v>
      </c>
      <c r="N967">
        <v>0</v>
      </c>
      <c r="O967">
        <v>2182.6</v>
      </c>
      <c r="P967">
        <v>0</v>
      </c>
      <c r="Q967">
        <v>0</v>
      </c>
      <c r="R967">
        <v>0</v>
      </c>
      <c r="S967">
        <v>0</v>
      </c>
      <c r="T967">
        <v>0</v>
      </c>
      <c r="U967">
        <v>0</v>
      </c>
      <c r="V967">
        <v>0</v>
      </c>
      <c r="W967">
        <v>0</v>
      </c>
      <c r="X967">
        <v>20.9</v>
      </c>
      <c r="Y967">
        <v>5</v>
      </c>
      <c r="Z967">
        <v>1</v>
      </c>
      <c r="AA967">
        <v>0</v>
      </c>
      <c r="AB967">
        <v>45.8</v>
      </c>
      <c r="AC967">
        <v>5</v>
      </c>
      <c r="AD967">
        <v>2.2000000000000002</v>
      </c>
      <c r="AE967">
        <v>0</v>
      </c>
      <c r="AF967">
        <v>2182.6</v>
      </c>
      <c r="AG967">
        <v>3.2</v>
      </c>
      <c r="AH967">
        <v>1281.47</v>
      </c>
      <c r="AI967">
        <v>285.79000000000002</v>
      </c>
      <c r="AJ967">
        <v>255.91</v>
      </c>
      <c r="AK967">
        <v>0</v>
      </c>
      <c r="AL967">
        <v>0</v>
      </c>
      <c r="AM967">
        <v>0</v>
      </c>
      <c r="AN967">
        <v>0</v>
      </c>
      <c r="AO967">
        <v>0</v>
      </c>
      <c r="AP967">
        <v>359.43</v>
      </c>
      <c r="AQ967">
        <v>0</v>
      </c>
      <c r="AR967">
        <v>0</v>
      </c>
      <c r="AS967">
        <v>0</v>
      </c>
      <c r="AT967">
        <v>359.43</v>
      </c>
    </row>
    <row r="968" spans="1:46" ht="15.75" customHeight="1" x14ac:dyDescent="0.6">
      <c r="A968" t="s">
        <v>102</v>
      </c>
      <c r="B968">
        <v>2197.8000000000002</v>
      </c>
      <c r="C968">
        <v>109.73</v>
      </c>
      <c r="D968">
        <v>0</v>
      </c>
      <c r="E968">
        <v>-7.17</v>
      </c>
      <c r="F968">
        <v>2300.36</v>
      </c>
      <c r="G968">
        <v>2190.63</v>
      </c>
      <c r="H968">
        <v>95</v>
      </c>
      <c r="I968">
        <v>23.13</v>
      </c>
      <c r="J968">
        <v>2190.63</v>
      </c>
      <c r="K968">
        <v>0</v>
      </c>
      <c r="L968">
        <v>0</v>
      </c>
      <c r="M968">
        <v>0</v>
      </c>
      <c r="N968">
        <v>0</v>
      </c>
      <c r="O968">
        <v>2300.36</v>
      </c>
      <c r="P968">
        <v>0</v>
      </c>
      <c r="Q968">
        <v>0</v>
      </c>
      <c r="R968">
        <v>0</v>
      </c>
      <c r="S968">
        <v>0</v>
      </c>
      <c r="T968">
        <v>0</v>
      </c>
      <c r="U968">
        <v>0</v>
      </c>
      <c r="V968">
        <v>0</v>
      </c>
      <c r="W968">
        <v>0</v>
      </c>
      <c r="X968">
        <v>45.25</v>
      </c>
      <c r="Y968">
        <v>6</v>
      </c>
      <c r="Z968">
        <v>2.1</v>
      </c>
      <c r="AA968">
        <v>0</v>
      </c>
      <c r="AB968">
        <v>8.75</v>
      </c>
      <c r="AC968">
        <v>1</v>
      </c>
      <c r="AD968">
        <v>0.4</v>
      </c>
      <c r="AE968">
        <v>0</v>
      </c>
      <c r="AF968">
        <v>2300.36</v>
      </c>
      <c r="AG968">
        <v>2.5</v>
      </c>
      <c r="AH968">
        <v>1039.8</v>
      </c>
      <c r="AI968">
        <v>207.77</v>
      </c>
      <c r="AJ968">
        <v>271.86</v>
      </c>
      <c r="AK968">
        <v>0</v>
      </c>
      <c r="AL968">
        <v>0</v>
      </c>
      <c r="AM968">
        <v>0</v>
      </c>
      <c r="AN968">
        <v>0</v>
      </c>
      <c r="AO968">
        <v>0</v>
      </c>
      <c r="AP968">
        <v>780.93</v>
      </c>
      <c r="AQ968">
        <v>0</v>
      </c>
      <c r="AR968">
        <v>0</v>
      </c>
      <c r="AS968">
        <v>0</v>
      </c>
      <c r="AT968">
        <v>780.93</v>
      </c>
    </row>
    <row r="969" spans="1:46" ht="15.75" customHeight="1" x14ac:dyDescent="0.6">
      <c r="A969" t="s">
        <v>103</v>
      </c>
      <c r="B969">
        <v>1472.15</v>
      </c>
      <c r="C969">
        <v>73.47</v>
      </c>
      <c r="D969">
        <v>0</v>
      </c>
      <c r="E969">
        <v>-5.34</v>
      </c>
      <c r="F969">
        <v>1540.28</v>
      </c>
      <c r="G969">
        <v>1466.81</v>
      </c>
      <c r="H969">
        <v>79</v>
      </c>
      <c r="I969">
        <v>18.63</v>
      </c>
      <c r="J969">
        <v>1466.81</v>
      </c>
      <c r="K969">
        <v>0</v>
      </c>
      <c r="L969">
        <v>0</v>
      </c>
      <c r="M969">
        <v>0</v>
      </c>
      <c r="N969">
        <v>0</v>
      </c>
      <c r="O969">
        <v>1540.28</v>
      </c>
      <c r="P969">
        <v>0</v>
      </c>
      <c r="Q969">
        <v>0</v>
      </c>
      <c r="R969">
        <v>0</v>
      </c>
      <c r="S969">
        <v>0</v>
      </c>
      <c r="T969">
        <v>0</v>
      </c>
      <c r="U969">
        <v>0</v>
      </c>
      <c r="V969">
        <v>0</v>
      </c>
      <c r="W969">
        <v>0</v>
      </c>
      <c r="X969">
        <v>15.45</v>
      </c>
      <c r="Y969">
        <v>3</v>
      </c>
      <c r="Z969">
        <v>1</v>
      </c>
      <c r="AA969">
        <v>2</v>
      </c>
      <c r="AB969">
        <v>19.899999999999999</v>
      </c>
      <c r="AC969">
        <v>2</v>
      </c>
      <c r="AD969">
        <v>1.4</v>
      </c>
      <c r="AE969">
        <v>0</v>
      </c>
      <c r="AF969">
        <v>1540.28</v>
      </c>
      <c r="AG969">
        <v>2.4</v>
      </c>
      <c r="AH969">
        <v>833.59</v>
      </c>
      <c r="AI969">
        <v>241.32</v>
      </c>
      <c r="AJ969">
        <v>126.33</v>
      </c>
      <c r="AK969">
        <v>0</v>
      </c>
      <c r="AL969">
        <v>0</v>
      </c>
      <c r="AM969">
        <v>0</v>
      </c>
      <c r="AN969">
        <v>0</v>
      </c>
      <c r="AO969">
        <v>0</v>
      </c>
      <c r="AP969">
        <v>339.04</v>
      </c>
      <c r="AQ969">
        <v>0</v>
      </c>
      <c r="AR969">
        <v>0</v>
      </c>
      <c r="AS969">
        <v>0</v>
      </c>
      <c r="AT969">
        <v>339.04</v>
      </c>
    </row>
    <row r="970" spans="1:46" ht="15.75" customHeight="1" x14ac:dyDescent="0.6">
      <c r="A970" t="s">
        <v>104</v>
      </c>
      <c r="B970">
        <v>1278.5</v>
      </c>
      <c r="C970">
        <v>63.84</v>
      </c>
      <c r="D970">
        <v>0</v>
      </c>
      <c r="E970">
        <v>-5.8</v>
      </c>
      <c r="F970">
        <v>1336.54</v>
      </c>
      <c r="G970">
        <v>1272.7</v>
      </c>
      <c r="H970">
        <v>95</v>
      </c>
      <c r="I970">
        <v>13.46</v>
      </c>
      <c r="J970">
        <v>1272.7</v>
      </c>
      <c r="K970">
        <v>0</v>
      </c>
      <c r="L970">
        <v>0</v>
      </c>
      <c r="M970">
        <v>0</v>
      </c>
      <c r="N970">
        <v>0</v>
      </c>
      <c r="O970">
        <v>1336.54</v>
      </c>
      <c r="P970">
        <v>0</v>
      </c>
      <c r="Q970">
        <v>0</v>
      </c>
      <c r="R970">
        <v>0</v>
      </c>
      <c r="S970">
        <v>0</v>
      </c>
      <c r="T970">
        <v>0</v>
      </c>
      <c r="U970">
        <v>0</v>
      </c>
      <c r="V970">
        <v>0</v>
      </c>
      <c r="W970">
        <v>0</v>
      </c>
      <c r="X970">
        <v>143.25</v>
      </c>
      <c r="Y970">
        <v>28</v>
      </c>
      <c r="Z970">
        <v>11.2</v>
      </c>
      <c r="AA970">
        <v>1</v>
      </c>
      <c r="AB970">
        <v>12</v>
      </c>
      <c r="AC970">
        <v>2</v>
      </c>
      <c r="AD970">
        <v>0.9</v>
      </c>
      <c r="AE970">
        <v>0</v>
      </c>
      <c r="AF970">
        <v>1336.54</v>
      </c>
      <c r="AG970">
        <v>12.1</v>
      </c>
      <c r="AH970">
        <v>537.63</v>
      </c>
      <c r="AI970">
        <v>155.47</v>
      </c>
      <c r="AJ970">
        <v>147.71</v>
      </c>
      <c r="AK970">
        <v>0</v>
      </c>
      <c r="AL970">
        <v>0</v>
      </c>
      <c r="AM970">
        <v>0</v>
      </c>
      <c r="AN970">
        <v>0</v>
      </c>
      <c r="AO970">
        <v>0</v>
      </c>
      <c r="AP970">
        <v>495.73</v>
      </c>
      <c r="AQ970">
        <v>0</v>
      </c>
      <c r="AR970">
        <v>0</v>
      </c>
      <c r="AS970">
        <v>0</v>
      </c>
      <c r="AT970">
        <v>495.73</v>
      </c>
    </row>
    <row r="971" spans="1:46" ht="15.75" customHeight="1" x14ac:dyDescent="0.6">
      <c r="A971" t="s">
        <v>105</v>
      </c>
      <c r="B971">
        <v>1443.95</v>
      </c>
      <c r="C971">
        <v>71.92</v>
      </c>
      <c r="D971">
        <v>0</v>
      </c>
      <c r="E971">
        <v>-8.9</v>
      </c>
      <c r="F971">
        <v>1506.97</v>
      </c>
      <c r="G971">
        <v>1435.05</v>
      </c>
      <c r="H971">
        <v>100</v>
      </c>
      <c r="I971">
        <v>14.44</v>
      </c>
      <c r="J971">
        <v>1435.05</v>
      </c>
      <c r="K971">
        <v>0</v>
      </c>
      <c r="L971">
        <v>0</v>
      </c>
      <c r="M971">
        <v>0</v>
      </c>
      <c r="N971">
        <v>0</v>
      </c>
      <c r="O971">
        <v>1506.97</v>
      </c>
      <c r="P971">
        <v>0</v>
      </c>
      <c r="Q971">
        <v>0</v>
      </c>
      <c r="R971">
        <v>0</v>
      </c>
      <c r="S971">
        <v>0</v>
      </c>
      <c r="T971">
        <v>0</v>
      </c>
      <c r="U971">
        <v>0</v>
      </c>
      <c r="V971">
        <v>0</v>
      </c>
      <c r="W971">
        <v>0</v>
      </c>
      <c r="X971">
        <v>56.5</v>
      </c>
      <c r="Y971">
        <v>10</v>
      </c>
      <c r="Z971">
        <v>3.9</v>
      </c>
      <c r="AA971">
        <v>1</v>
      </c>
      <c r="AB971">
        <v>11.25</v>
      </c>
      <c r="AC971">
        <v>1</v>
      </c>
      <c r="AD971">
        <v>0.8</v>
      </c>
      <c r="AE971">
        <v>0</v>
      </c>
      <c r="AF971">
        <v>1506.97</v>
      </c>
      <c r="AG971">
        <v>4.7</v>
      </c>
      <c r="AH971">
        <v>713.64</v>
      </c>
      <c r="AI971">
        <v>234.74</v>
      </c>
      <c r="AJ971">
        <v>206.64</v>
      </c>
      <c r="AK971">
        <v>0</v>
      </c>
      <c r="AL971">
        <v>0</v>
      </c>
      <c r="AM971">
        <v>0</v>
      </c>
      <c r="AN971">
        <v>0</v>
      </c>
      <c r="AO971">
        <v>0</v>
      </c>
      <c r="AP971">
        <v>351.95</v>
      </c>
      <c r="AQ971">
        <v>0</v>
      </c>
      <c r="AR971">
        <v>0</v>
      </c>
      <c r="AS971">
        <v>0</v>
      </c>
      <c r="AT971">
        <v>351.95</v>
      </c>
    </row>
    <row r="972" spans="1:46" ht="15.75" customHeight="1" x14ac:dyDescent="0.6">
      <c r="A972" t="s">
        <v>106</v>
      </c>
      <c r="B972">
        <v>1497.9</v>
      </c>
      <c r="C972">
        <v>74.16</v>
      </c>
      <c r="D972">
        <v>0</v>
      </c>
      <c r="E972">
        <v>-18.59</v>
      </c>
      <c r="F972">
        <v>1553.47</v>
      </c>
      <c r="G972">
        <v>1479.31</v>
      </c>
      <c r="H972">
        <v>105</v>
      </c>
      <c r="I972">
        <v>14.27</v>
      </c>
      <c r="J972">
        <v>1479.31</v>
      </c>
      <c r="K972">
        <v>0</v>
      </c>
      <c r="L972">
        <v>0</v>
      </c>
      <c r="M972">
        <v>0</v>
      </c>
      <c r="N972">
        <v>0</v>
      </c>
      <c r="O972">
        <v>1553.47</v>
      </c>
      <c r="P972">
        <v>0</v>
      </c>
      <c r="Q972">
        <v>0</v>
      </c>
      <c r="R972">
        <v>0</v>
      </c>
      <c r="S972">
        <v>0</v>
      </c>
      <c r="T972">
        <v>0</v>
      </c>
      <c r="U972">
        <v>0</v>
      </c>
      <c r="V972">
        <v>0</v>
      </c>
      <c r="W972">
        <v>0</v>
      </c>
      <c r="X972">
        <v>268.39999999999998</v>
      </c>
      <c r="Y972">
        <v>37</v>
      </c>
      <c r="Z972">
        <v>17.899999999999999</v>
      </c>
      <c r="AA972">
        <v>4</v>
      </c>
      <c r="AB972">
        <v>0</v>
      </c>
      <c r="AC972">
        <v>0</v>
      </c>
      <c r="AD972">
        <v>0</v>
      </c>
      <c r="AE972">
        <v>0</v>
      </c>
      <c r="AF972">
        <v>1553.47</v>
      </c>
      <c r="AG972">
        <v>17.899999999999999</v>
      </c>
      <c r="AH972">
        <v>739.86</v>
      </c>
      <c r="AI972">
        <v>209.44</v>
      </c>
      <c r="AJ972">
        <v>251.53</v>
      </c>
      <c r="AK972">
        <v>0</v>
      </c>
      <c r="AL972">
        <v>0</v>
      </c>
      <c r="AM972">
        <v>0</v>
      </c>
      <c r="AN972">
        <v>0</v>
      </c>
      <c r="AO972">
        <v>0</v>
      </c>
      <c r="AP972">
        <v>352.64</v>
      </c>
      <c r="AQ972">
        <v>0</v>
      </c>
      <c r="AR972">
        <v>0</v>
      </c>
      <c r="AS972">
        <v>0</v>
      </c>
      <c r="AT972">
        <v>352.64</v>
      </c>
    </row>
    <row r="973" spans="1:46" ht="15.75" customHeight="1" x14ac:dyDescent="0.6">
      <c r="A973" t="s">
        <v>107</v>
      </c>
      <c r="B973">
        <v>1574.15</v>
      </c>
      <c r="C973">
        <v>77.489999999999995</v>
      </c>
      <c r="D973">
        <v>0</v>
      </c>
      <c r="E973">
        <v>-27.61</v>
      </c>
      <c r="F973">
        <v>1624.03</v>
      </c>
      <c r="G973">
        <v>1546.54</v>
      </c>
      <c r="H973">
        <v>96</v>
      </c>
      <c r="I973">
        <v>16.399999999999999</v>
      </c>
      <c r="J973">
        <v>1546.54</v>
      </c>
      <c r="K973">
        <v>0</v>
      </c>
      <c r="L973">
        <v>0</v>
      </c>
      <c r="M973">
        <v>0</v>
      </c>
      <c r="N973">
        <v>0</v>
      </c>
      <c r="O973">
        <v>1624.03</v>
      </c>
      <c r="P973">
        <v>0</v>
      </c>
      <c r="Q973">
        <v>0</v>
      </c>
      <c r="R973">
        <v>0</v>
      </c>
      <c r="S973">
        <v>0</v>
      </c>
      <c r="T973">
        <v>0</v>
      </c>
      <c r="U973">
        <v>0</v>
      </c>
      <c r="V973">
        <v>0</v>
      </c>
      <c r="W973">
        <v>0</v>
      </c>
      <c r="X973">
        <v>76.290000000000006</v>
      </c>
      <c r="Y973">
        <v>10</v>
      </c>
      <c r="Z973">
        <v>4.8</v>
      </c>
      <c r="AA973">
        <v>3</v>
      </c>
      <c r="AB973">
        <v>2.6</v>
      </c>
      <c r="AC973">
        <v>2</v>
      </c>
      <c r="AD973">
        <v>0.2</v>
      </c>
      <c r="AE973">
        <v>0</v>
      </c>
      <c r="AF973">
        <v>1624.03</v>
      </c>
      <c r="AG973">
        <v>5</v>
      </c>
      <c r="AH973">
        <v>807.67</v>
      </c>
      <c r="AI973">
        <v>59.96</v>
      </c>
      <c r="AJ973">
        <v>346.57</v>
      </c>
      <c r="AK973">
        <v>0</v>
      </c>
      <c r="AL973">
        <v>0</v>
      </c>
      <c r="AM973">
        <v>0</v>
      </c>
      <c r="AN973">
        <v>0</v>
      </c>
      <c r="AO973">
        <v>0</v>
      </c>
      <c r="AP973">
        <v>409.83</v>
      </c>
      <c r="AQ973">
        <v>0</v>
      </c>
      <c r="AR973">
        <v>0</v>
      </c>
      <c r="AS973">
        <v>0</v>
      </c>
      <c r="AT973">
        <v>409.83</v>
      </c>
    </row>
    <row r="974" spans="1:46" ht="15.75" customHeight="1" x14ac:dyDescent="0.6">
      <c r="A974" t="s">
        <v>108</v>
      </c>
      <c r="B974">
        <v>1929.6</v>
      </c>
      <c r="C974">
        <v>96.02</v>
      </c>
      <c r="D974">
        <v>0</v>
      </c>
      <c r="E974">
        <v>-13.14</v>
      </c>
      <c r="F974">
        <v>2012.48</v>
      </c>
      <c r="G974">
        <v>1916.46</v>
      </c>
      <c r="H974">
        <v>108</v>
      </c>
      <c r="I974">
        <v>17.87</v>
      </c>
      <c r="J974">
        <v>1916.46</v>
      </c>
      <c r="K974">
        <v>0</v>
      </c>
      <c r="L974">
        <v>0</v>
      </c>
      <c r="M974">
        <v>0</v>
      </c>
      <c r="N974">
        <v>0</v>
      </c>
      <c r="O974">
        <v>2012.48</v>
      </c>
      <c r="P974">
        <v>0</v>
      </c>
      <c r="Q974">
        <v>0</v>
      </c>
      <c r="R974">
        <v>0</v>
      </c>
      <c r="S974">
        <v>0</v>
      </c>
      <c r="T974">
        <v>0</v>
      </c>
      <c r="U974">
        <v>0</v>
      </c>
      <c r="V974">
        <v>0</v>
      </c>
      <c r="W974">
        <v>0</v>
      </c>
      <c r="X974">
        <v>44.45</v>
      </c>
      <c r="Y974">
        <v>12</v>
      </c>
      <c r="Z974">
        <v>2.2999999999999998</v>
      </c>
      <c r="AA974">
        <v>0</v>
      </c>
      <c r="AB974">
        <v>0</v>
      </c>
      <c r="AC974">
        <v>0</v>
      </c>
      <c r="AD974">
        <v>0</v>
      </c>
      <c r="AE974">
        <v>0</v>
      </c>
      <c r="AF974">
        <v>2012.48</v>
      </c>
      <c r="AG974">
        <v>2.2999999999999998</v>
      </c>
      <c r="AH974">
        <v>1109.02</v>
      </c>
      <c r="AI974">
        <v>183.98</v>
      </c>
      <c r="AJ974">
        <v>258.31</v>
      </c>
      <c r="AK974">
        <v>0</v>
      </c>
      <c r="AL974">
        <v>0</v>
      </c>
      <c r="AM974">
        <v>0</v>
      </c>
      <c r="AN974">
        <v>0</v>
      </c>
      <c r="AO974">
        <v>0</v>
      </c>
      <c r="AP974">
        <v>461.17</v>
      </c>
      <c r="AQ974">
        <v>0</v>
      </c>
      <c r="AR974">
        <v>0</v>
      </c>
      <c r="AS974">
        <v>0</v>
      </c>
      <c r="AT974">
        <v>461.17</v>
      </c>
    </row>
    <row r="975" spans="1:46" ht="15.75" customHeight="1" x14ac:dyDescent="0.6">
      <c r="A975" t="s">
        <v>109</v>
      </c>
      <c r="B975">
        <v>1567.95</v>
      </c>
      <c r="C975">
        <v>78.349999999999994</v>
      </c>
      <c r="D975">
        <v>0</v>
      </c>
      <c r="E975">
        <v>-4.4000000000000004</v>
      </c>
      <c r="F975">
        <v>1641.9</v>
      </c>
      <c r="G975">
        <v>1563.55</v>
      </c>
      <c r="H975">
        <v>87</v>
      </c>
      <c r="I975">
        <v>18.02</v>
      </c>
      <c r="J975">
        <v>1563.55</v>
      </c>
      <c r="K975">
        <v>0</v>
      </c>
      <c r="L975">
        <v>0</v>
      </c>
      <c r="M975">
        <v>0</v>
      </c>
      <c r="N975">
        <v>0</v>
      </c>
      <c r="O975">
        <v>1641.9</v>
      </c>
      <c r="P975">
        <v>0</v>
      </c>
      <c r="Q975">
        <v>0</v>
      </c>
      <c r="R975">
        <v>0</v>
      </c>
      <c r="S975">
        <v>0</v>
      </c>
      <c r="T975">
        <v>0</v>
      </c>
      <c r="U975">
        <v>0</v>
      </c>
      <c r="V975">
        <v>0</v>
      </c>
      <c r="W975">
        <v>0</v>
      </c>
      <c r="X975">
        <v>22.2</v>
      </c>
      <c r="Y975">
        <v>3</v>
      </c>
      <c r="Z975">
        <v>1.4</v>
      </c>
      <c r="AA975">
        <v>1</v>
      </c>
      <c r="AB975">
        <v>11.45</v>
      </c>
      <c r="AC975">
        <v>2</v>
      </c>
      <c r="AD975">
        <v>0.7</v>
      </c>
      <c r="AE975">
        <v>0</v>
      </c>
      <c r="AF975">
        <v>1641.9</v>
      </c>
      <c r="AG975">
        <v>2.1</v>
      </c>
      <c r="AH975">
        <v>890.38</v>
      </c>
      <c r="AI975">
        <v>147.75</v>
      </c>
      <c r="AJ975">
        <v>250.76</v>
      </c>
      <c r="AK975">
        <v>0</v>
      </c>
      <c r="AL975">
        <v>0</v>
      </c>
      <c r="AM975">
        <v>0</v>
      </c>
      <c r="AN975">
        <v>0</v>
      </c>
      <c r="AO975">
        <v>0</v>
      </c>
      <c r="AP975">
        <v>353.01</v>
      </c>
      <c r="AQ975">
        <v>0</v>
      </c>
      <c r="AR975">
        <v>0</v>
      </c>
      <c r="AS975">
        <v>0</v>
      </c>
      <c r="AT975">
        <v>353.01</v>
      </c>
    </row>
    <row r="976" spans="1:46" ht="15.75" customHeight="1" x14ac:dyDescent="0.6">
      <c r="A976" t="s">
        <v>110</v>
      </c>
      <c r="B976">
        <v>1239.9000000000001</v>
      </c>
      <c r="C976">
        <v>61.83</v>
      </c>
      <c r="D976">
        <v>0</v>
      </c>
      <c r="E976">
        <v>-6</v>
      </c>
      <c r="F976">
        <v>1295.73</v>
      </c>
      <c r="G976">
        <v>1233.9000000000001</v>
      </c>
      <c r="H976">
        <v>70</v>
      </c>
      <c r="I976">
        <v>17.71</v>
      </c>
      <c r="J976">
        <v>1233.9000000000001</v>
      </c>
      <c r="K976">
        <v>0</v>
      </c>
      <c r="L976">
        <v>0</v>
      </c>
      <c r="M976">
        <v>0</v>
      </c>
      <c r="N976">
        <v>0</v>
      </c>
      <c r="O976">
        <v>1295.73</v>
      </c>
      <c r="P976">
        <v>0</v>
      </c>
      <c r="Q976">
        <v>0</v>
      </c>
      <c r="R976">
        <v>0</v>
      </c>
      <c r="S976">
        <v>0</v>
      </c>
      <c r="T976">
        <v>0</v>
      </c>
      <c r="U976">
        <v>0</v>
      </c>
      <c r="V976">
        <v>0</v>
      </c>
      <c r="W976">
        <v>0</v>
      </c>
      <c r="X976">
        <v>36.799999999999997</v>
      </c>
      <c r="Y976">
        <v>8</v>
      </c>
      <c r="Z976">
        <v>3</v>
      </c>
      <c r="AA976">
        <v>0</v>
      </c>
      <c r="AB976">
        <v>10</v>
      </c>
      <c r="AC976">
        <v>2</v>
      </c>
      <c r="AD976">
        <v>0.8</v>
      </c>
      <c r="AE976">
        <v>0</v>
      </c>
      <c r="AF976">
        <v>1295.73</v>
      </c>
      <c r="AG976">
        <v>3.8</v>
      </c>
      <c r="AH976">
        <v>551.03</v>
      </c>
      <c r="AI976">
        <v>191.27</v>
      </c>
      <c r="AJ976">
        <v>103.33</v>
      </c>
      <c r="AK976">
        <v>0</v>
      </c>
      <c r="AL976">
        <v>0</v>
      </c>
      <c r="AM976">
        <v>0</v>
      </c>
      <c r="AN976">
        <v>0</v>
      </c>
      <c r="AO976">
        <v>0</v>
      </c>
      <c r="AP976">
        <v>450.1</v>
      </c>
      <c r="AQ976">
        <v>0</v>
      </c>
      <c r="AR976">
        <v>0</v>
      </c>
      <c r="AS976">
        <v>0</v>
      </c>
      <c r="AT976">
        <v>450.1</v>
      </c>
    </row>
    <row r="977" spans="1:46" ht="15.75" customHeight="1" x14ac:dyDescent="0.6">
      <c r="A977" t="s">
        <v>111</v>
      </c>
      <c r="B977">
        <v>1546.8</v>
      </c>
      <c r="C977">
        <v>76.37</v>
      </c>
      <c r="D977">
        <v>0</v>
      </c>
      <c r="E977">
        <v>-22.88</v>
      </c>
      <c r="F977">
        <v>1600.29</v>
      </c>
      <c r="G977">
        <v>1523.92</v>
      </c>
      <c r="H977">
        <v>100</v>
      </c>
      <c r="I977">
        <v>15.47</v>
      </c>
      <c r="J977">
        <v>1523.92</v>
      </c>
      <c r="K977">
        <v>0</v>
      </c>
      <c r="L977">
        <v>0</v>
      </c>
      <c r="M977">
        <v>0</v>
      </c>
      <c r="N977">
        <v>0</v>
      </c>
      <c r="O977">
        <v>1600.29</v>
      </c>
      <c r="P977">
        <v>0</v>
      </c>
      <c r="Q977">
        <v>0</v>
      </c>
      <c r="R977">
        <v>0</v>
      </c>
      <c r="S977">
        <v>0</v>
      </c>
      <c r="T977">
        <v>0</v>
      </c>
      <c r="U977">
        <v>0</v>
      </c>
      <c r="V977">
        <v>0</v>
      </c>
      <c r="W977">
        <v>0</v>
      </c>
      <c r="X977">
        <v>42.35</v>
      </c>
      <c r="Y977">
        <v>24</v>
      </c>
      <c r="Z977">
        <v>2.7</v>
      </c>
      <c r="AA977">
        <v>0</v>
      </c>
      <c r="AB977">
        <v>27</v>
      </c>
      <c r="AC977">
        <v>5</v>
      </c>
      <c r="AD977">
        <v>1.7</v>
      </c>
      <c r="AE977">
        <v>0</v>
      </c>
      <c r="AF977">
        <v>1600.29</v>
      </c>
      <c r="AG977">
        <v>4.5</v>
      </c>
      <c r="AH977">
        <v>876.71</v>
      </c>
      <c r="AI977">
        <v>132.93</v>
      </c>
      <c r="AJ977">
        <v>205.01</v>
      </c>
      <c r="AK977">
        <v>0</v>
      </c>
      <c r="AL977">
        <v>0</v>
      </c>
      <c r="AM977">
        <v>0</v>
      </c>
      <c r="AN977">
        <v>0</v>
      </c>
      <c r="AO977">
        <v>15</v>
      </c>
      <c r="AP977">
        <v>370.64</v>
      </c>
      <c r="AQ977">
        <v>0</v>
      </c>
      <c r="AR977">
        <v>0</v>
      </c>
      <c r="AS977">
        <v>0</v>
      </c>
      <c r="AT977">
        <v>370.64</v>
      </c>
    </row>
    <row r="978" spans="1:46" ht="15.75" customHeight="1" x14ac:dyDescent="0.6">
      <c r="A978" t="s">
        <v>112</v>
      </c>
      <c r="B978">
        <v>1967.4</v>
      </c>
      <c r="C978">
        <v>97.72</v>
      </c>
      <c r="D978">
        <v>0</v>
      </c>
      <c r="E978">
        <v>-17.559999999999999</v>
      </c>
      <c r="F978">
        <v>2047.56</v>
      </c>
      <c r="G978">
        <v>1949.84</v>
      </c>
      <c r="H978">
        <v>134</v>
      </c>
      <c r="I978">
        <v>14.68</v>
      </c>
      <c r="J978">
        <v>1949.84</v>
      </c>
      <c r="K978">
        <v>0</v>
      </c>
      <c r="L978">
        <v>0</v>
      </c>
      <c r="M978">
        <v>0</v>
      </c>
      <c r="N978">
        <v>0</v>
      </c>
      <c r="O978">
        <v>2047.56</v>
      </c>
      <c r="P978">
        <v>0</v>
      </c>
      <c r="Q978">
        <v>0</v>
      </c>
      <c r="R978">
        <v>0</v>
      </c>
      <c r="S978">
        <v>0</v>
      </c>
      <c r="T978">
        <v>0</v>
      </c>
      <c r="U978">
        <v>0</v>
      </c>
      <c r="V978">
        <v>0</v>
      </c>
      <c r="W978">
        <v>0</v>
      </c>
      <c r="X978">
        <v>92.05</v>
      </c>
      <c r="Y978">
        <v>17</v>
      </c>
      <c r="Z978">
        <v>4.7</v>
      </c>
      <c r="AA978">
        <v>1</v>
      </c>
      <c r="AB978">
        <v>2.6</v>
      </c>
      <c r="AC978">
        <v>2</v>
      </c>
      <c r="AD978">
        <v>0.1</v>
      </c>
      <c r="AE978">
        <v>0</v>
      </c>
      <c r="AF978">
        <v>2047.56</v>
      </c>
      <c r="AG978">
        <v>4.8</v>
      </c>
      <c r="AH978">
        <v>951.49</v>
      </c>
      <c r="AI978">
        <v>207.27</v>
      </c>
      <c r="AJ978">
        <v>305.38</v>
      </c>
      <c r="AK978">
        <v>0</v>
      </c>
      <c r="AL978">
        <v>0</v>
      </c>
      <c r="AM978">
        <v>0</v>
      </c>
      <c r="AN978">
        <v>0</v>
      </c>
      <c r="AO978">
        <v>0</v>
      </c>
      <c r="AP978">
        <v>583.41999999999996</v>
      </c>
      <c r="AQ978">
        <v>0</v>
      </c>
      <c r="AR978">
        <v>0</v>
      </c>
      <c r="AS978">
        <v>0</v>
      </c>
      <c r="AT978">
        <v>583.41999999999996</v>
      </c>
    </row>
    <row r="979" spans="1:46" ht="15.75" customHeight="1" x14ac:dyDescent="0.6">
      <c r="A979" t="s">
        <v>113</v>
      </c>
      <c r="B979">
        <v>2237.5</v>
      </c>
      <c r="C979">
        <v>110.06</v>
      </c>
      <c r="D979">
        <v>0</v>
      </c>
      <c r="E979">
        <v>-40.58</v>
      </c>
      <c r="F979">
        <v>2306.98</v>
      </c>
      <c r="G979">
        <v>2196.92</v>
      </c>
      <c r="H979">
        <v>145</v>
      </c>
      <c r="I979">
        <v>15.43</v>
      </c>
      <c r="J979">
        <v>2196.92</v>
      </c>
      <c r="K979">
        <v>0</v>
      </c>
      <c r="L979">
        <v>0</v>
      </c>
      <c r="M979">
        <v>0</v>
      </c>
      <c r="N979">
        <v>0</v>
      </c>
      <c r="O979">
        <v>2306.98</v>
      </c>
      <c r="P979">
        <v>0</v>
      </c>
      <c r="Q979">
        <v>0</v>
      </c>
      <c r="R979">
        <v>0</v>
      </c>
      <c r="S979">
        <v>0</v>
      </c>
      <c r="T979">
        <v>0</v>
      </c>
      <c r="U979">
        <v>0</v>
      </c>
      <c r="V979">
        <v>0</v>
      </c>
      <c r="W979">
        <v>0</v>
      </c>
      <c r="X979">
        <v>102.9</v>
      </c>
      <c r="Y979">
        <v>16</v>
      </c>
      <c r="Z979">
        <v>4.5999999999999996</v>
      </c>
      <c r="AA979">
        <v>1</v>
      </c>
      <c r="AB979">
        <v>62.9</v>
      </c>
      <c r="AC979">
        <v>12</v>
      </c>
      <c r="AD979">
        <v>2.8</v>
      </c>
      <c r="AE979">
        <v>0</v>
      </c>
      <c r="AF979">
        <v>2306.98</v>
      </c>
      <c r="AG979">
        <v>7.4</v>
      </c>
      <c r="AH979">
        <v>1286.75</v>
      </c>
      <c r="AI979">
        <v>288.48</v>
      </c>
      <c r="AJ979">
        <v>323.67</v>
      </c>
      <c r="AK979">
        <v>0</v>
      </c>
      <c r="AL979">
        <v>0</v>
      </c>
      <c r="AM979">
        <v>0</v>
      </c>
      <c r="AN979">
        <v>0</v>
      </c>
      <c r="AO979">
        <v>0</v>
      </c>
      <c r="AP979">
        <v>408.08</v>
      </c>
      <c r="AQ979">
        <v>0</v>
      </c>
      <c r="AR979">
        <v>0</v>
      </c>
      <c r="AS979">
        <v>0</v>
      </c>
      <c r="AT979">
        <v>408.08</v>
      </c>
    </row>
    <row r="980" spans="1:46" ht="15.75" customHeight="1" x14ac:dyDescent="0.6">
      <c r="A980" t="s">
        <v>114</v>
      </c>
      <c r="B980">
        <v>1998.55</v>
      </c>
      <c r="C980">
        <v>98.44</v>
      </c>
      <c r="D980">
        <v>0</v>
      </c>
      <c r="E980">
        <v>-33.24</v>
      </c>
      <c r="F980">
        <v>2063.75</v>
      </c>
      <c r="G980">
        <v>1965.31</v>
      </c>
      <c r="H980">
        <v>118</v>
      </c>
      <c r="I980">
        <v>16.940000000000001</v>
      </c>
      <c r="J980">
        <v>1965.31</v>
      </c>
      <c r="K980">
        <v>0</v>
      </c>
      <c r="L980">
        <v>0</v>
      </c>
      <c r="M980">
        <v>0</v>
      </c>
      <c r="N980">
        <v>0</v>
      </c>
      <c r="O980">
        <v>2063.75</v>
      </c>
      <c r="P980">
        <v>0</v>
      </c>
      <c r="Q980">
        <v>0</v>
      </c>
      <c r="R980">
        <v>0</v>
      </c>
      <c r="S980">
        <v>0</v>
      </c>
      <c r="T980">
        <v>0</v>
      </c>
      <c r="U980">
        <v>0</v>
      </c>
      <c r="V980">
        <v>0</v>
      </c>
      <c r="W980">
        <v>0</v>
      </c>
      <c r="X980">
        <v>26.67</v>
      </c>
      <c r="Y980">
        <v>8</v>
      </c>
      <c r="Z980">
        <v>1.3</v>
      </c>
      <c r="AA980">
        <v>0</v>
      </c>
      <c r="AB980">
        <v>17.850000000000001</v>
      </c>
      <c r="AC980">
        <v>4</v>
      </c>
      <c r="AD980">
        <v>0.9</v>
      </c>
      <c r="AE980">
        <v>0</v>
      </c>
      <c r="AF980">
        <v>2063.75</v>
      </c>
      <c r="AG980">
        <v>2.2000000000000002</v>
      </c>
      <c r="AH980">
        <v>967.38</v>
      </c>
      <c r="AI980">
        <v>285.52</v>
      </c>
      <c r="AJ980">
        <v>275.01</v>
      </c>
      <c r="AK980">
        <v>0</v>
      </c>
      <c r="AL980">
        <v>0</v>
      </c>
      <c r="AM980">
        <v>0</v>
      </c>
      <c r="AN980">
        <v>0</v>
      </c>
      <c r="AO980">
        <v>0</v>
      </c>
      <c r="AP980">
        <v>535.84</v>
      </c>
      <c r="AQ980">
        <v>0</v>
      </c>
      <c r="AR980">
        <v>0</v>
      </c>
      <c r="AS980">
        <v>0</v>
      </c>
      <c r="AT980">
        <v>535.84</v>
      </c>
    </row>
    <row r="981" spans="1:46" ht="15.75" customHeight="1" x14ac:dyDescent="0.6">
      <c r="A981" t="s">
        <v>115</v>
      </c>
      <c r="B981">
        <v>2255.1</v>
      </c>
      <c r="C981">
        <v>110.93</v>
      </c>
      <c r="D981">
        <v>0</v>
      </c>
      <c r="E981">
        <v>-40.119999999999997</v>
      </c>
      <c r="F981">
        <v>2325.91</v>
      </c>
      <c r="G981">
        <v>2214.98</v>
      </c>
      <c r="H981">
        <v>145</v>
      </c>
      <c r="I981">
        <v>15.55</v>
      </c>
      <c r="J981">
        <v>2214.98</v>
      </c>
      <c r="K981">
        <v>0</v>
      </c>
      <c r="L981">
        <v>0</v>
      </c>
      <c r="M981">
        <v>0</v>
      </c>
      <c r="N981">
        <v>0</v>
      </c>
      <c r="O981">
        <v>2325.91</v>
      </c>
      <c r="P981">
        <v>0</v>
      </c>
      <c r="Q981">
        <v>0</v>
      </c>
      <c r="R981">
        <v>0</v>
      </c>
      <c r="S981">
        <v>0</v>
      </c>
      <c r="T981">
        <v>0</v>
      </c>
      <c r="U981">
        <v>0</v>
      </c>
      <c r="V981">
        <v>0</v>
      </c>
      <c r="W981">
        <v>0</v>
      </c>
      <c r="X981">
        <v>88.1</v>
      </c>
      <c r="Y981">
        <v>15</v>
      </c>
      <c r="Z981">
        <v>3.9</v>
      </c>
      <c r="AA981">
        <v>1</v>
      </c>
      <c r="AB981">
        <v>11.95</v>
      </c>
      <c r="AC981">
        <v>1</v>
      </c>
      <c r="AD981">
        <v>0.5</v>
      </c>
      <c r="AE981">
        <v>0</v>
      </c>
      <c r="AF981">
        <v>2325.91</v>
      </c>
      <c r="AG981">
        <v>4.4000000000000004</v>
      </c>
      <c r="AH981">
        <v>1346.31</v>
      </c>
      <c r="AI981">
        <v>178.98</v>
      </c>
      <c r="AJ981">
        <v>268.5</v>
      </c>
      <c r="AK981">
        <v>0</v>
      </c>
      <c r="AL981">
        <v>0</v>
      </c>
      <c r="AM981">
        <v>0</v>
      </c>
      <c r="AN981">
        <v>0</v>
      </c>
      <c r="AO981">
        <v>0</v>
      </c>
      <c r="AP981">
        <v>532.12</v>
      </c>
      <c r="AQ981">
        <v>0</v>
      </c>
      <c r="AR981">
        <v>0</v>
      </c>
      <c r="AS981">
        <v>0</v>
      </c>
      <c r="AT981">
        <v>532.12</v>
      </c>
    </row>
    <row r="982" spans="1:46" ht="15.75" customHeight="1" x14ac:dyDescent="0.6">
      <c r="A982" t="s">
        <v>116</v>
      </c>
      <c r="B982">
        <v>1682.15</v>
      </c>
      <c r="C982">
        <v>83.42</v>
      </c>
      <c r="D982">
        <v>0</v>
      </c>
      <c r="E982">
        <v>-16.66</v>
      </c>
      <c r="F982">
        <v>1748.91</v>
      </c>
      <c r="G982">
        <v>1665.49</v>
      </c>
      <c r="H982">
        <v>97</v>
      </c>
      <c r="I982">
        <v>17.34</v>
      </c>
      <c r="J982">
        <v>1665.49</v>
      </c>
      <c r="K982">
        <v>0</v>
      </c>
      <c r="L982">
        <v>0</v>
      </c>
      <c r="M982">
        <v>0</v>
      </c>
      <c r="N982">
        <v>0</v>
      </c>
      <c r="O982">
        <v>1748.91</v>
      </c>
      <c r="P982">
        <v>0</v>
      </c>
      <c r="Q982">
        <v>0</v>
      </c>
      <c r="R982">
        <v>0</v>
      </c>
      <c r="S982">
        <v>0</v>
      </c>
      <c r="T982">
        <v>0</v>
      </c>
      <c r="U982">
        <v>0</v>
      </c>
      <c r="V982">
        <v>0</v>
      </c>
      <c r="W982">
        <v>0</v>
      </c>
      <c r="X982">
        <v>92.15</v>
      </c>
      <c r="Y982">
        <v>17</v>
      </c>
      <c r="Z982">
        <v>5.5</v>
      </c>
      <c r="AA982">
        <v>1</v>
      </c>
      <c r="AB982">
        <v>0</v>
      </c>
      <c r="AC982">
        <v>0</v>
      </c>
      <c r="AD982">
        <v>0</v>
      </c>
      <c r="AE982">
        <v>0</v>
      </c>
      <c r="AF982">
        <v>1748.91</v>
      </c>
      <c r="AG982">
        <v>5.5</v>
      </c>
      <c r="AH982">
        <v>993.97</v>
      </c>
      <c r="AI982">
        <v>131.57</v>
      </c>
      <c r="AJ982">
        <v>265.22000000000003</v>
      </c>
      <c r="AK982">
        <v>0</v>
      </c>
      <c r="AL982">
        <v>0</v>
      </c>
      <c r="AM982">
        <v>0</v>
      </c>
      <c r="AN982">
        <v>0</v>
      </c>
      <c r="AO982">
        <v>0</v>
      </c>
      <c r="AP982">
        <v>358.15</v>
      </c>
      <c r="AQ982">
        <v>0</v>
      </c>
      <c r="AR982">
        <v>0</v>
      </c>
      <c r="AS982">
        <v>0</v>
      </c>
      <c r="AT982">
        <v>358.15</v>
      </c>
    </row>
    <row r="983" spans="1:46" ht="15.75" customHeight="1" x14ac:dyDescent="0.6">
      <c r="A983" t="s">
        <v>117</v>
      </c>
      <c r="B983">
        <v>1425.6</v>
      </c>
      <c r="C983">
        <v>71.23</v>
      </c>
      <c r="D983">
        <v>0</v>
      </c>
      <c r="E983">
        <v>-4.6100000000000003</v>
      </c>
      <c r="F983">
        <v>1492.22</v>
      </c>
      <c r="G983">
        <v>1420.99</v>
      </c>
      <c r="H983">
        <v>86</v>
      </c>
      <c r="I983">
        <v>16.579999999999998</v>
      </c>
      <c r="J983">
        <v>1420.99</v>
      </c>
      <c r="K983">
        <v>0</v>
      </c>
      <c r="L983">
        <v>0</v>
      </c>
      <c r="M983">
        <v>0</v>
      </c>
      <c r="N983">
        <v>0</v>
      </c>
      <c r="O983">
        <v>1492.22</v>
      </c>
      <c r="P983">
        <v>0</v>
      </c>
      <c r="Q983">
        <v>0</v>
      </c>
      <c r="R983">
        <v>0</v>
      </c>
      <c r="S983">
        <v>0</v>
      </c>
      <c r="T983">
        <v>0</v>
      </c>
      <c r="U983">
        <v>0</v>
      </c>
      <c r="V983">
        <v>0</v>
      </c>
      <c r="W983">
        <v>0</v>
      </c>
      <c r="X983">
        <v>35.299999999999997</v>
      </c>
      <c r="Y983">
        <v>7</v>
      </c>
      <c r="Z983">
        <v>2.5</v>
      </c>
      <c r="AA983">
        <v>1</v>
      </c>
      <c r="AB983">
        <v>0</v>
      </c>
      <c r="AC983">
        <v>0</v>
      </c>
      <c r="AD983">
        <v>0</v>
      </c>
      <c r="AE983">
        <v>0</v>
      </c>
      <c r="AF983">
        <v>1492.22</v>
      </c>
      <c r="AG983">
        <v>2.5</v>
      </c>
      <c r="AH983">
        <v>738.25</v>
      </c>
      <c r="AI983">
        <v>231.27</v>
      </c>
      <c r="AJ983">
        <v>190.86</v>
      </c>
      <c r="AK983">
        <v>0</v>
      </c>
      <c r="AL983">
        <v>0</v>
      </c>
      <c r="AM983">
        <v>0</v>
      </c>
      <c r="AN983">
        <v>0</v>
      </c>
      <c r="AO983">
        <v>0</v>
      </c>
      <c r="AP983">
        <v>331.84</v>
      </c>
      <c r="AQ983">
        <v>0</v>
      </c>
      <c r="AR983">
        <v>0</v>
      </c>
      <c r="AS983">
        <v>0</v>
      </c>
      <c r="AT983">
        <v>331.84</v>
      </c>
    </row>
    <row r="984" spans="1:46" ht="15.75" customHeight="1" x14ac:dyDescent="0.6">
      <c r="A984" t="s">
        <v>118</v>
      </c>
      <c r="B984">
        <v>1679.85</v>
      </c>
      <c r="C984">
        <v>81.599999999999994</v>
      </c>
      <c r="D984">
        <v>0</v>
      </c>
      <c r="E984">
        <v>-51.24</v>
      </c>
      <c r="F984">
        <v>1710.21</v>
      </c>
      <c r="G984">
        <v>1628.61</v>
      </c>
      <c r="H984">
        <v>102</v>
      </c>
      <c r="I984">
        <v>16.47</v>
      </c>
      <c r="J984">
        <v>1628.61</v>
      </c>
      <c r="K984">
        <v>0</v>
      </c>
      <c r="L984">
        <v>0</v>
      </c>
      <c r="M984">
        <v>0</v>
      </c>
      <c r="N984">
        <v>0</v>
      </c>
      <c r="O984">
        <v>1710.21</v>
      </c>
      <c r="P984">
        <v>0</v>
      </c>
      <c r="Q984">
        <v>0</v>
      </c>
      <c r="R984">
        <v>0</v>
      </c>
      <c r="S984">
        <v>0</v>
      </c>
      <c r="T984">
        <v>0</v>
      </c>
      <c r="U984">
        <v>0</v>
      </c>
      <c r="V984">
        <v>0</v>
      </c>
      <c r="W984">
        <v>0</v>
      </c>
      <c r="X984">
        <v>56.1</v>
      </c>
      <c r="Y984">
        <v>7</v>
      </c>
      <c r="Z984">
        <v>3.3</v>
      </c>
      <c r="AA984">
        <v>1</v>
      </c>
      <c r="AB984">
        <v>11.45</v>
      </c>
      <c r="AC984">
        <v>1</v>
      </c>
      <c r="AD984">
        <v>0.7</v>
      </c>
      <c r="AE984">
        <v>0</v>
      </c>
      <c r="AF984">
        <v>1710.21</v>
      </c>
      <c r="AG984">
        <v>4</v>
      </c>
      <c r="AH984">
        <v>691.71</v>
      </c>
      <c r="AI984">
        <v>284.22000000000003</v>
      </c>
      <c r="AJ984">
        <v>268.88</v>
      </c>
      <c r="AK984">
        <v>0</v>
      </c>
      <c r="AL984">
        <v>0</v>
      </c>
      <c r="AM984">
        <v>0</v>
      </c>
      <c r="AN984">
        <v>0</v>
      </c>
      <c r="AO984">
        <v>5.48</v>
      </c>
      <c r="AP984">
        <v>459.92</v>
      </c>
      <c r="AQ984">
        <v>0</v>
      </c>
      <c r="AR984">
        <v>0</v>
      </c>
      <c r="AS984">
        <v>0</v>
      </c>
      <c r="AT984">
        <v>459.92</v>
      </c>
    </row>
    <row r="985" spans="1:46" ht="15.75" customHeight="1" x14ac:dyDescent="0.6">
      <c r="A985" t="s">
        <v>119</v>
      </c>
      <c r="B985">
        <v>1443.15</v>
      </c>
      <c r="C985">
        <v>71.77</v>
      </c>
      <c r="D985">
        <v>0</v>
      </c>
      <c r="E985">
        <v>-10.83</v>
      </c>
      <c r="F985">
        <v>1504.09</v>
      </c>
      <c r="G985">
        <v>1432.32</v>
      </c>
      <c r="H985">
        <v>99</v>
      </c>
      <c r="I985">
        <v>14.58</v>
      </c>
      <c r="J985">
        <v>1432.32</v>
      </c>
      <c r="K985">
        <v>0</v>
      </c>
      <c r="L985">
        <v>0</v>
      </c>
      <c r="M985">
        <v>0</v>
      </c>
      <c r="N985">
        <v>0</v>
      </c>
      <c r="O985">
        <v>1504.09</v>
      </c>
      <c r="P985">
        <v>0</v>
      </c>
      <c r="Q985">
        <v>0</v>
      </c>
      <c r="R985">
        <v>0</v>
      </c>
      <c r="S985">
        <v>0</v>
      </c>
      <c r="T985">
        <v>0</v>
      </c>
      <c r="U985">
        <v>0</v>
      </c>
      <c r="V985">
        <v>0</v>
      </c>
      <c r="W985">
        <v>0</v>
      </c>
      <c r="X985">
        <v>56.65</v>
      </c>
      <c r="Y985">
        <v>7</v>
      </c>
      <c r="Z985">
        <v>3.9</v>
      </c>
      <c r="AA985">
        <v>3</v>
      </c>
      <c r="AB985">
        <v>7.5</v>
      </c>
      <c r="AC985">
        <v>1</v>
      </c>
      <c r="AD985">
        <v>0.5</v>
      </c>
      <c r="AE985">
        <v>0</v>
      </c>
      <c r="AF985">
        <v>1504.09</v>
      </c>
      <c r="AG985">
        <v>4.4000000000000004</v>
      </c>
      <c r="AH985">
        <v>757.89</v>
      </c>
      <c r="AI985">
        <v>114.82</v>
      </c>
      <c r="AJ985">
        <v>251.34</v>
      </c>
      <c r="AK985">
        <v>0</v>
      </c>
      <c r="AL985">
        <v>0</v>
      </c>
      <c r="AM985">
        <v>0</v>
      </c>
      <c r="AN985">
        <v>0</v>
      </c>
      <c r="AO985">
        <v>0</v>
      </c>
      <c r="AP985">
        <v>380.04</v>
      </c>
      <c r="AQ985">
        <v>0</v>
      </c>
      <c r="AR985">
        <v>0</v>
      </c>
      <c r="AS985">
        <v>0</v>
      </c>
      <c r="AT985">
        <v>380.04</v>
      </c>
    </row>
    <row r="986" spans="1:46" ht="15.75" customHeight="1" x14ac:dyDescent="0.6">
      <c r="A986" t="s">
        <v>120</v>
      </c>
      <c r="B986">
        <v>1976.35</v>
      </c>
      <c r="C986">
        <v>98.35</v>
      </c>
      <c r="D986">
        <v>0</v>
      </c>
      <c r="E986">
        <v>-13.34</v>
      </c>
      <c r="F986">
        <v>2061.36</v>
      </c>
      <c r="G986">
        <v>1963.01</v>
      </c>
      <c r="H986">
        <v>124</v>
      </c>
      <c r="I986">
        <v>15.94</v>
      </c>
      <c r="J986">
        <v>1963.01</v>
      </c>
      <c r="K986">
        <v>0</v>
      </c>
      <c r="L986">
        <v>0</v>
      </c>
      <c r="M986">
        <v>0</v>
      </c>
      <c r="N986">
        <v>0</v>
      </c>
      <c r="O986">
        <v>2061.36</v>
      </c>
      <c r="P986">
        <v>0</v>
      </c>
      <c r="Q986">
        <v>0</v>
      </c>
      <c r="R986">
        <v>0</v>
      </c>
      <c r="S986">
        <v>0</v>
      </c>
      <c r="T986">
        <v>0</v>
      </c>
      <c r="U986">
        <v>0</v>
      </c>
      <c r="V986">
        <v>0</v>
      </c>
      <c r="W986">
        <v>0</v>
      </c>
      <c r="X986">
        <v>31.95</v>
      </c>
      <c r="Y986">
        <v>9</v>
      </c>
      <c r="Z986">
        <v>1.6</v>
      </c>
      <c r="AA986">
        <v>1</v>
      </c>
      <c r="AB986">
        <v>12.75</v>
      </c>
      <c r="AC986">
        <v>2</v>
      </c>
      <c r="AD986">
        <v>0.6</v>
      </c>
      <c r="AE986">
        <v>0</v>
      </c>
      <c r="AF986">
        <v>2061.36</v>
      </c>
      <c r="AG986">
        <v>2.2999999999999998</v>
      </c>
      <c r="AH986">
        <v>1053.4100000000001</v>
      </c>
      <c r="AI986">
        <v>241.45</v>
      </c>
      <c r="AJ986">
        <v>225.9</v>
      </c>
      <c r="AK986">
        <v>0</v>
      </c>
      <c r="AL986">
        <v>0</v>
      </c>
      <c r="AM986">
        <v>0</v>
      </c>
      <c r="AN986">
        <v>0</v>
      </c>
      <c r="AO986">
        <v>20.48</v>
      </c>
      <c r="AP986">
        <v>520.12</v>
      </c>
      <c r="AQ986">
        <v>0</v>
      </c>
      <c r="AR986">
        <v>0</v>
      </c>
      <c r="AS986">
        <v>0</v>
      </c>
      <c r="AT986">
        <v>520.12</v>
      </c>
    </row>
    <row r="987" spans="1:46" ht="15.75" customHeight="1" x14ac:dyDescent="0.6">
      <c r="A987" t="s">
        <v>121</v>
      </c>
      <c r="B987">
        <v>1764.5</v>
      </c>
      <c r="C987">
        <v>86.84</v>
      </c>
      <c r="D987">
        <v>0</v>
      </c>
      <c r="E987">
        <v>-31.11</v>
      </c>
      <c r="F987">
        <v>1820.23</v>
      </c>
      <c r="G987">
        <v>1733.39</v>
      </c>
      <c r="H987">
        <v>111</v>
      </c>
      <c r="I987">
        <v>15.9</v>
      </c>
      <c r="J987">
        <v>1733.39</v>
      </c>
      <c r="K987">
        <v>0</v>
      </c>
      <c r="L987">
        <v>0</v>
      </c>
      <c r="M987">
        <v>0</v>
      </c>
      <c r="N987">
        <v>0</v>
      </c>
      <c r="O987">
        <v>1820.23</v>
      </c>
      <c r="P987">
        <v>0</v>
      </c>
      <c r="Q987">
        <v>0</v>
      </c>
      <c r="R987">
        <v>0</v>
      </c>
      <c r="S987">
        <v>0</v>
      </c>
      <c r="T987">
        <v>0</v>
      </c>
      <c r="U987">
        <v>0</v>
      </c>
      <c r="V987">
        <v>0</v>
      </c>
      <c r="W987">
        <v>0</v>
      </c>
      <c r="X987">
        <v>47.6</v>
      </c>
      <c r="Y987">
        <v>9</v>
      </c>
      <c r="Z987">
        <v>2.7</v>
      </c>
      <c r="AA987">
        <v>1</v>
      </c>
      <c r="AB987">
        <v>11.95</v>
      </c>
      <c r="AC987">
        <v>1</v>
      </c>
      <c r="AD987">
        <v>0.7</v>
      </c>
      <c r="AE987">
        <v>0</v>
      </c>
      <c r="AF987">
        <v>1820.23</v>
      </c>
      <c r="AG987">
        <v>3.4</v>
      </c>
      <c r="AH987">
        <v>1040.46</v>
      </c>
      <c r="AI987">
        <v>256.17</v>
      </c>
      <c r="AJ987">
        <v>174.17</v>
      </c>
      <c r="AK987">
        <v>0</v>
      </c>
      <c r="AL987">
        <v>0</v>
      </c>
      <c r="AM987">
        <v>0</v>
      </c>
      <c r="AN987">
        <v>0</v>
      </c>
      <c r="AO987">
        <v>0</v>
      </c>
      <c r="AP987">
        <v>349.43</v>
      </c>
      <c r="AQ987">
        <v>0</v>
      </c>
      <c r="AR987">
        <v>0</v>
      </c>
      <c r="AS987">
        <v>0</v>
      </c>
      <c r="AT987">
        <v>349.43</v>
      </c>
    </row>
    <row r="988" spans="1:46" ht="15.75" customHeight="1" x14ac:dyDescent="0.6">
      <c r="A988" t="s">
        <v>122</v>
      </c>
      <c r="B988">
        <v>1202.1500000000001</v>
      </c>
      <c r="C988">
        <v>59.5</v>
      </c>
      <c r="D988">
        <v>0</v>
      </c>
      <c r="E988">
        <v>-14.57</v>
      </c>
      <c r="F988">
        <v>1247.08</v>
      </c>
      <c r="G988">
        <v>1187.58</v>
      </c>
      <c r="H988">
        <v>72</v>
      </c>
      <c r="I988">
        <v>16.7</v>
      </c>
      <c r="J988">
        <v>1187.58</v>
      </c>
      <c r="K988">
        <v>0</v>
      </c>
      <c r="L988">
        <v>0</v>
      </c>
      <c r="M988">
        <v>0</v>
      </c>
      <c r="N988">
        <v>0</v>
      </c>
      <c r="O988">
        <v>1247.08</v>
      </c>
      <c r="P988">
        <v>0</v>
      </c>
      <c r="Q988">
        <v>0</v>
      </c>
      <c r="R988">
        <v>0</v>
      </c>
      <c r="S988">
        <v>0</v>
      </c>
      <c r="T988">
        <v>0</v>
      </c>
      <c r="U988">
        <v>0</v>
      </c>
      <c r="V988">
        <v>0</v>
      </c>
      <c r="W988">
        <v>0</v>
      </c>
      <c r="X988">
        <v>33.4</v>
      </c>
      <c r="Y988">
        <v>7</v>
      </c>
      <c r="Z988">
        <v>2.8</v>
      </c>
      <c r="AA988">
        <v>0</v>
      </c>
      <c r="AB988">
        <v>0</v>
      </c>
      <c r="AC988">
        <v>0</v>
      </c>
      <c r="AD988">
        <v>0</v>
      </c>
      <c r="AE988">
        <v>0</v>
      </c>
      <c r="AF988">
        <v>1247.08</v>
      </c>
      <c r="AG988">
        <v>2.8</v>
      </c>
      <c r="AH988">
        <v>679.22</v>
      </c>
      <c r="AI988">
        <v>161.36000000000001</v>
      </c>
      <c r="AJ988">
        <v>85.16</v>
      </c>
      <c r="AK988">
        <v>0</v>
      </c>
      <c r="AL988">
        <v>0</v>
      </c>
      <c r="AM988">
        <v>0</v>
      </c>
      <c r="AN988">
        <v>0</v>
      </c>
      <c r="AO988">
        <v>0</v>
      </c>
      <c r="AP988">
        <v>321.33999999999997</v>
      </c>
      <c r="AQ988">
        <v>0</v>
      </c>
      <c r="AR988">
        <v>0</v>
      </c>
      <c r="AS988">
        <v>0</v>
      </c>
      <c r="AT988">
        <v>321.33999999999997</v>
      </c>
    </row>
    <row r="989" spans="1:46" ht="15.75" customHeight="1" x14ac:dyDescent="0.6">
      <c r="A989" t="s">
        <v>123</v>
      </c>
      <c r="B989">
        <v>1334.8</v>
      </c>
      <c r="C989">
        <v>66.09</v>
      </c>
      <c r="D989">
        <v>0</v>
      </c>
      <c r="E989">
        <v>-14.98</v>
      </c>
      <c r="F989">
        <v>1385.91</v>
      </c>
      <c r="G989">
        <v>1319.82</v>
      </c>
      <c r="H989">
        <v>81</v>
      </c>
      <c r="I989">
        <v>16.48</v>
      </c>
      <c r="J989">
        <v>1319.82</v>
      </c>
      <c r="K989">
        <v>0</v>
      </c>
      <c r="L989">
        <v>0</v>
      </c>
      <c r="M989">
        <v>0</v>
      </c>
      <c r="N989">
        <v>0</v>
      </c>
      <c r="O989">
        <v>1385.91</v>
      </c>
      <c r="P989">
        <v>0</v>
      </c>
      <c r="Q989">
        <v>0</v>
      </c>
      <c r="R989">
        <v>0</v>
      </c>
      <c r="S989">
        <v>0</v>
      </c>
      <c r="T989">
        <v>0</v>
      </c>
      <c r="U989">
        <v>0</v>
      </c>
      <c r="V989">
        <v>0</v>
      </c>
      <c r="W989">
        <v>0</v>
      </c>
      <c r="X989">
        <v>36.4</v>
      </c>
      <c r="Y989">
        <v>7</v>
      </c>
      <c r="Z989">
        <v>2.7</v>
      </c>
      <c r="AA989">
        <v>0</v>
      </c>
      <c r="AB989">
        <v>8.6</v>
      </c>
      <c r="AC989">
        <v>2</v>
      </c>
      <c r="AD989">
        <v>0.6</v>
      </c>
      <c r="AE989">
        <v>0</v>
      </c>
      <c r="AF989">
        <v>1385.91</v>
      </c>
      <c r="AG989">
        <v>3.4</v>
      </c>
      <c r="AH989">
        <v>826.07</v>
      </c>
      <c r="AI989">
        <v>104.46</v>
      </c>
      <c r="AJ989">
        <v>92.73</v>
      </c>
      <c r="AK989">
        <v>0</v>
      </c>
      <c r="AL989">
        <v>0</v>
      </c>
      <c r="AM989">
        <v>0</v>
      </c>
      <c r="AN989">
        <v>0</v>
      </c>
      <c r="AO989">
        <v>0</v>
      </c>
      <c r="AP989">
        <v>362.65</v>
      </c>
      <c r="AQ989">
        <v>0</v>
      </c>
      <c r="AR989">
        <v>0</v>
      </c>
      <c r="AS989">
        <v>0</v>
      </c>
      <c r="AT989">
        <v>362.65</v>
      </c>
    </row>
    <row r="990" spans="1:46" ht="15.75" customHeight="1" x14ac:dyDescent="0.6">
      <c r="A990" t="s">
        <v>124</v>
      </c>
      <c r="B990">
        <v>984.8</v>
      </c>
      <c r="C990">
        <v>48.91</v>
      </c>
      <c r="D990">
        <v>0</v>
      </c>
      <c r="E990">
        <v>-8.75</v>
      </c>
      <c r="F990">
        <v>1024.96</v>
      </c>
      <c r="G990">
        <v>976.05</v>
      </c>
      <c r="H990">
        <v>56</v>
      </c>
      <c r="I990">
        <v>17.59</v>
      </c>
      <c r="J990">
        <v>976.05</v>
      </c>
      <c r="K990">
        <v>0</v>
      </c>
      <c r="L990">
        <v>0</v>
      </c>
      <c r="M990">
        <v>0</v>
      </c>
      <c r="N990">
        <v>0</v>
      </c>
      <c r="O990">
        <v>1024.96</v>
      </c>
      <c r="P990">
        <v>0</v>
      </c>
      <c r="Q990">
        <v>0</v>
      </c>
      <c r="R990">
        <v>0</v>
      </c>
      <c r="S990">
        <v>0</v>
      </c>
      <c r="T990">
        <v>0</v>
      </c>
      <c r="U990">
        <v>0</v>
      </c>
      <c r="V990">
        <v>0</v>
      </c>
      <c r="W990">
        <v>0</v>
      </c>
      <c r="X990">
        <v>13.4</v>
      </c>
      <c r="Y990">
        <v>3</v>
      </c>
      <c r="Z990">
        <v>1.4</v>
      </c>
      <c r="AA990">
        <v>2</v>
      </c>
      <c r="AB990">
        <v>0</v>
      </c>
      <c r="AC990">
        <v>0</v>
      </c>
      <c r="AD990">
        <v>0</v>
      </c>
      <c r="AE990">
        <v>0</v>
      </c>
      <c r="AF990">
        <v>1024.96</v>
      </c>
      <c r="AG990">
        <v>1.4</v>
      </c>
      <c r="AH990">
        <v>558.94000000000005</v>
      </c>
      <c r="AI990">
        <v>210.02</v>
      </c>
      <c r="AJ990">
        <v>172.86</v>
      </c>
      <c r="AK990">
        <v>0</v>
      </c>
      <c r="AL990">
        <v>0</v>
      </c>
      <c r="AM990">
        <v>0</v>
      </c>
      <c r="AN990">
        <v>0</v>
      </c>
      <c r="AO990">
        <v>0</v>
      </c>
      <c r="AP990">
        <v>83.14</v>
      </c>
      <c r="AQ990">
        <v>0</v>
      </c>
      <c r="AR990">
        <v>0</v>
      </c>
      <c r="AS990">
        <v>0</v>
      </c>
      <c r="AT990">
        <v>83.14</v>
      </c>
    </row>
    <row r="991" spans="1:46" ht="15.75" customHeight="1" x14ac:dyDescent="0.6">
      <c r="A991" t="s">
        <v>125</v>
      </c>
      <c r="B991">
        <v>1344</v>
      </c>
      <c r="C991">
        <v>66.349999999999994</v>
      </c>
      <c r="D991">
        <v>0</v>
      </c>
      <c r="E991">
        <v>-19.89</v>
      </c>
      <c r="F991">
        <v>1390.46</v>
      </c>
      <c r="G991">
        <v>1324.11</v>
      </c>
      <c r="H991">
        <v>85</v>
      </c>
      <c r="I991">
        <v>15.81</v>
      </c>
      <c r="J991">
        <v>1324.11</v>
      </c>
      <c r="K991">
        <v>0</v>
      </c>
      <c r="L991">
        <v>0</v>
      </c>
      <c r="M991">
        <v>0</v>
      </c>
      <c r="N991">
        <v>0</v>
      </c>
      <c r="O991">
        <v>1390.46</v>
      </c>
      <c r="P991">
        <v>0</v>
      </c>
      <c r="Q991">
        <v>0</v>
      </c>
      <c r="R991">
        <v>0</v>
      </c>
      <c r="S991">
        <v>0</v>
      </c>
      <c r="T991">
        <v>0</v>
      </c>
      <c r="U991">
        <v>0</v>
      </c>
      <c r="V991">
        <v>0</v>
      </c>
      <c r="W991">
        <v>0</v>
      </c>
      <c r="X991">
        <v>63.36</v>
      </c>
      <c r="Y991">
        <v>14</v>
      </c>
      <c r="Z991">
        <v>4.7</v>
      </c>
      <c r="AA991">
        <v>2</v>
      </c>
      <c r="AB991">
        <v>2.95</v>
      </c>
      <c r="AC991">
        <v>1</v>
      </c>
      <c r="AD991">
        <v>0.2</v>
      </c>
      <c r="AE991">
        <v>0</v>
      </c>
      <c r="AF991">
        <v>1390.46</v>
      </c>
      <c r="AG991">
        <v>4.9000000000000004</v>
      </c>
      <c r="AH991">
        <v>761.06</v>
      </c>
      <c r="AI991">
        <v>103.22</v>
      </c>
      <c r="AJ991">
        <v>147.85</v>
      </c>
      <c r="AK991">
        <v>0</v>
      </c>
      <c r="AL991">
        <v>0</v>
      </c>
      <c r="AM991">
        <v>0</v>
      </c>
      <c r="AN991">
        <v>0</v>
      </c>
      <c r="AO991">
        <v>0</v>
      </c>
      <c r="AP991">
        <v>378.33</v>
      </c>
      <c r="AQ991">
        <v>0</v>
      </c>
      <c r="AR991">
        <v>0</v>
      </c>
      <c r="AS991">
        <v>0</v>
      </c>
      <c r="AT991">
        <v>378.33</v>
      </c>
    </row>
    <row r="992" spans="1:46" ht="15.75" customHeight="1" x14ac:dyDescent="0.6">
      <c r="A992" t="s">
        <v>126</v>
      </c>
      <c r="B992">
        <v>1145.3499999999999</v>
      </c>
      <c r="C992">
        <v>57.11</v>
      </c>
      <c r="D992">
        <v>0</v>
      </c>
      <c r="E992">
        <v>-5.6</v>
      </c>
      <c r="F992">
        <v>1196.8599999999999</v>
      </c>
      <c r="G992">
        <v>1139.75</v>
      </c>
      <c r="H992">
        <v>76</v>
      </c>
      <c r="I992">
        <v>15.07</v>
      </c>
      <c r="J992">
        <v>1139.75</v>
      </c>
      <c r="K992">
        <v>0</v>
      </c>
      <c r="L992">
        <v>0</v>
      </c>
      <c r="M992">
        <v>0</v>
      </c>
      <c r="N992">
        <v>0</v>
      </c>
      <c r="O992">
        <v>1196.8599999999999</v>
      </c>
      <c r="P992">
        <v>0</v>
      </c>
      <c r="Q992">
        <v>0</v>
      </c>
      <c r="R992">
        <v>0</v>
      </c>
      <c r="S992">
        <v>0</v>
      </c>
      <c r="T992">
        <v>0</v>
      </c>
      <c r="U992">
        <v>0</v>
      </c>
      <c r="V992">
        <v>0</v>
      </c>
      <c r="W992">
        <v>0</v>
      </c>
      <c r="X992">
        <v>26.6</v>
      </c>
      <c r="Y992">
        <v>4</v>
      </c>
      <c r="Z992">
        <v>2.2999999999999998</v>
      </c>
      <c r="AA992">
        <v>1</v>
      </c>
      <c r="AB992">
        <v>0</v>
      </c>
      <c r="AC992">
        <v>0</v>
      </c>
      <c r="AD992">
        <v>0</v>
      </c>
      <c r="AE992">
        <v>0</v>
      </c>
      <c r="AF992">
        <v>1196.8599999999999</v>
      </c>
      <c r="AG992">
        <v>2.2999999999999998</v>
      </c>
      <c r="AH992">
        <v>621.55999999999995</v>
      </c>
      <c r="AI992">
        <v>49.2</v>
      </c>
      <c r="AJ992">
        <v>183.5</v>
      </c>
      <c r="AK992">
        <v>0</v>
      </c>
      <c r="AL992">
        <v>0</v>
      </c>
      <c r="AM992">
        <v>0</v>
      </c>
      <c r="AN992">
        <v>0</v>
      </c>
      <c r="AO992">
        <v>0</v>
      </c>
      <c r="AP992">
        <v>342.6</v>
      </c>
      <c r="AQ992">
        <v>0</v>
      </c>
      <c r="AR992">
        <v>0</v>
      </c>
      <c r="AS992">
        <v>0</v>
      </c>
      <c r="AT992">
        <v>342.6</v>
      </c>
    </row>
    <row r="993" spans="1:46" ht="15.75" customHeight="1" x14ac:dyDescent="0.6">
      <c r="A993" t="s">
        <v>127</v>
      </c>
      <c r="B993">
        <v>1721.95</v>
      </c>
      <c r="C993">
        <v>85.3</v>
      </c>
      <c r="D993">
        <v>0</v>
      </c>
      <c r="E993">
        <v>-21.15</v>
      </c>
      <c r="F993">
        <v>1786.1</v>
      </c>
      <c r="G993">
        <v>1700.8</v>
      </c>
      <c r="H993">
        <v>119</v>
      </c>
      <c r="I993">
        <v>14.47</v>
      </c>
      <c r="J993">
        <v>1700.8</v>
      </c>
      <c r="K993">
        <v>0</v>
      </c>
      <c r="L993">
        <v>0</v>
      </c>
      <c r="M993">
        <v>0</v>
      </c>
      <c r="N993">
        <v>0</v>
      </c>
      <c r="O993">
        <v>1786.1</v>
      </c>
      <c r="P993">
        <v>0</v>
      </c>
      <c r="Q993">
        <v>0</v>
      </c>
      <c r="R993">
        <v>0</v>
      </c>
      <c r="S993">
        <v>0</v>
      </c>
      <c r="T993">
        <v>0</v>
      </c>
      <c r="U993">
        <v>0</v>
      </c>
      <c r="V993">
        <v>0</v>
      </c>
      <c r="W993">
        <v>0</v>
      </c>
      <c r="X993">
        <v>23.9</v>
      </c>
      <c r="Y993">
        <v>4</v>
      </c>
      <c r="Z993">
        <v>1.4</v>
      </c>
      <c r="AA993">
        <v>1</v>
      </c>
      <c r="AB993">
        <v>0</v>
      </c>
      <c r="AC993">
        <v>0</v>
      </c>
      <c r="AD993">
        <v>0</v>
      </c>
      <c r="AE993">
        <v>0</v>
      </c>
      <c r="AF993">
        <v>1786.1</v>
      </c>
      <c r="AG993">
        <v>1.4</v>
      </c>
      <c r="AH993">
        <v>952.8</v>
      </c>
      <c r="AI993">
        <v>159.16</v>
      </c>
      <c r="AJ993">
        <v>173.17</v>
      </c>
      <c r="AK993">
        <v>0</v>
      </c>
      <c r="AL993">
        <v>0</v>
      </c>
      <c r="AM993">
        <v>0</v>
      </c>
      <c r="AN993">
        <v>0</v>
      </c>
      <c r="AO993">
        <v>0</v>
      </c>
      <c r="AP993">
        <v>500.97</v>
      </c>
      <c r="AQ993">
        <v>0</v>
      </c>
      <c r="AR993">
        <v>0</v>
      </c>
      <c r="AS993">
        <v>0</v>
      </c>
      <c r="AT993">
        <v>500.97</v>
      </c>
    </row>
    <row r="994" spans="1:46" ht="15.75" customHeight="1" x14ac:dyDescent="0.6">
      <c r="A994" t="s">
        <v>128</v>
      </c>
      <c r="B994">
        <v>1637.8</v>
      </c>
      <c r="C994">
        <v>79.52</v>
      </c>
      <c r="D994">
        <v>0</v>
      </c>
      <c r="E994">
        <v>-51.44</v>
      </c>
      <c r="F994">
        <v>1665.88</v>
      </c>
      <c r="G994">
        <v>1586.36</v>
      </c>
      <c r="H994">
        <v>110</v>
      </c>
      <c r="I994">
        <v>14.89</v>
      </c>
      <c r="J994">
        <v>1586.36</v>
      </c>
      <c r="K994">
        <v>0</v>
      </c>
      <c r="L994">
        <v>0</v>
      </c>
      <c r="M994">
        <v>0</v>
      </c>
      <c r="N994">
        <v>0</v>
      </c>
      <c r="O994">
        <v>1665.88</v>
      </c>
      <c r="P994">
        <v>0</v>
      </c>
      <c r="Q994">
        <v>0</v>
      </c>
      <c r="R994">
        <v>0</v>
      </c>
      <c r="S994">
        <v>0</v>
      </c>
      <c r="T994">
        <v>0</v>
      </c>
      <c r="U994">
        <v>0</v>
      </c>
      <c r="V994">
        <v>0</v>
      </c>
      <c r="W994">
        <v>0</v>
      </c>
      <c r="X994">
        <v>51.4</v>
      </c>
      <c r="Y994">
        <v>12</v>
      </c>
      <c r="Z994">
        <v>3.1</v>
      </c>
      <c r="AA994">
        <v>2</v>
      </c>
      <c r="AB994">
        <v>0</v>
      </c>
      <c r="AC994">
        <v>0</v>
      </c>
      <c r="AD994">
        <v>0</v>
      </c>
      <c r="AE994">
        <v>0</v>
      </c>
      <c r="AF994">
        <v>1665.88</v>
      </c>
      <c r="AG994">
        <v>3.1</v>
      </c>
      <c r="AH994">
        <v>1007.24</v>
      </c>
      <c r="AI994">
        <v>118.45</v>
      </c>
      <c r="AJ994">
        <v>189.81</v>
      </c>
      <c r="AK994">
        <v>0</v>
      </c>
      <c r="AL994">
        <v>0</v>
      </c>
      <c r="AM994">
        <v>0</v>
      </c>
      <c r="AN994">
        <v>0</v>
      </c>
      <c r="AO994">
        <v>10.45</v>
      </c>
      <c r="AP994">
        <v>339.93</v>
      </c>
      <c r="AQ994">
        <v>0</v>
      </c>
      <c r="AR994">
        <v>0</v>
      </c>
      <c r="AS994">
        <v>0</v>
      </c>
      <c r="AT994">
        <v>339.93</v>
      </c>
    </row>
    <row r="995" spans="1:46" ht="15.75" customHeight="1" x14ac:dyDescent="0.6">
      <c r="A995" t="s">
        <v>129</v>
      </c>
      <c r="B995">
        <v>2002.5</v>
      </c>
      <c r="C995">
        <v>99.17</v>
      </c>
      <c r="D995">
        <v>0</v>
      </c>
      <c r="E995">
        <v>-23.46</v>
      </c>
      <c r="F995">
        <v>2078.21</v>
      </c>
      <c r="G995">
        <v>1979.04</v>
      </c>
      <c r="H995">
        <v>122</v>
      </c>
      <c r="I995">
        <v>16.41</v>
      </c>
      <c r="J995">
        <v>1979.04</v>
      </c>
      <c r="K995">
        <v>0</v>
      </c>
      <c r="L995">
        <v>0</v>
      </c>
      <c r="M995">
        <v>0</v>
      </c>
      <c r="N995">
        <v>0</v>
      </c>
      <c r="O995">
        <v>2078.21</v>
      </c>
      <c r="P995">
        <v>0</v>
      </c>
      <c r="Q995">
        <v>0</v>
      </c>
      <c r="R995">
        <v>0</v>
      </c>
      <c r="S995">
        <v>0</v>
      </c>
      <c r="T995">
        <v>0</v>
      </c>
      <c r="U995">
        <v>0</v>
      </c>
      <c r="V995">
        <v>0</v>
      </c>
      <c r="W995">
        <v>0</v>
      </c>
      <c r="X995">
        <v>35.4</v>
      </c>
      <c r="Y995">
        <v>6</v>
      </c>
      <c r="Z995">
        <v>1.8</v>
      </c>
      <c r="AA995">
        <v>0</v>
      </c>
      <c r="AB995">
        <v>2.95</v>
      </c>
      <c r="AC995">
        <v>1</v>
      </c>
      <c r="AD995">
        <v>0.1</v>
      </c>
      <c r="AE995">
        <v>0</v>
      </c>
      <c r="AF995">
        <v>2078.21</v>
      </c>
      <c r="AG995">
        <v>1.9</v>
      </c>
      <c r="AH995">
        <v>1185.5899999999999</v>
      </c>
      <c r="AI995">
        <v>58.18</v>
      </c>
      <c r="AJ995">
        <v>220.05</v>
      </c>
      <c r="AK995">
        <v>0</v>
      </c>
      <c r="AL995">
        <v>0</v>
      </c>
      <c r="AM995">
        <v>0</v>
      </c>
      <c r="AN995">
        <v>0</v>
      </c>
      <c r="AO995">
        <v>0</v>
      </c>
      <c r="AP995">
        <v>614.39</v>
      </c>
      <c r="AQ995">
        <v>0</v>
      </c>
      <c r="AR995">
        <v>0</v>
      </c>
      <c r="AS995">
        <v>0</v>
      </c>
      <c r="AT995">
        <v>614.39</v>
      </c>
    </row>
    <row r="996" spans="1:46" ht="15.75" customHeight="1" x14ac:dyDescent="0.6">
      <c r="A996" t="s">
        <v>130</v>
      </c>
      <c r="B996">
        <v>1605.9</v>
      </c>
      <c r="C996">
        <v>79.959999999999994</v>
      </c>
      <c r="D996">
        <v>0</v>
      </c>
      <c r="E996">
        <v>-9.5299999999999994</v>
      </c>
      <c r="F996">
        <v>1676.33</v>
      </c>
      <c r="G996">
        <v>1596.37</v>
      </c>
      <c r="H996">
        <v>94</v>
      </c>
      <c r="I996">
        <v>17.079999999999998</v>
      </c>
      <c r="J996">
        <v>1596.37</v>
      </c>
      <c r="K996">
        <v>0</v>
      </c>
      <c r="L996">
        <v>0</v>
      </c>
      <c r="M996">
        <v>0</v>
      </c>
      <c r="N996">
        <v>0</v>
      </c>
      <c r="O996">
        <v>1676.33</v>
      </c>
      <c r="P996">
        <v>0</v>
      </c>
      <c r="Q996">
        <v>0</v>
      </c>
      <c r="R996">
        <v>0</v>
      </c>
      <c r="S996">
        <v>0</v>
      </c>
      <c r="T996">
        <v>0</v>
      </c>
      <c r="U996">
        <v>0</v>
      </c>
      <c r="V996">
        <v>0</v>
      </c>
      <c r="W996">
        <v>0</v>
      </c>
      <c r="X996">
        <v>52.2</v>
      </c>
      <c r="Y996">
        <v>11</v>
      </c>
      <c r="Z996">
        <v>3.3</v>
      </c>
      <c r="AA996">
        <v>1</v>
      </c>
      <c r="AB996">
        <v>26.5</v>
      </c>
      <c r="AC996">
        <v>4</v>
      </c>
      <c r="AD996">
        <v>1.7</v>
      </c>
      <c r="AE996">
        <v>0</v>
      </c>
      <c r="AF996">
        <v>1676.33</v>
      </c>
      <c r="AG996">
        <v>4.9000000000000004</v>
      </c>
      <c r="AH996">
        <v>918.76</v>
      </c>
      <c r="AI996">
        <v>169.01</v>
      </c>
      <c r="AJ996">
        <v>231.79</v>
      </c>
      <c r="AK996">
        <v>0</v>
      </c>
      <c r="AL996">
        <v>0</v>
      </c>
      <c r="AM996">
        <v>0</v>
      </c>
      <c r="AN996">
        <v>0</v>
      </c>
      <c r="AO996">
        <v>0</v>
      </c>
      <c r="AP996">
        <v>356.77</v>
      </c>
      <c r="AQ996">
        <v>0</v>
      </c>
      <c r="AR996">
        <v>0</v>
      </c>
      <c r="AS996">
        <v>0</v>
      </c>
      <c r="AT996">
        <v>356.77</v>
      </c>
    </row>
    <row r="997" spans="1:46" ht="15.75" customHeight="1" x14ac:dyDescent="0.6">
      <c r="A997" t="s">
        <v>131</v>
      </c>
      <c r="B997">
        <v>1081.6500000000001</v>
      </c>
      <c r="C997">
        <v>53.67</v>
      </c>
      <c r="D997">
        <v>0</v>
      </c>
      <c r="E997">
        <v>-10.02</v>
      </c>
      <c r="F997">
        <v>1125.3</v>
      </c>
      <c r="G997">
        <v>1071.6300000000001</v>
      </c>
      <c r="H997">
        <v>60</v>
      </c>
      <c r="I997">
        <v>18.03</v>
      </c>
      <c r="J997">
        <v>1071.6300000000001</v>
      </c>
      <c r="K997">
        <v>0</v>
      </c>
      <c r="L997">
        <v>0</v>
      </c>
      <c r="M997">
        <v>0</v>
      </c>
      <c r="N997">
        <v>0</v>
      </c>
      <c r="O997">
        <v>1125.3</v>
      </c>
      <c r="P997">
        <v>0</v>
      </c>
      <c r="Q997">
        <v>0</v>
      </c>
      <c r="R997">
        <v>0</v>
      </c>
      <c r="S997">
        <v>0</v>
      </c>
      <c r="T997">
        <v>0</v>
      </c>
      <c r="U997">
        <v>0</v>
      </c>
      <c r="V997">
        <v>0</v>
      </c>
      <c r="W997">
        <v>0</v>
      </c>
      <c r="X997">
        <v>49.25</v>
      </c>
      <c r="Y997">
        <v>9</v>
      </c>
      <c r="Z997">
        <v>4.5999999999999996</v>
      </c>
      <c r="AA997">
        <v>4</v>
      </c>
      <c r="AB997">
        <v>0</v>
      </c>
      <c r="AC997">
        <v>0</v>
      </c>
      <c r="AD997">
        <v>0</v>
      </c>
      <c r="AE997">
        <v>0</v>
      </c>
      <c r="AF997">
        <v>1125.3</v>
      </c>
      <c r="AG997">
        <v>4.5999999999999996</v>
      </c>
      <c r="AH997">
        <v>598.84</v>
      </c>
      <c r="AI997">
        <v>76.7</v>
      </c>
      <c r="AJ997">
        <v>185.06</v>
      </c>
      <c r="AK997">
        <v>0</v>
      </c>
      <c r="AL997">
        <v>0</v>
      </c>
      <c r="AM997">
        <v>0</v>
      </c>
      <c r="AN997">
        <v>0</v>
      </c>
      <c r="AO997">
        <v>9.4</v>
      </c>
      <c r="AP997">
        <v>255.3</v>
      </c>
      <c r="AQ997">
        <v>0</v>
      </c>
      <c r="AR997">
        <v>0</v>
      </c>
      <c r="AS997">
        <v>0</v>
      </c>
      <c r="AT997">
        <v>255.3</v>
      </c>
    </row>
    <row r="998" spans="1:46" ht="15.75" customHeight="1" x14ac:dyDescent="0.6">
      <c r="A998" t="s">
        <v>132</v>
      </c>
      <c r="B998">
        <v>1309.4000000000001</v>
      </c>
      <c r="C998">
        <v>65.260000000000005</v>
      </c>
      <c r="D998">
        <v>0</v>
      </c>
      <c r="E998">
        <v>-6.87</v>
      </c>
      <c r="F998">
        <v>1367.79</v>
      </c>
      <c r="G998">
        <v>1302.53</v>
      </c>
      <c r="H998">
        <v>84</v>
      </c>
      <c r="I998">
        <v>15.59</v>
      </c>
      <c r="J998">
        <v>1302.53</v>
      </c>
      <c r="K998">
        <v>0</v>
      </c>
      <c r="L998">
        <v>0</v>
      </c>
      <c r="M998">
        <v>0</v>
      </c>
      <c r="N998">
        <v>0</v>
      </c>
      <c r="O998">
        <v>1367.79</v>
      </c>
      <c r="P998">
        <v>0</v>
      </c>
      <c r="Q998">
        <v>0</v>
      </c>
      <c r="R998">
        <v>0</v>
      </c>
      <c r="S998">
        <v>0</v>
      </c>
      <c r="T998">
        <v>0</v>
      </c>
      <c r="U998">
        <v>0</v>
      </c>
      <c r="V998">
        <v>0</v>
      </c>
      <c r="W998">
        <v>0</v>
      </c>
      <c r="X998">
        <v>31.1</v>
      </c>
      <c r="Y998">
        <v>6</v>
      </c>
      <c r="Z998">
        <v>2.4</v>
      </c>
      <c r="AA998">
        <v>1</v>
      </c>
      <c r="AB998">
        <v>11.95</v>
      </c>
      <c r="AC998">
        <v>1</v>
      </c>
      <c r="AD998">
        <v>0.9</v>
      </c>
      <c r="AE998">
        <v>0</v>
      </c>
      <c r="AF998">
        <v>1367.79</v>
      </c>
      <c r="AG998">
        <v>3.3</v>
      </c>
      <c r="AH998">
        <v>733.36</v>
      </c>
      <c r="AI998">
        <v>106.44</v>
      </c>
      <c r="AJ998">
        <v>150.58000000000001</v>
      </c>
      <c r="AK998">
        <v>0</v>
      </c>
      <c r="AL998">
        <v>0</v>
      </c>
      <c r="AM998">
        <v>0</v>
      </c>
      <c r="AN998">
        <v>0</v>
      </c>
      <c r="AO998">
        <v>0</v>
      </c>
      <c r="AP998">
        <v>377.41</v>
      </c>
      <c r="AQ998">
        <v>0</v>
      </c>
      <c r="AR998">
        <v>0</v>
      </c>
      <c r="AS998">
        <v>0</v>
      </c>
      <c r="AT998">
        <v>377.41</v>
      </c>
    </row>
    <row r="999" spans="1:46" ht="15.75" customHeight="1" x14ac:dyDescent="0.6">
      <c r="A999" t="s">
        <v>133</v>
      </c>
      <c r="B999">
        <v>1430.8</v>
      </c>
      <c r="C999">
        <v>70.95</v>
      </c>
      <c r="D999">
        <v>0</v>
      </c>
      <c r="E999">
        <v>-14.84</v>
      </c>
      <c r="F999">
        <v>1486.91</v>
      </c>
      <c r="G999">
        <v>1415.96</v>
      </c>
      <c r="H999">
        <v>93</v>
      </c>
      <c r="I999">
        <v>15.38</v>
      </c>
      <c r="J999">
        <v>1415.96</v>
      </c>
      <c r="K999">
        <v>0</v>
      </c>
      <c r="L999">
        <v>0</v>
      </c>
      <c r="M999">
        <v>0</v>
      </c>
      <c r="N999">
        <v>0</v>
      </c>
      <c r="O999">
        <v>1486.91</v>
      </c>
      <c r="P999">
        <v>0</v>
      </c>
      <c r="Q999">
        <v>0</v>
      </c>
      <c r="R999">
        <v>0</v>
      </c>
      <c r="S999">
        <v>0</v>
      </c>
      <c r="T999">
        <v>0</v>
      </c>
      <c r="U999">
        <v>0</v>
      </c>
      <c r="V999">
        <v>0</v>
      </c>
      <c r="W999">
        <v>0</v>
      </c>
      <c r="X999">
        <v>709.4</v>
      </c>
      <c r="Y999">
        <v>52</v>
      </c>
      <c r="Z999">
        <v>49.6</v>
      </c>
      <c r="AA999">
        <v>0</v>
      </c>
      <c r="AB999">
        <v>0</v>
      </c>
      <c r="AC999">
        <v>0</v>
      </c>
      <c r="AD999">
        <v>0</v>
      </c>
      <c r="AE999">
        <v>0</v>
      </c>
      <c r="AF999">
        <v>1486.91</v>
      </c>
      <c r="AG999">
        <v>49.6</v>
      </c>
      <c r="AH999">
        <v>759.68</v>
      </c>
      <c r="AI999">
        <v>71.819999999999993</v>
      </c>
      <c r="AJ999">
        <v>234.71</v>
      </c>
      <c r="AK999">
        <v>0</v>
      </c>
      <c r="AL999">
        <v>0</v>
      </c>
      <c r="AM999">
        <v>0</v>
      </c>
      <c r="AN999">
        <v>0</v>
      </c>
      <c r="AO999">
        <v>0</v>
      </c>
      <c r="AP999">
        <v>420.7</v>
      </c>
      <c r="AQ999">
        <v>0</v>
      </c>
      <c r="AR999">
        <v>0</v>
      </c>
      <c r="AS999">
        <v>0</v>
      </c>
      <c r="AT999">
        <v>420.7</v>
      </c>
    </row>
    <row r="1000" spans="1:46" ht="15.75" customHeight="1" x14ac:dyDescent="0.6">
      <c r="A1000" t="s">
        <v>134</v>
      </c>
      <c r="B1000">
        <v>1437.55</v>
      </c>
      <c r="C1000">
        <v>71.540000000000006</v>
      </c>
      <c r="D1000">
        <v>0</v>
      </c>
      <c r="E1000">
        <v>-10.25</v>
      </c>
      <c r="F1000">
        <v>1498.84</v>
      </c>
      <c r="G1000">
        <v>1427.3</v>
      </c>
      <c r="H1000">
        <v>95</v>
      </c>
      <c r="I1000">
        <v>15.13</v>
      </c>
      <c r="J1000">
        <v>1427.3</v>
      </c>
      <c r="K1000">
        <v>0</v>
      </c>
      <c r="L1000">
        <v>0</v>
      </c>
      <c r="M1000">
        <v>0</v>
      </c>
      <c r="N1000">
        <v>0</v>
      </c>
      <c r="O1000">
        <v>1498.84</v>
      </c>
      <c r="P1000">
        <v>0</v>
      </c>
      <c r="Q1000">
        <v>0</v>
      </c>
      <c r="R1000">
        <v>0</v>
      </c>
      <c r="S1000">
        <v>0</v>
      </c>
      <c r="T1000">
        <v>0</v>
      </c>
      <c r="U1000">
        <v>0</v>
      </c>
      <c r="V1000">
        <v>0</v>
      </c>
      <c r="W1000">
        <v>0</v>
      </c>
      <c r="X1000">
        <v>43.5</v>
      </c>
      <c r="Y1000">
        <v>7</v>
      </c>
      <c r="Z1000">
        <v>3</v>
      </c>
      <c r="AA1000">
        <v>1</v>
      </c>
      <c r="AB1000">
        <v>0</v>
      </c>
      <c r="AC1000">
        <v>0</v>
      </c>
      <c r="AD1000">
        <v>0</v>
      </c>
      <c r="AE1000">
        <v>0</v>
      </c>
      <c r="AF1000">
        <v>1498.84</v>
      </c>
      <c r="AG1000">
        <v>3</v>
      </c>
      <c r="AH1000">
        <v>774.55</v>
      </c>
      <c r="AI1000">
        <v>121.14</v>
      </c>
      <c r="AJ1000">
        <v>280.63</v>
      </c>
      <c r="AK1000">
        <v>0</v>
      </c>
      <c r="AL1000">
        <v>0</v>
      </c>
      <c r="AM1000">
        <v>0</v>
      </c>
      <c r="AN1000">
        <v>0</v>
      </c>
      <c r="AO1000">
        <v>0</v>
      </c>
      <c r="AP1000">
        <v>322.52</v>
      </c>
      <c r="AQ1000">
        <v>0</v>
      </c>
      <c r="AR1000">
        <v>0</v>
      </c>
      <c r="AS1000">
        <v>0</v>
      </c>
      <c r="AT1000">
        <v>322.52</v>
      </c>
    </row>
    <row r="1001" spans="1:46" ht="15.75" customHeight="1" x14ac:dyDescent="0.6">
      <c r="A1001" t="s">
        <v>135</v>
      </c>
      <c r="B1001">
        <v>1972.3</v>
      </c>
      <c r="C1001">
        <v>97.96</v>
      </c>
      <c r="D1001">
        <v>0</v>
      </c>
      <c r="E1001">
        <v>-17.28</v>
      </c>
      <c r="F1001">
        <v>2052.98</v>
      </c>
      <c r="G1001">
        <v>1955.02</v>
      </c>
      <c r="H1001">
        <v>124</v>
      </c>
      <c r="I1001">
        <v>15.91</v>
      </c>
      <c r="J1001">
        <v>1955.02</v>
      </c>
      <c r="K1001">
        <v>0</v>
      </c>
      <c r="L1001">
        <v>0</v>
      </c>
      <c r="M1001">
        <v>0</v>
      </c>
      <c r="N1001">
        <v>0</v>
      </c>
      <c r="O1001">
        <v>2052.98</v>
      </c>
      <c r="P1001">
        <v>0</v>
      </c>
      <c r="Q1001">
        <v>0</v>
      </c>
      <c r="R1001">
        <v>0</v>
      </c>
      <c r="S1001">
        <v>0</v>
      </c>
      <c r="T1001">
        <v>0</v>
      </c>
      <c r="U1001">
        <v>0</v>
      </c>
      <c r="V1001">
        <v>0</v>
      </c>
      <c r="W1001">
        <v>0</v>
      </c>
      <c r="X1001">
        <v>59.45</v>
      </c>
      <c r="Y1001">
        <v>13</v>
      </c>
      <c r="Z1001">
        <v>3</v>
      </c>
      <c r="AA1001">
        <v>0</v>
      </c>
      <c r="AB1001">
        <v>0</v>
      </c>
      <c r="AC1001">
        <v>0</v>
      </c>
      <c r="AD1001">
        <v>0</v>
      </c>
      <c r="AE1001">
        <v>0</v>
      </c>
      <c r="AF1001">
        <v>2052.98</v>
      </c>
      <c r="AG1001">
        <v>3</v>
      </c>
      <c r="AH1001">
        <v>994.19</v>
      </c>
      <c r="AI1001">
        <v>262.89</v>
      </c>
      <c r="AJ1001">
        <v>221.34</v>
      </c>
      <c r="AK1001">
        <v>0</v>
      </c>
      <c r="AL1001">
        <v>0</v>
      </c>
      <c r="AM1001">
        <v>0</v>
      </c>
      <c r="AN1001">
        <v>0</v>
      </c>
      <c r="AO1001">
        <v>0</v>
      </c>
      <c r="AP1001">
        <v>574.55999999999995</v>
      </c>
      <c r="AQ1001">
        <v>0</v>
      </c>
      <c r="AR1001">
        <v>0</v>
      </c>
      <c r="AS1001">
        <v>0</v>
      </c>
      <c r="AT1001">
        <v>574.55999999999995</v>
      </c>
    </row>
    <row r="1002" spans="1:46" ht="15.75" customHeight="1" x14ac:dyDescent="0.6">
      <c r="A1002" t="s">
        <v>136</v>
      </c>
      <c r="B1002">
        <v>3151.15</v>
      </c>
      <c r="C1002">
        <v>156.62</v>
      </c>
      <c r="D1002">
        <v>0</v>
      </c>
      <c r="E1002">
        <v>-23.86</v>
      </c>
      <c r="F1002">
        <v>3283.91</v>
      </c>
      <c r="G1002">
        <v>3127.29</v>
      </c>
      <c r="H1002">
        <v>138</v>
      </c>
      <c r="I1002">
        <v>22.83</v>
      </c>
      <c r="J1002">
        <v>3127.29</v>
      </c>
      <c r="K1002">
        <v>0</v>
      </c>
      <c r="L1002">
        <v>0</v>
      </c>
      <c r="M1002">
        <v>0</v>
      </c>
      <c r="N1002">
        <v>0</v>
      </c>
      <c r="O1002">
        <v>3283.91</v>
      </c>
      <c r="P1002">
        <v>0</v>
      </c>
      <c r="Q1002">
        <v>0</v>
      </c>
      <c r="R1002">
        <v>0</v>
      </c>
      <c r="S1002">
        <v>0</v>
      </c>
      <c r="T1002">
        <v>0</v>
      </c>
      <c r="U1002">
        <v>0</v>
      </c>
      <c r="V1002">
        <v>0</v>
      </c>
      <c r="W1002">
        <v>0</v>
      </c>
      <c r="X1002">
        <v>25.24</v>
      </c>
      <c r="Y1002">
        <v>7</v>
      </c>
      <c r="Z1002">
        <v>0.8</v>
      </c>
      <c r="AA1002">
        <v>1</v>
      </c>
      <c r="AB1002">
        <v>11.25</v>
      </c>
      <c r="AC1002">
        <v>1</v>
      </c>
      <c r="AD1002">
        <v>0.4</v>
      </c>
      <c r="AE1002">
        <v>0</v>
      </c>
      <c r="AF1002">
        <v>3283.91</v>
      </c>
      <c r="AG1002">
        <v>1.2</v>
      </c>
      <c r="AH1002">
        <v>937.45</v>
      </c>
      <c r="AI1002">
        <v>1441.1</v>
      </c>
      <c r="AJ1002">
        <v>335.3</v>
      </c>
      <c r="AK1002">
        <v>0</v>
      </c>
      <c r="AL1002">
        <v>0</v>
      </c>
      <c r="AM1002">
        <v>0</v>
      </c>
      <c r="AN1002">
        <v>0</v>
      </c>
      <c r="AO1002">
        <v>0</v>
      </c>
      <c r="AP1002">
        <v>570.05999999999995</v>
      </c>
      <c r="AQ1002">
        <v>0</v>
      </c>
      <c r="AR1002">
        <v>0</v>
      </c>
      <c r="AS1002">
        <v>0</v>
      </c>
      <c r="AT1002">
        <v>570.05999999999995</v>
      </c>
    </row>
    <row r="1003" spans="1:46" ht="15.75" customHeight="1" x14ac:dyDescent="0.6">
      <c r="A1003" t="s">
        <v>137</v>
      </c>
      <c r="B1003">
        <v>1401.25</v>
      </c>
      <c r="C1003">
        <v>69.900000000000006</v>
      </c>
      <c r="D1003">
        <v>0</v>
      </c>
      <c r="E1003">
        <v>-6.13</v>
      </c>
      <c r="F1003">
        <v>1465.02</v>
      </c>
      <c r="G1003">
        <v>1395.12</v>
      </c>
      <c r="H1003">
        <v>81</v>
      </c>
      <c r="I1003">
        <v>17.3</v>
      </c>
      <c r="J1003">
        <v>1395.12</v>
      </c>
      <c r="K1003">
        <v>0</v>
      </c>
      <c r="L1003">
        <v>0</v>
      </c>
      <c r="M1003">
        <v>0</v>
      </c>
      <c r="N1003">
        <v>0</v>
      </c>
      <c r="O1003">
        <v>1465.02</v>
      </c>
      <c r="P1003">
        <v>0</v>
      </c>
      <c r="Q1003">
        <v>0</v>
      </c>
      <c r="R1003">
        <v>0</v>
      </c>
      <c r="S1003">
        <v>0</v>
      </c>
      <c r="T1003">
        <v>0</v>
      </c>
      <c r="U1003">
        <v>0</v>
      </c>
      <c r="V1003">
        <v>0</v>
      </c>
      <c r="W1003">
        <v>0</v>
      </c>
      <c r="X1003">
        <v>12.05</v>
      </c>
      <c r="Y1003">
        <v>2</v>
      </c>
      <c r="Z1003">
        <v>0.9</v>
      </c>
      <c r="AA1003">
        <v>0</v>
      </c>
      <c r="AB1003">
        <v>0</v>
      </c>
      <c r="AC1003">
        <v>0</v>
      </c>
      <c r="AD1003">
        <v>0</v>
      </c>
      <c r="AE1003">
        <v>0</v>
      </c>
      <c r="AF1003">
        <v>1465.02</v>
      </c>
      <c r="AG1003">
        <v>0.9</v>
      </c>
      <c r="AH1003">
        <v>834.67</v>
      </c>
      <c r="AI1003">
        <v>72.28</v>
      </c>
      <c r="AJ1003">
        <v>254.64</v>
      </c>
      <c r="AK1003">
        <v>0</v>
      </c>
      <c r="AL1003">
        <v>0</v>
      </c>
      <c r="AM1003">
        <v>0</v>
      </c>
      <c r="AN1003">
        <v>0</v>
      </c>
      <c r="AO1003">
        <v>0</v>
      </c>
      <c r="AP1003">
        <v>303.43</v>
      </c>
      <c r="AQ1003">
        <v>0</v>
      </c>
      <c r="AR1003">
        <v>0</v>
      </c>
      <c r="AS1003">
        <v>0</v>
      </c>
      <c r="AT1003">
        <v>303.43</v>
      </c>
    </row>
    <row r="1004" spans="1:46" ht="15.75" customHeight="1" x14ac:dyDescent="0.6">
      <c r="A1004" t="s">
        <v>138</v>
      </c>
      <c r="B1004">
        <v>1461.1</v>
      </c>
      <c r="C1004">
        <v>72.69</v>
      </c>
      <c r="D1004">
        <v>0</v>
      </c>
      <c r="E1004">
        <v>-9.59</v>
      </c>
      <c r="F1004">
        <v>1524.2</v>
      </c>
      <c r="G1004">
        <v>1451.51</v>
      </c>
      <c r="H1004">
        <v>69</v>
      </c>
      <c r="I1004">
        <v>21.18</v>
      </c>
      <c r="J1004">
        <v>1451.51</v>
      </c>
      <c r="K1004">
        <v>0</v>
      </c>
      <c r="L1004">
        <v>0</v>
      </c>
      <c r="M1004">
        <v>0</v>
      </c>
      <c r="N1004">
        <v>0</v>
      </c>
      <c r="O1004">
        <v>1524.2</v>
      </c>
      <c r="P1004">
        <v>0</v>
      </c>
      <c r="Q1004">
        <v>0</v>
      </c>
      <c r="R1004">
        <v>0</v>
      </c>
      <c r="S1004">
        <v>0</v>
      </c>
      <c r="T1004">
        <v>0</v>
      </c>
      <c r="U1004">
        <v>0</v>
      </c>
      <c r="V1004">
        <v>0</v>
      </c>
      <c r="W1004">
        <v>0</v>
      </c>
      <c r="X1004">
        <v>21.85</v>
      </c>
      <c r="Y1004">
        <v>4</v>
      </c>
      <c r="Z1004">
        <v>1.5</v>
      </c>
      <c r="AA1004">
        <v>0</v>
      </c>
      <c r="AB1004">
        <v>8.75</v>
      </c>
      <c r="AC1004">
        <v>1</v>
      </c>
      <c r="AD1004">
        <v>0.6</v>
      </c>
      <c r="AE1004">
        <v>0</v>
      </c>
      <c r="AF1004">
        <v>1524.2</v>
      </c>
      <c r="AG1004">
        <v>2.1</v>
      </c>
      <c r="AH1004">
        <v>834.97</v>
      </c>
      <c r="AI1004">
        <v>218</v>
      </c>
      <c r="AJ1004">
        <v>130.84</v>
      </c>
      <c r="AK1004">
        <v>0</v>
      </c>
      <c r="AL1004">
        <v>0</v>
      </c>
      <c r="AM1004">
        <v>0</v>
      </c>
      <c r="AN1004">
        <v>0</v>
      </c>
      <c r="AO1004">
        <v>0</v>
      </c>
      <c r="AP1004">
        <v>340.39</v>
      </c>
      <c r="AQ1004">
        <v>0</v>
      </c>
      <c r="AR1004">
        <v>0</v>
      </c>
      <c r="AS1004">
        <v>0</v>
      </c>
      <c r="AT1004">
        <v>340.39</v>
      </c>
    </row>
    <row r="1005" spans="1:46" ht="15.75" customHeight="1" x14ac:dyDescent="0.6">
      <c r="A1005" t="s">
        <v>166</v>
      </c>
      <c r="B1005">
        <v>142771.4</v>
      </c>
      <c r="C1005">
        <v>7068.77</v>
      </c>
      <c r="D1005">
        <v>0</v>
      </c>
      <c r="E1005">
        <v>-1692.87</v>
      </c>
      <c r="F1005">
        <v>148147.29999999999</v>
      </c>
      <c r="G1005">
        <v>141078.53</v>
      </c>
      <c r="H1005">
        <v>8849</v>
      </c>
      <c r="I1005">
        <v>16.13</v>
      </c>
      <c r="J1005">
        <v>141078.53</v>
      </c>
      <c r="K1005">
        <v>0</v>
      </c>
      <c r="L1005">
        <v>0</v>
      </c>
      <c r="M1005">
        <v>0</v>
      </c>
      <c r="N1005">
        <v>0</v>
      </c>
      <c r="O1005">
        <v>148147.29999999999</v>
      </c>
      <c r="P1005">
        <v>0</v>
      </c>
      <c r="Q1005">
        <v>0</v>
      </c>
      <c r="R1005">
        <v>0</v>
      </c>
      <c r="S1005">
        <v>0</v>
      </c>
      <c r="T1005">
        <v>0</v>
      </c>
      <c r="U1005">
        <v>0</v>
      </c>
      <c r="V1005">
        <v>0</v>
      </c>
      <c r="W1005">
        <v>0</v>
      </c>
      <c r="X1005">
        <v>8925.48</v>
      </c>
      <c r="Y1005">
        <v>1275</v>
      </c>
      <c r="Z1005">
        <v>6.3</v>
      </c>
      <c r="AA1005">
        <v>104</v>
      </c>
      <c r="AB1005">
        <v>2062.37</v>
      </c>
      <c r="AC1005">
        <v>315</v>
      </c>
      <c r="AD1005">
        <v>1.4</v>
      </c>
      <c r="AE1005">
        <v>0</v>
      </c>
      <c r="AF1005">
        <v>148147.29999999999</v>
      </c>
      <c r="AG1005">
        <v>7.7</v>
      </c>
      <c r="AH1005">
        <v>75786.59</v>
      </c>
      <c r="AI1005">
        <v>16704.439999999999</v>
      </c>
      <c r="AJ1005">
        <v>19378.91</v>
      </c>
      <c r="AK1005">
        <v>0</v>
      </c>
      <c r="AL1005">
        <v>0</v>
      </c>
      <c r="AM1005">
        <v>0</v>
      </c>
      <c r="AN1005">
        <v>0</v>
      </c>
      <c r="AO1005">
        <v>114.92</v>
      </c>
      <c r="AP1005">
        <v>36162.44</v>
      </c>
      <c r="AQ1005">
        <v>0</v>
      </c>
      <c r="AR1005">
        <v>0</v>
      </c>
      <c r="AS1005">
        <v>0</v>
      </c>
      <c r="AT1005">
        <v>36162.44</v>
      </c>
    </row>
    <row r="1006" spans="1:46" ht="15.75" customHeight="1" x14ac:dyDescent="0.6"/>
    <row r="1007" spans="1:46" ht="15.75" customHeight="1" x14ac:dyDescent="0.6"/>
    <row r="1008" spans="1:46" ht="15.75" customHeight="1" x14ac:dyDescent="0.6">
      <c r="A1008" t="s">
        <v>0</v>
      </c>
    </row>
    <row r="1009" spans="1:47" ht="15.75" customHeight="1" x14ac:dyDescent="0.6"/>
    <row r="1010" spans="1:47" ht="15.75" customHeight="1" x14ac:dyDescent="0.6">
      <c r="A1010" t="s">
        <v>167</v>
      </c>
      <c r="B1010" t="s">
        <v>156</v>
      </c>
    </row>
    <row r="1011" spans="1:47" ht="15.75" customHeight="1" x14ac:dyDescent="0.6">
      <c r="A1011" t="s">
        <v>3</v>
      </c>
    </row>
    <row r="1012" spans="1:47" ht="15.75" customHeight="1" x14ac:dyDescent="0.6"/>
    <row r="1013" spans="1:47" ht="15.75" customHeight="1" x14ac:dyDescent="0.6"/>
    <row r="1014" spans="1:47" ht="15.75" customHeight="1" x14ac:dyDescent="0.6">
      <c r="A1014" t="s">
        <v>4</v>
      </c>
      <c r="B1014" t="s">
        <v>5</v>
      </c>
      <c r="C1014" t="s">
        <v>6</v>
      </c>
      <c r="D1014" t="s">
        <v>7</v>
      </c>
      <c r="E1014" t="s">
        <v>8</v>
      </c>
      <c r="F1014" t="s">
        <v>9</v>
      </c>
      <c r="G1014" t="s">
        <v>10</v>
      </c>
      <c r="H1014" t="s">
        <v>11</v>
      </c>
      <c r="I1014" t="s">
        <v>12</v>
      </c>
      <c r="J1014" t="s">
        <v>13</v>
      </c>
      <c r="K1014" t="s">
        <v>14</v>
      </c>
      <c r="L1014" t="s">
        <v>15</v>
      </c>
      <c r="M1014" t="s">
        <v>16</v>
      </c>
      <c r="N1014" t="s">
        <v>17</v>
      </c>
      <c r="O1014" t="s">
        <v>18</v>
      </c>
      <c r="P1014" t="s">
        <v>19</v>
      </c>
      <c r="Q1014" t="s">
        <v>20</v>
      </c>
      <c r="R1014" t="s">
        <v>21</v>
      </c>
      <c r="S1014" t="s">
        <v>22</v>
      </c>
      <c r="T1014" t="s">
        <v>23</v>
      </c>
      <c r="U1014" t="s">
        <v>24</v>
      </c>
      <c r="V1014" t="s">
        <v>25</v>
      </c>
      <c r="W1014" t="s">
        <v>26</v>
      </c>
      <c r="X1014" t="s">
        <v>27</v>
      </c>
      <c r="Y1014" t="s">
        <v>28</v>
      </c>
      <c r="Z1014" t="s">
        <v>29</v>
      </c>
      <c r="AA1014" t="s">
        <v>30</v>
      </c>
      <c r="AB1014" t="s">
        <v>31</v>
      </c>
      <c r="AC1014" t="s">
        <v>32</v>
      </c>
      <c r="AD1014" t="s">
        <v>33</v>
      </c>
      <c r="AE1014" t="s">
        <v>34</v>
      </c>
      <c r="AF1014" t="s">
        <v>35</v>
      </c>
      <c r="AG1014" t="s">
        <v>36</v>
      </c>
      <c r="AH1014" t="s">
        <v>37</v>
      </c>
      <c r="AI1014" t="s">
        <v>38</v>
      </c>
      <c r="AJ1014" t="s">
        <v>39</v>
      </c>
      <c r="AK1014" t="s">
        <v>40</v>
      </c>
      <c r="AL1014" t="s">
        <v>159</v>
      </c>
      <c r="AM1014" t="s">
        <v>160</v>
      </c>
      <c r="AN1014" t="s">
        <v>161</v>
      </c>
      <c r="AO1014" t="s">
        <v>43</v>
      </c>
      <c r="AP1014" t="s">
        <v>168</v>
      </c>
      <c r="AQ1014" t="s">
        <v>45</v>
      </c>
      <c r="AR1014" t="s">
        <v>46</v>
      </c>
      <c r="AS1014" t="s">
        <v>47</v>
      </c>
      <c r="AT1014" t="s">
        <v>48</v>
      </c>
      <c r="AU1014" t="s">
        <v>49</v>
      </c>
    </row>
    <row r="1015" spans="1:47" ht="15.75" customHeight="1" x14ac:dyDescent="0.6">
      <c r="A1015" t="s">
        <v>50</v>
      </c>
      <c r="B1015">
        <v>2532.85</v>
      </c>
      <c r="C1015">
        <v>126.87</v>
      </c>
      <c r="D1015">
        <v>0</v>
      </c>
      <c r="E1015">
        <v>0</v>
      </c>
      <c r="F1015">
        <v>2659.72</v>
      </c>
      <c r="G1015">
        <v>2532.85</v>
      </c>
      <c r="H1015">
        <v>142</v>
      </c>
      <c r="I1015">
        <v>17.84</v>
      </c>
      <c r="J1015">
        <v>2532.85</v>
      </c>
      <c r="K1015">
        <v>0</v>
      </c>
      <c r="L1015">
        <v>0</v>
      </c>
      <c r="M1015">
        <v>0</v>
      </c>
      <c r="N1015">
        <v>0</v>
      </c>
      <c r="O1015">
        <v>2659.72</v>
      </c>
      <c r="P1015">
        <v>0</v>
      </c>
      <c r="Q1015">
        <v>0</v>
      </c>
      <c r="R1015">
        <v>0</v>
      </c>
      <c r="S1015">
        <v>0</v>
      </c>
      <c r="T1015">
        <v>0</v>
      </c>
      <c r="U1015">
        <v>0</v>
      </c>
      <c r="V1015">
        <v>0</v>
      </c>
      <c r="W1015">
        <v>0</v>
      </c>
      <c r="X1015">
        <v>77.650000000000006</v>
      </c>
      <c r="Y1015">
        <v>14</v>
      </c>
      <c r="Z1015">
        <v>3.1</v>
      </c>
      <c r="AA1015">
        <v>1</v>
      </c>
      <c r="AB1015">
        <v>19.55</v>
      </c>
      <c r="AC1015">
        <v>4</v>
      </c>
      <c r="AD1015">
        <v>0.8</v>
      </c>
      <c r="AE1015">
        <v>0</v>
      </c>
      <c r="AF1015">
        <v>2711.22</v>
      </c>
      <c r="AG1015">
        <v>3.8</v>
      </c>
      <c r="AH1015">
        <v>1392.44</v>
      </c>
      <c r="AI1015">
        <v>261.02</v>
      </c>
      <c r="AJ1015">
        <v>344.02</v>
      </c>
      <c r="AK1015">
        <v>0</v>
      </c>
      <c r="AL1015">
        <v>0</v>
      </c>
      <c r="AM1015">
        <v>0</v>
      </c>
      <c r="AN1015">
        <v>0</v>
      </c>
      <c r="AO1015">
        <v>0</v>
      </c>
      <c r="AP1015">
        <v>0</v>
      </c>
      <c r="AQ1015">
        <v>713.74</v>
      </c>
      <c r="AR1015">
        <v>0</v>
      </c>
      <c r="AS1015">
        <v>-51.5</v>
      </c>
      <c r="AT1015">
        <v>0</v>
      </c>
      <c r="AU1015">
        <v>662.24</v>
      </c>
    </row>
    <row r="1016" spans="1:47" ht="15.75" customHeight="1" x14ac:dyDescent="0.6">
      <c r="A1016" t="s">
        <v>51</v>
      </c>
      <c r="B1016">
        <v>2370.25</v>
      </c>
      <c r="C1016">
        <v>118.5</v>
      </c>
      <c r="D1016">
        <v>0</v>
      </c>
      <c r="E1016">
        <v>-5.35</v>
      </c>
      <c r="F1016">
        <v>2483.4</v>
      </c>
      <c r="G1016">
        <v>2364.9</v>
      </c>
      <c r="H1016">
        <v>157</v>
      </c>
      <c r="I1016">
        <v>15.1</v>
      </c>
      <c r="J1016">
        <v>2364.9</v>
      </c>
      <c r="K1016">
        <v>0</v>
      </c>
      <c r="L1016">
        <v>0</v>
      </c>
      <c r="M1016">
        <v>0</v>
      </c>
      <c r="N1016">
        <v>0</v>
      </c>
      <c r="O1016">
        <v>2483.4</v>
      </c>
      <c r="P1016">
        <v>0</v>
      </c>
      <c r="Q1016">
        <v>0</v>
      </c>
      <c r="R1016">
        <v>0</v>
      </c>
      <c r="S1016">
        <v>0</v>
      </c>
      <c r="T1016">
        <v>0</v>
      </c>
      <c r="U1016">
        <v>0</v>
      </c>
      <c r="V1016">
        <v>0</v>
      </c>
      <c r="W1016">
        <v>0</v>
      </c>
      <c r="X1016">
        <v>113.7</v>
      </c>
      <c r="Y1016">
        <v>21</v>
      </c>
      <c r="Z1016">
        <v>4.8</v>
      </c>
      <c r="AA1016">
        <v>2</v>
      </c>
      <c r="AB1016">
        <v>60.85</v>
      </c>
      <c r="AC1016">
        <v>13</v>
      </c>
      <c r="AD1016">
        <v>2.6</v>
      </c>
      <c r="AE1016">
        <v>0</v>
      </c>
      <c r="AF1016">
        <v>2532.9</v>
      </c>
      <c r="AG1016">
        <v>7.4</v>
      </c>
      <c r="AH1016">
        <v>1532.96</v>
      </c>
      <c r="AI1016">
        <v>201.99</v>
      </c>
      <c r="AJ1016">
        <v>459.73</v>
      </c>
      <c r="AK1016">
        <v>0</v>
      </c>
      <c r="AL1016">
        <v>0</v>
      </c>
      <c r="AM1016">
        <v>0</v>
      </c>
      <c r="AN1016">
        <v>0</v>
      </c>
      <c r="AO1016">
        <v>0</v>
      </c>
      <c r="AP1016">
        <v>0</v>
      </c>
      <c r="AQ1016">
        <v>338.22</v>
      </c>
      <c r="AR1016">
        <v>0</v>
      </c>
      <c r="AS1016">
        <v>-49.5</v>
      </c>
      <c r="AT1016">
        <v>0</v>
      </c>
      <c r="AU1016">
        <v>288.72000000000003</v>
      </c>
    </row>
    <row r="1017" spans="1:47" ht="15.75" customHeight="1" x14ac:dyDescent="0.6">
      <c r="A1017" t="s">
        <v>52</v>
      </c>
      <c r="B1017">
        <v>2709.6</v>
      </c>
      <c r="C1017">
        <v>135.41</v>
      </c>
      <c r="D1017">
        <v>0</v>
      </c>
      <c r="E1017">
        <v>-6.19</v>
      </c>
      <c r="F1017">
        <v>2838.82</v>
      </c>
      <c r="G1017">
        <v>2703.41</v>
      </c>
      <c r="H1017">
        <v>170</v>
      </c>
      <c r="I1017">
        <v>15.94</v>
      </c>
      <c r="J1017">
        <v>2703.41</v>
      </c>
      <c r="K1017">
        <v>0</v>
      </c>
      <c r="L1017">
        <v>0</v>
      </c>
      <c r="M1017">
        <v>0</v>
      </c>
      <c r="N1017">
        <v>0</v>
      </c>
      <c r="O1017">
        <v>2838.82</v>
      </c>
      <c r="P1017">
        <v>0</v>
      </c>
      <c r="Q1017">
        <v>0</v>
      </c>
      <c r="R1017">
        <v>0</v>
      </c>
      <c r="S1017">
        <v>0</v>
      </c>
      <c r="T1017">
        <v>0</v>
      </c>
      <c r="U1017">
        <v>0</v>
      </c>
      <c r="V1017">
        <v>0</v>
      </c>
      <c r="W1017">
        <v>0</v>
      </c>
      <c r="X1017">
        <v>127.5</v>
      </c>
      <c r="Y1017">
        <v>24</v>
      </c>
      <c r="Z1017">
        <v>4.7</v>
      </c>
      <c r="AA1017">
        <v>3</v>
      </c>
      <c r="AB1017">
        <v>42.35</v>
      </c>
      <c r="AC1017">
        <v>7</v>
      </c>
      <c r="AD1017">
        <v>1.6</v>
      </c>
      <c r="AE1017">
        <v>0</v>
      </c>
      <c r="AF1017">
        <v>2876.57</v>
      </c>
      <c r="AG1017">
        <v>6.3</v>
      </c>
      <c r="AH1017">
        <v>1909.55</v>
      </c>
      <c r="AI1017">
        <v>181.3</v>
      </c>
      <c r="AJ1017">
        <v>355.7</v>
      </c>
      <c r="AK1017">
        <v>0</v>
      </c>
      <c r="AL1017">
        <v>0</v>
      </c>
      <c r="AM1017">
        <v>0</v>
      </c>
      <c r="AN1017">
        <v>0</v>
      </c>
      <c r="AO1017">
        <v>0</v>
      </c>
      <c r="AP1017">
        <v>0</v>
      </c>
      <c r="AQ1017">
        <v>430.02</v>
      </c>
      <c r="AR1017">
        <v>0</v>
      </c>
      <c r="AS1017">
        <v>-37.75</v>
      </c>
      <c r="AT1017">
        <v>0</v>
      </c>
      <c r="AU1017">
        <v>392.27</v>
      </c>
    </row>
    <row r="1018" spans="1:47" ht="15.75" customHeight="1" x14ac:dyDescent="0.6">
      <c r="A1018" t="s">
        <v>53</v>
      </c>
      <c r="B1018">
        <v>3375.2</v>
      </c>
      <c r="C1018">
        <v>169.06</v>
      </c>
      <c r="D1018">
        <v>0</v>
      </c>
      <c r="E1018">
        <v>0</v>
      </c>
      <c r="F1018">
        <v>3544.26</v>
      </c>
      <c r="G1018">
        <v>3375.2</v>
      </c>
      <c r="H1018">
        <v>182</v>
      </c>
      <c r="I1018">
        <v>18.55</v>
      </c>
      <c r="J1018">
        <v>3375.2</v>
      </c>
      <c r="K1018">
        <v>0</v>
      </c>
      <c r="L1018">
        <v>0</v>
      </c>
      <c r="M1018">
        <v>0</v>
      </c>
      <c r="N1018">
        <v>0</v>
      </c>
      <c r="O1018">
        <v>3544.26</v>
      </c>
      <c r="P1018">
        <v>0</v>
      </c>
      <c r="Q1018">
        <v>0</v>
      </c>
      <c r="R1018">
        <v>0</v>
      </c>
      <c r="S1018">
        <v>0</v>
      </c>
      <c r="T1018">
        <v>0</v>
      </c>
      <c r="U1018">
        <v>0</v>
      </c>
      <c r="V1018">
        <v>0</v>
      </c>
      <c r="W1018">
        <v>0</v>
      </c>
      <c r="X1018">
        <v>185.3</v>
      </c>
      <c r="Y1018">
        <v>39</v>
      </c>
      <c r="Z1018">
        <v>5.5</v>
      </c>
      <c r="AA1018">
        <v>4</v>
      </c>
      <c r="AB1018">
        <v>23.85</v>
      </c>
      <c r="AC1018">
        <v>3</v>
      </c>
      <c r="AD1018">
        <v>0.7</v>
      </c>
      <c r="AE1018">
        <v>0</v>
      </c>
      <c r="AF1018">
        <v>3595.26</v>
      </c>
      <c r="AG1018">
        <v>6.2</v>
      </c>
      <c r="AH1018">
        <v>2199.19</v>
      </c>
      <c r="AI1018">
        <v>422.58</v>
      </c>
      <c r="AJ1018">
        <v>375.66</v>
      </c>
      <c r="AK1018">
        <v>0</v>
      </c>
      <c r="AL1018">
        <v>0</v>
      </c>
      <c r="AM1018">
        <v>0</v>
      </c>
      <c r="AN1018">
        <v>0</v>
      </c>
      <c r="AO1018">
        <v>0</v>
      </c>
      <c r="AP1018">
        <v>0.78</v>
      </c>
      <c r="AQ1018">
        <v>597.04999999999995</v>
      </c>
      <c r="AR1018">
        <v>0</v>
      </c>
      <c r="AS1018">
        <v>-51</v>
      </c>
      <c r="AT1018">
        <v>0</v>
      </c>
      <c r="AU1018">
        <v>546.04999999999995</v>
      </c>
    </row>
    <row r="1019" spans="1:47" ht="15.75" customHeight="1" x14ac:dyDescent="0.6">
      <c r="A1019" t="s">
        <v>54</v>
      </c>
      <c r="B1019">
        <v>1741.35</v>
      </c>
      <c r="C1019">
        <v>86.72</v>
      </c>
      <c r="D1019">
        <v>0</v>
      </c>
      <c r="E1019">
        <v>-9.35</v>
      </c>
      <c r="F1019">
        <v>1818.72</v>
      </c>
      <c r="G1019">
        <v>1732</v>
      </c>
      <c r="H1019">
        <v>90</v>
      </c>
      <c r="I1019">
        <v>19.350000000000001</v>
      </c>
      <c r="J1019">
        <v>1732</v>
      </c>
      <c r="K1019">
        <v>0</v>
      </c>
      <c r="L1019">
        <v>0</v>
      </c>
      <c r="M1019">
        <v>0</v>
      </c>
      <c r="N1019">
        <v>0</v>
      </c>
      <c r="O1019">
        <v>1818.72</v>
      </c>
      <c r="P1019">
        <v>0</v>
      </c>
      <c r="Q1019">
        <v>0</v>
      </c>
      <c r="R1019">
        <v>0</v>
      </c>
      <c r="S1019">
        <v>0</v>
      </c>
      <c r="T1019">
        <v>0</v>
      </c>
      <c r="U1019">
        <v>0</v>
      </c>
      <c r="V1019">
        <v>0</v>
      </c>
      <c r="W1019">
        <v>0</v>
      </c>
      <c r="X1019">
        <v>85.3</v>
      </c>
      <c r="Y1019">
        <v>21</v>
      </c>
      <c r="Z1019">
        <v>4.9000000000000004</v>
      </c>
      <c r="AA1019">
        <v>3</v>
      </c>
      <c r="AB1019">
        <v>24.7</v>
      </c>
      <c r="AC1019">
        <v>5</v>
      </c>
      <c r="AD1019">
        <v>1.4</v>
      </c>
      <c r="AE1019">
        <v>0</v>
      </c>
      <c r="AF1019">
        <v>1843.22</v>
      </c>
      <c r="AG1019">
        <v>6.3</v>
      </c>
      <c r="AH1019">
        <v>1163.3699999999999</v>
      </c>
      <c r="AI1019">
        <v>159.93</v>
      </c>
      <c r="AJ1019">
        <v>200.63</v>
      </c>
      <c r="AK1019">
        <v>0</v>
      </c>
      <c r="AL1019">
        <v>0</v>
      </c>
      <c r="AM1019">
        <v>0</v>
      </c>
      <c r="AN1019">
        <v>0</v>
      </c>
      <c r="AO1019">
        <v>0</v>
      </c>
      <c r="AP1019">
        <v>0</v>
      </c>
      <c r="AQ1019">
        <v>319.29000000000002</v>
      </c>
      <c r="AR1019">
        <v>0</v>
      </c>
      <c r="AS1019">
        <v>-24.5</v>
      </c>
      <c r="AT1019">
        <v>0</v>
      </c>
      <c r="AU1019">
        <v>294.79000000000002</v>
      </c>
    </row>
    <row r="1020" spans="1:47" ht="15.75" customHeight="1" x14ac:dyDescent="0.6">
      <c r="A1020" t="s">
        <v>55</v>
      </c>
      <c r="B1020">
        <v>2187.1999999999998</v>
      </c>
      <c r="C1020">
        <v>109.17</v>
      </c>
      <c r="D1020">
        <v>0</v>
      </c>
      <c r="E1020">
        <v>-8.35</v>
      </c>
      <c r="F1020">
        <v>2288.02</v>
      </c>
      <c r="G1020">
        <v>2178.85</v>
      </c>
      <c r="H1020">
        <v>135</v>
      </c>
      <c r="I1020">
        <v>16.2</v>
      </c>
      <c r="J1020">
        <v>2178.85</v>
      </c>
      <c r="K1020">
        <v>0</v>
      </c>
      <c r="L1020">
        <v>0</v>
      </c>
      <c r="M1020">
        <v>0</v>
      </c>
      <c r="N1020">
        <v>0</v>
      </c>
      <c r="O1020">
        <v>2288.02</v>
      </c>
      <c r="P1020">
        <v>0</v>
      </c>
      <c r="Q1020">
        <v>0</v>
      </c>
      <c r="R1020">
        <v>0</v>
      </c>
      <c r="S1020">
        <v>0</v>
      </c>
      <c r="T1020">
        <v>0</v>
      </c>
      <c r="U1020">
        <v>0</v>
      </c>
      <c r="V1020">
        <v>0</v>
      </c>
      <c r="W1020">
        <v>0</v>
      </c>
      <c r="X1020">
        <v>295</v>
      </c>
      <c r="Y1020">
        <v>43</v>
      </c>
      <c r="Z1020">
        <v>13.5</v>
      </c>
      <c r="AA1020">
        <v>2</v>
      </c>
      <c r="AB1020">
        <v>16.350000000000001</v>
      </c>
      <c r="AC1020">
        <v>5</v>
      </c>
      <c r="AD1020">
        <v>0.7</v>
      </c>
      <c r="AE1020">
        <v>0</v>
      </c>
      <c r="AF1020">
        <v>2333.13</v>
      </c>
      <c r="AG1020">
        <v>14.2</v>
      </c>
      <c r="AH1020">
        <v>1332.09</v>
      </c>
      <c r="AI1020">
        <v>219.56</v>
      </c>
      <c r="AJ1020">
        <v>338.25</v>
      </c>
      <c r="AK1020">
        <v>0</v>
      </c>
      <c r="AL1020">
        <v>0</v>
      </c>
      <c r="AM1020">
        <v>0</v>
      </c>
      <c r="AN1020">
        <v>0</v>
      </c>
      <c r="AO1020">
        <v>0</v>
      </c>
      <c r="AP1020">
        <v>18.11</v>
      </c>
      <c r="AQ1020">
        <v>425.12</v>
      </c>
      <c r="AR1020">
        <v>0</v>
      </c>
      <c r="AS1020">
        <v>-45.11</v>
      </c>
      <c r="AT1020">
        <v>0</v>
      </c>
      <c r="AU1020">
        <v>380.01</v>
      </c>
    </row>
    <row r="1021" spans="1:47" ht="15.75" customHeight="1" x14ac:dyDescent="0.6">
      <c r="A1021" t="s">
        <v>56</v>
      </c>
      <c r="B1021">
        <v>3023.25</v>
      </c>
      <c r="C1021">
        <v>149.61000000000001</v>
      </c>
      <c r="D1021">
        <v>0</v>
      </c>
      <c r="E1021">
        <v>-8.6300000000000008</v>
      </c>
      <c r="F1021">
        <v>3164.23</v>
      </c>
      <c r="G1021">
        <v>3014.62</v>
      </c>
      <c r="H1021">
        <v>188</v>
      </c>
      <c r="I1021">
        <v>16.079999999999998</v>
      </c>
      <c r="J1021">
        <v>3014.62</v>
      </c>
      <c r="K1021">
        <v>0</v>
      </c>
      <c r="L1021">
        <v>0</v>
      </c>
      <c r="M1021">
        <v>0</v>
      </c>
      <c r="N1021">
        <v>0</v>
      </c>
      <c r="O1021">
        <v>3164.23</v>
      </c>
      <c r="P1021">
        <v>0</v>
      </c>
      <c r="Q1021">
        <v>0</v>
      </c>
      <c r="R1021">
        <v>0</v>
      </c>
      <c r="S1021">
        <v>0</v>
      </c>
      <c r="T1021">
        <v>0</v>
      </c>
      <c r="U1021">
        <v>0</v>
      </c>
      <c r="V1021">
        <v>0</v>
      </c>
      <c r="W1021">
        <v>0</v>
      </c>
      <c r="X1021">
        <v>110.4</v>
      </c>
      <c r="Y1021">
        <v>27</v>
      </c>
      <c r="Z1021">
        <v>3.7</v>
      </c>
      <c r="AA1021">
        <v>2</v>
      </c>
      <c r="AB1021">
        <v>26.85</v>
      </c>
      <c r="AC1021">
        <v>4</v>
      </c>
      <c r="AD1021">
        <v>0.9</v>
      </c>
      <c r="AE1021">
        <v>0</v>
      </c>
      <c r="AF1021">
        <v>3224.23</v>
      </c>
      <c r="AG1021">
        <v>4.5</v>
      </c>
      <c r="AH1021">
        <v>1716.91</v>
      </c>
      <c r="AI1021">
        <v>413.61</v>
      </c>
      <c r="AJ1021">
        <v>342.92</v>
      </c>
      <c r="AK1021">
        <v>0</v>
      </c>
      <c r="AL1021">
        <v>0</v>
      </c>
      <c r="AM1021">
        <v>0</v>
      </c>
      <c r="AN1021">
        <v>0</v>
      </c>
      <c r="AO1021">
        <v>0</v>
      </c>
      <c r="AP1021">
        <v>42.13</v>
      </c>
      <c r="AQ1021">
        <v>708.66</v>
      </c>
      <c r="AR1021">
        <v>0</v>
      </c>
      <c r="AS1021">
        <v>-60</v>
      </c>
      <c r="AT1021">
        <v>0</v>
      </c>
      <c r="AU1021">
        <v>648.66</v>
      </c>
    </row>
    <row r="1022" spans="1:47" ht="15.75" customHeight="1" x14ac:dyDescent="0.6">
      <c r="A1022" t="s">
        <v>57</v>
      </c>
      <c r="B1022">
        <v>2834.7</v>
      </c>
      <c r="C1022">
        <v>141</v>
      </c>
      <c r="D1022">
        <v>0</v>
      </c>
      <c r="E1022">
        <v>-21.43</v>
      </c>
      <c r="F1022">
        <v>2954.27</v>
      </c>
      <c r="G1022">
        <v>2813.27</v>
      </c>
      <c r="H1022">
        <v>170</v>
      </c>
      <c r="I1022">
        <v>16.670000000000002</v>
      </c>
      <c r="J1022">
        <v>2813.27</v>
      </c>
      <c r="K1022">
        <v>0</v>
      </c>
      <c r="L1022">
        <v>0</v>
      </c>
      <c r="M1022">
        <v>0</v>
      </c>
      <c r="N1022">
        <v>0</v>
      </c>
      <c r="O1022">
        <v>2954.27</v>
      </c>
      <c r="P1022">
        <v>0</v>
      </c>
      <c r="Q1022">
        <v>0</v>
      </c>
      <c r="R1022">
        <v>0</v>
      </c>
      <c r="S1022">
        <v>0</v>
      </c>
      <c r="T1022">
        <v>0</v>
      </c>
      <c r="U1022">
        <v>0</v>
      </c>
      <c r="V1022">
        <v>0</v>
      </c>
      <c r="W1022">
        <v>0</v>
      </c>
      <c r="X1022">
        <v>120.2</v>
      </c>
      <c r="Y1022">
        <v>22</v>
      </c>
      <c r="Z1022">
        <v>4.2</v>
      </c>
      <c r="AA1022">
        <v>2</v>
      </c>
      <c r="AB1022">
        <v>50.9</v>
      </c>
      <c r="AC1022">
        <v>15</v>
      </c>
      <c r="AD1022">
        <v>1.8</v>
      </c>
      <c r="AE1022">
        <v>0</v>
      </c>
      <c r="AF1022">
        <v>2995.21</v>
      </c>
      <c r="AG1022">
        <v>6</v>
      </c>
      <c r="AH1022">
        <v>1610.49</v>
      </c>
      <c r="AI1022">
        <v>427.25</v>
      </c>
      <c r="AJ1022">
        <v>480.13</v>
      </c>
      <c r="AK1022">
        <v>0</v>
      </c>
      <c r="AL1022">
        <v>0</v>
      </c>
      <c r="AM1022">
        <v>0</v>
      </c>
      <c r="AN1022">
        <v>0</v>
      </c>
      <c r="AO1022">
        <v>0</v>
      </c>
      <c r="AP1022">
        <v>15.07</v>
      </c>
      <c r="AQ1022">
        <v>462.27</v>
      </c>
      <c r="AR1022">
        <v>0</v>
      </c>
      <c r="AS1022">
        <v>-40.94</v>
      </c>
      <c r="AT1022">
        <v>0</v>
      </c>
      <c r="AU1022">
        <v>421.33</v>
      </c>
    </row>
    <row r="1023" spans="1:47" ht="15.75" customHeight="1" x14ac:dyDescent="0.6">
      <c r="A1023" t="s">
        <v>58</v>
      </c>
      <c r="B1023">
        <v>2679.9</v>
      </c>
      <c r="C1023">
        <v>133.80000000000001</v>
      </c>
      <c r="D1023">
        <v>0</v>
      </c>
      <c r="E1023">
        <v>-9.6999999999999993</v>
      </c>
      <c r="F1023">
        <v>2804</v>
      </c>
      <c r="G1023">
        <v>2670.2</v>
      </c>
      <c r="H1023">
        <v>174</v>
      </c>
      <c r="I1023">
        <v>15.4</v>
      </c>
      <c r="J1023">
        <v>2670.2</v>
      </c>
      <c r="K1023">
        <v>0</v>
      </c>
      <c r="L1023">
        <v>0</v>
      </c>
      <c r="M1023">
        <v>0</v>
      </c>
      <c r="N1023">
        <v>0</v>
      </c>
      <c r="O1023">
        <v>2804</v>
      </c>
      <c r="P1023">
        <v>0</v>
      </c>
      <c r="Q1023">
        <v>0</v>
      </c>
      <c r="R1023">
        <v>0</v>
      </c>
      <c r="S1023">
        <v>0</v>
      </c>
      <c r="T1023">
        <v>0</v>
      </c>
      <c r="U1023">
        <v>0</v>
      </c>
      <c r="V1023">
        <v>0</v>
      </c>
      <c r="W1023">
        <v>0</v>
      </c>
      <c r="X1023">
        <v>106.17</v>
      </c>
      <c r="Y1023">
        <v>21</v>
      </c>
      <c r="Z1023">
        <v>4</v>
      </c>
      <c r="AA1023">
        <v>1</v>
      </c>
      <c r="AB1023">
        <v>15.1</v>
      </c>
      <c r="AC1023">
        <v>5</v>
      </c>
      <c r="AD1023">
        <v>0.6</v>
      </c>
      <c r="AE1023">
        <v>0</v>
      </c>
      <c r="AF1023">
        <v>2845.34</v>
      </c>
      <c r="AG1023">
        <v>4.5</v>
      </c>
      <c r="AH1023">
        <v>1594.05</v>
      </c>
      <c r="AI1023">
        <v>339.05</v>
      </c>
      <c r="AJ1023">
        <v>516.47</v>
      </c>
      <c r="AK1023">
        <v>0</v>
      </c>
      <c r="AL1023">
        <v>0</v>
      </c>
      <c r="AM1023">
        <v>0</v>
      </c>
      <c r="AN1023">
        <v>0</v>
      </c>
      <c r="AO1023">
        <v>0</v>
      </c>
      <c r="AP1023">
        <v>12.55</v>
      </c>
      <c r="AQ1023">
        <v>383.22</v>
      </c>
      <c r="AR1023">
        <v>0</v>
      </c>
      <c r="AS1023">
        <v>-41.34</v>
      </c>
      <c r="AT1023">
        <v>0</v>
      </c>
      <c r="AU1023">
        <v>341.88</v>
      </c>
    </row>
    <row r="1024" spans="1:47" ht="15.75" customHeight="1" x14ac:dyDescent="0.6">
      <c r="A1024" t="s">
        <v>59</v>
      </c>
      <c r="B1024">
        <v>2642.85</v>
      </c>
      <c r="C1024">
        <v>132.01</v>
      </c>
      <c r="D1024">
        <v>0</v>
      </c>
      <c r="E1024">
        <v>-7.91</v>
      </c>
      <c r="F1024">
        <v>2766.95</v>
      </c>
      <c r="G1024">
        <v>2634.94</v>
      </c>
      <c r="H1024">
        <v>165</v>
      </c>
      <c r="I1024">
        <v>16.02</v>
      </c>
      <c r="J1024">
        <v>2634.94</v>
      </c>
      <c r="K1024">
        <v>0</v>
      </c>
      <c r="L1024">
        <v>0</v>
      </c>
      <c r="M1024">
        <v>0</v>
      </c>
      <c r="N1024">
        <v>0</v>
      </c>
      <c r="O1024">
        <v>2766.95</v>
      </c>
      <c r="P1024">
        <v>0</v>
      </c>
      <c r="Q1024">
        <v>0</v>
      </c>
      <c r="R1024">
        <v>0</v>
      </c>
      <c r="S1024">
        <v>0</v>
      </c>
      <c r="T1024">
        <v>0</v>
      </c>
      <c r="U1024">
        <v>0</v>
      </c>
      <c r="V1024">
        <v>0</v>
      </c>
      <c r="W1024">
        <v>0</v>
      </c>
      <c r="X1024">
        <v>124</v>
      </c>
      <c r="Y1024">
        <v>34</v>
      </c>
      <c r="Z1024">
        <v>4.7</v>
      </c>
      <c r="AA1024">
        <v>7</v>
      </c>
      <c r="AB1024">
        <v>12.95</v>
      </c>
      <c r="AC1024">
        <v>3</v>
      </c>
      <c r="AD1024">
        <v>0.5</v>
      </c>
      <c r="AE1024">
        <v>0</v>
      </c>
      <c r="AF1024">
        <v>2806.35</v>
      </c>
      <c r="AG1024">
        <v>5.2</v>
      </c>
      <c r="AH1024">
        <v>1806.63</v>
      </c>
      <c r="AI1024">
        <v>170.17</v>
      </c>
      <c r="AJ1024">
        <v>409.58</v>
      </c>
      <c r="AK1024">
        <v>0</v>
      </c>
      <c r="AL1024">
        <v>0</v>
      </c>
      <c r="AM1024">
        <v>0</v>
      </c>
      <c r="AN1024">
        <v>0</v>
      </c>
      <c r="AO1024">
        <v>0</v>
      </c>
      <c r="AP1024">
        <v>0</v>
      </c>
      <c r="AQ1024">
        <v>419.97</v>
      </c>
      <c r="AR1024">
        <v>0</v>
      </c>
      <c r="AS1024">
        <v>-39.4</v>
      </c>
      <c r="AT1024">
        <v>0</v>
      </c>
      <c r="AU1024">
        <v>380.57</v>
      </c>
    </row>
    <row r="1025" spans="1:47" ht="15.75" customHeight="1" x14ac:dyDescent="0.6">
      <c r="A1025" t="s">
        <v>60</v>
      </c>
      <c r="B1025">
        <v>2392.3000000000002</v>
      </c>
      <c r="C1025">
        <v>119.68</v>
      </c>
      <c r="D1025">
        <v>0</v>
      </c>
      <c r="E1025">
        <v>-3.18</v>
      </c>
      <c r="F1025">
        <v>2508.8000000000002</v>
      </c>
      <c r="G1025">
        <v>2389.12</v>
      </c>
      <c r="H1025">
        <v>135</v>
      </c>
      <c r="I1025">
        <v>17.72</v>
      </c>
      <c r="J1025">
        <v>2389.12</v>
      </c>
      <c r="K1025">
        <v>0</v>
      </c>
      <c r="L1025">
        <v>0</v>
      </c>
      <c r="M1025">
        <v>0</v>
      </c>
      <c r="N1025">
        <v>0</v>
      </c>
      <c r="O1025">
        <v>2508.8000000000002</v>
      </c>
      <c r="P1025">
        <v>0</v>
      </c>
      <c r="Q1025">
        <v>0</v>
      </c>
      <c r="R1025">
        <v>0</v>
      </c>
      <c r="S1025">
        <v>0</v>
      </c>
      <c r="T1025">
        <v>0</v>
      </c>
      <c r="U1025">
        <v>0</v>
      </c>
      <c r="V1025">
        <v>0</v>
      </c>
      <c r="W1025">
        <v>0</v>
      </c>
      <c r="X1025">
        <v>116.6</v>
      </c>
      <c r="Y1025">
        <v>27</v>
      </c>
      <c r="Z1025">
        <v>4.9000000000000004</v>
      </c>
      <c r="AA1025">
        <v>2</v>
      </c>
      <c r="AB1025">
        <v>10.65</v>
      </c>
      <c r="AC1025">
        <v>6</v>
      </c>
      <c r="AD1025">
        <v>0.4</v>
      </c>
      <c r="AE1025">
        <v>0</v>
      </c>
      <c r="AF1025">
        <v>2550.41</v>
      </c>
      <c r="AG1025">
        <v>5.3</v>
      </c>
      <c r="AH1025">
        <v>1566.82</v>
      </c>
      <c r="AI1025">
        <v>53.72</v>
      </c>
      <c r="AJ1025">
        <v>277.89999999999998</v>
      </c>
      <c r="AK1025">
        <v>0</v>
      </c>
      <c r="AL1025">
        <v>0</v>
      </c>
      <c r="AM1025">
        <v>0</v>
      </c>
      <c r="AN1025">
        <v>0</v>
      </c>
      <c r="AO1025">
        <v>0</v>
      </c>
      <c r="AP1025">
        <v>0</v>
      </c>
      <c r="AQ1025">
        <v>651.97</v>
      </c>
      <c r="AR1025">
        <v>0</v>
      </c>
      <c r="AS1025">
        <v>-41.61</v>
      </c>
      <c r="AT1025">
        <v>0</v>
      </c>
      <c r="AU1025">
        <v>610.36</v>
      </c>
    </row>
    <row r="1026" spans="1:47" ht="15.75" customHeight="1" x14ac:dyDescent="0.6">
      <c r="A1026" t="s">
        <v>61</v>
      </c>
      <c r="B1026">
        <v>2477.0500000000002</v>
      </c>
      <c r="C1026">
        <v>123.62</v>
      </c>
      <c r="D1026">
        <v>0</v>
      </c>
      <c r="E1026">
        <v>-9.32</v>
      </c>
      <c r="F1026">
        <v>2591.35</v>
      </c>
      <c r="G1026">
        <v>2467.73</v>
      </c>
      <c r="H1026">
        <v>126</v>
      </c>
      <c r="I1026">
        <v>19.66</v>
      </c>
      <c r="J1026">
        <v>2467.73</v>
      </c>
      <c r="K1026">
        <v>0</v>
      </c>
      <c r="L1026">
        <v>0</v>
      </c>
      <c r="M1026">
        <v>0</v>
      </c>
      <c r="N1026">
        <v>0</v>
      </c>
      <c r="O1026">
        <v>2591.35</v>
      </c>
      <c r="P1026">
        <v>0</v>
      </c>
      <c r="Q1026">
        <v>0</v>
      </c>
      <c r="R1026">
        <v>0</v>
      </c>
      <c r="S1026">
        <v>0</v>
      </c>
      <c r="T1026">
        <v>0</v>
      </c>
      <c r="U1026">
        <v>0</v>
      </c>
      <c r="V1026">
        <v>0</v>
      </c>
      <c r="W1026">
        <v>0</v>
      </c>
      <c r="X1026">
        <v>227.95</v>
      </c>
      <c r="Y1026">
        <v>45</v>
      </c>
      <c r="Z1026">
        <v>9.1999999999999993</v>
      </c>
      <c r="AA1026">
        <v>0</v>
      </c>
      <c r="AB1026">
        <v>26.35</v>
      </c>
      <c r="AC1026">
        <v>7</v>
      </c>
      <c r="AD1026">
        <v>1.1000000000000001</v>
      </c>
      <c r="AE1026">
        <v>0</v>
      </c>
      <c r="AF1026">
        <v>2628</v>
      </c>
      <c r="AG1026">
        <v>10.3</v>
      </c>
      <c r="AH1026">
        <v>1572.18</v>
      </c>
      <c r="AI1026">
        <v>327.47000000000003</v>
      </c>
      <c r="AJ1026">
        <v>252.54</v>
      </c>
      <c r="AK1026">
        <v>0</v>
      </c>
      <c r="AL1026">
        <v>0</v>
      </c>
      <c r="AM1026">
        <v>0</v>
      </c>
      <c r="AN1026">
        <v>0</v>
      </c>
      <c r="AO1026">
        <v>0</v>
      </c>
      <c r="AP1026">
        <v>0</v>
      </c>
      <c r="AQ1026">
        <v>475.81</v>
      </c>
      <c r="AR1026">
        <v>0</v>
      </c>
      <c r="AS1026">
        <v>-36.65</v>
      </c>
      <c r="AT1026">
        <v>0</v>
      </c>
      <c r="AU1026">
        <v>439.16</v>
      </c>
    </row>
    <row r="1027" spans="1:47" ht="15.75" customHeight="1" x14ac:dyDescent="0.6">
      <c r="A1027" t="s">
        <v>62</v>
      </c>
      <c r="B1027">
        <v>3150.9</v>
      </c>
      <c r="C1027">
        <v>156.69</v>
      </c>
      <c r="D1027">
        <v>0</v>
      </c>
      <c r="E1027">
        <v>-23.38</v>
      </c>
      <c r="F1027">
        <v>3284.21</v>
      </c>
      <c r="G1027">
        <v>3127.52</v>
      </c>
      <c r="H1027">
        <v>175</v>
      </c>
      <c r="I1027">
        <v>18.010000000000002</v>
      </c>
      <c r="J1027">
        <v>3127.52</v>
      </c>
      <c r="K1027">
        <v>0</v>
      </c>
      <c r="L1027">
        <v>0</v>
      </c>
      <c r="M1027">
        <v>0</v>
      </c>
      <c r="N1027">
        <v>0</v>
      </c>
      <c r="O1027">
        <v>3284.21</v>
      </c>
      <c r="P1027">
        <v>0</v>
      </c>
      <c r="Q1027">
        <v>0</v>
      </c>
      <c r="R1027">
        <v>0</v>
      </c>
      <c r="S1027">
        <v>0</v>
      </c>
      <c r="T1027">
        <v>0</v>
      </c>
      <c r="U1027">
        <v>0</v>
      </c>
      <c r="V1027">
        <v>0</v>
      </c>
      <c r="W1027">
        <v>0</v>
      </c>
      <c r="X1027">
        <v>123.4</v>
      </c>
      <c r="Y1027">
        <v>30</v>
      </c>
      <c r="Z1027">
        <v>3.9</v>
      </c>
      <c r="AA1027">
        <v>1</v>
      </c>
      <c r="AB1027">
        <v>5.65</v>
      </c>
      <c r="AC1027">
        <v>4</v>
      </c>
      <c r="AD1027">
        <v>0.2</v>
      </c>
      <c r="AE1027">
        <v>0</v>
      </c>
      <c r="AF1027">
        <v>3352.58</v>
      </c>
      <c r="AG1027">
        <v>4.0999999999999996</v>
      </c>
      <c r="AH1027">
        <v>2010.8</v>
      </c>
      <c r="AI1027">
        <v>293.77</v>
      </c>
      <c r="AJ1027">
        <v>609.41</v>
      </c>
      <c r="AK1027">
        <v>0</v>
      </c>
      <c r="AL1027">
        <v>0</v>
      </c>
      <c r="AM1027">
        <v>0</v>
      </c>
      <c r="AN1027">
        <v>0</v>
      </c>
      <c r="AO1027">
        <v>0</v>
      </c>
      <c r="AP1027">
        <v>0</v>
      </c>
      <c r="AQ1027">
        <v>438.6</v>
      </c>
      <c r="AR1027">
        <v>0</v>
      </c>
      <c r="AS1027">
        <v>-68.37</v>
      </c>
      <c r="AT1027">
        <v>0</v>
      </c>
      <c r="AU1027">
        <v>370.23</v>
      </c>
    </row>
    <row r="1028" spans="1:47" ht="15.75" customHeight="1" x14ac:dyDescent="0.6">
      <c r="A1028" t="s">
        <v>63</v>
      </c>
      <c r="B1028">
        <v>2490.6</v>
      </c>
      <c r="C1028">
        <v>124.43</v>
      </c>
      <c r="D1028">
        <v>0</v>
      </c>
      <c r="E1028">
        <v>-7.52</v>
      </c>
      <c r="F1028">
        <v>2607.5100000000002</v>
      </c>
      <c r="G1028">
        <v>2483.08</v>
      </c>
      <c r="H1028">
        <v>141</v>
      </c>
      <c r="I1028">
        <v>17.66</v>
      </c>
      <c r="J1028">
        <v>2483.08</v>
      </c>
      <c r="K1028">
        <v>0</v>
      </c>
      <c r="L1028">
        <v>0</v>
      </c>
      <c r="M1028">
        <v>0</v>
      </c>
      <c r="N1028">
        <v>0</v>
      </c>
      <c r="O1028">
        <v>2607.5100000000002</v>
      </c>
      <c r="P1028">
        <v>0</v>
      </c>
      <c r="Q1028">
        <v>0</v>
      </c>
      <c r="R1028">
        <v>0</v>
      </c>
      <c r="S1028">
        <v>0</v>
      </c>
      <c r="T1028">
        <v>0</v>
      </c>
      <c r="U1028">
        <v>0</v>
      </c>
      <c r="V1028">
        <v>0</v>
      </c>
      <c r="W1028">
        <v>0</v>
      </c>
      <c r="X1028">
        <v>108.9</v>
      </c>
      <c r="Y1028">
        <v>19</v>
      </c>
      <c r="Z1028">
        <v>4.4000000000000004</v>
      </c>
      <c r="AA1028">
        <v>1</v>
      </c>
      <c r="AB1028">
        <v>2.5</v>
      </c>
      <c r="AC1028">
        <v>1</v>
      </c>
      <c r="AD1028">
        <v>0.1</v>
      </c>
      <c r="AE1028">
        <v>1</v>
      </c>
      <c r="AF1028">
        <v>2661.21</v>
      </c>
      <c r="AG1028">
        <v>4.5</v>
      </c>
      <c r="AH1028">
        <v>1584.34</v>
      </c>
      <c r="AI1028">
        <v>275.92</v>
      </c>
      <c r="AJ1028">
        <v>333.95</v>
      </c>
      <c r="AK1028">
        <v>0</v>
      </c>
      <c r="AL1028">
        <v>0</v>
      </c>
      <c r="AM1028">
        <v>0</v>
      </c>
      <c r="AN1028">
        <v>0</v>
      </c>
      <c r="AO1028">
        <v>0</v>
      </c>
      <c r="AP1028">
        <v>45.1</v>
      </c>
      <c r="AQ1028">
        <v>421.9</v>
      </c>
      <c r="AR1028">
        <v>0</v>
      </c>
      <c r="AS1028">
        <v>-53.7</v>
      </c>
      <c r="AT1028">
        <v>0</v>
      </c>
      <c r="AU1028">
        <v>368.2</v>
      </c>
    </row>
    <row r="1029" spans="1:47" ht="15.75" customHeight="1" x14ac:dyDescent="0.6">
      <c r="A1029" t="s">
        <v>64</v>
      </c>
      <c r="B1029">
        <v>2803.1</v>
      </c>
      <c r="C1029">
        <v>139.72</v>
      </c>
      <c r="D1029">
        <v>0</v>
      </c>
      <c r="E1029">
        <v>-15</v>
      </c>
      <c r="F1029">
        <v>2927.82</v>
      </c>
      <c r="G1029">
        <v>2788.1</v>
      </c>
      <c r="H1029">
        <v>167</v>
      </c>
      <c r="I1029">
        <v>16.79</v>
      </c>
      <c r="J1029">
        <v>2788.1</v>
      </c>
      <c r="K1029">
        <v>0</v>
      </c>
      <c r="L1029">
        <v>0</v>
      </c>
      <c r="M1029">
        <v>0</v>
      </c>
      <c r="N1029">
        <v>0</v>
      </c>
      <c r="O1029">
        <v>2927.82</v>
      </c>
      <c r="P1029">
        <v>0</v>
      </c>
      <c r="Q1029">
        <v>0</v>
      </c>
      <c r="R1029">
        <v>0</v>
      </c>
      <c r="S1029">
        <v>0</v>
      </c>
      <c r="T1029">
        <v>0</v>
      </c>
      <c r="U1029">
        <v>0</v>
      </c>
      <c r="V1029">
        <v>0</v>
      </c>
      <c r="W1029">
        <v>0</v>
      </c>
      <c r="X1029">
        <v>118.1</v>
      </c>
      <c r="Y1029">
        <v>29</v>
      </c>
      <c r="Z1029">
        <v>4.2</v>
      </c>
      <c r="AA1029">
        <v>1</v>
      </c>
      <c r="AB1029">
        <v>5.45</v>
      </c>
      <c r="AC1029">
        <v>2</v>
      </c>
      <c r="AD1029">
        <v>0.2</v>
      </c>
      <c r="AE1029">
        <v>0</v>
      </c>
      <c r="AF1029">
        <v>2973.32</v>
      </c>
      <c r="AG1029">
        <v>4.4000000000000004</v>
      </c>
      <c r="AH1029">
        <v>1801.29</v>
      </c>
      <c r="AI1029">
        <v>161.08000000000001</v>
      </c>
      <c r="AJ1029">
        <v>515.77</v>
      </c>
      <c r="AK1029">
        <v>0</v>
      </c>
      <c r="AL1029">
        <v>0</v>
      </c>
      <c r="AM1029">
        <v>0</v>
      </c>
      <c r="AN1029">
        <v>0</v>
      </c>
      <c r="AO1029">
        <v>0</v>
      </c>
      <c r="AP1029">
        <v>0</v>
      </c>
      <c r="AQ1029">
        <v>495.18</v>
      </c>
      <c r="AR1029">
        <v>0</v>
      </c>
      <c r="AS1029">
        <v>-45.5</v>
      </c>
      <c r="AT1029">
        <v>0</v>
      </c>
      <c r="AU1029">
        <v>449.68</v>
      </c>
    </row>
    <row r="1030" spans="1:47" ht="15.75" customHeight="1" x14ac:dyDescent="0.6">
      <c r="A1030" t="s">
        <v>65</v>
      </c>
      <c r="B1030">
        <v>2896.05</v>
      </c>
      <c r="C1030">
        <v>144.49</v>
      </c>
      <c r="D1030">
        <v>0</v>
      </c>
      <c r="E1030">
        <v>-11.53</v>
      </c>
      <c r="F1030">
        <v>3029.01</v>
      </c>
      <c r="G1030">
        <v>2884.52</v>
      </c>
      <c r="H1030">
        <v>178</v>
      </c>
      <c r="I1030">
        <v>16.27</v>
      </c>
      <c r="J1030">
        <v>2884.52</v>
      </c>
      <c r="K1030">
        <v>0</v>
      </c>
      <c r="L1030">
        <v>0</v>
      </c>
      <c r="M1030">
        <v>0</v>
      </c>
      <c r="N1030">
        <v>0</v>
      </c>
      <c r="O1030">
        <v>3029.01</v>
      </c>
      <c r="P1030">
        <v>0</v>
      </c>
      <c r="Q1030">
        <v>0</v>
      </c>
      <c r="R1030">
        <v>0</v>
      </c>
      <c r="S1030">
        <v>0</v>
      </c>
      <c r="T1030">
        <v>0</v>
      </c>
      <c r="U1030">
        <v>0</v>
      </c>
      <c r="V1030">
        <v>0</v>
      </c>
      <c r="W1030">
        <v>0</v>
      </c>
      <c r="X1030">
        <v>202.3</v>
      </c>
      <c r="Y1030">
        <v>46</v>
      </c>
      <c r="Z1030">
        <v>7</v>
      </c>
      <c r="AA1030">
        <v>3</v>
      </c>
      <c r="AB1030">
        <v>0</v>
      </c>
      <c r="AC1030">
        <v>0</v>
      </c>
      <c r="AD1030">
        <v>0</v>
      </c>
      <c r="AE1030">
        <v>0</v>
      </c>
      <c r="AF1030">
        <v>3058.54</v>
      </c>
      <c r="AG1030">
        <v>7</v>
      </c>
      <c r="AH1030">
        <v>1864.45</v>
      </c>
      <c r="AI1030">
        <v>285.16000000000003</v>
      </c>
      <c r="AJ1030">
        <v>458.42</v>
      </c>
      <c r="AK1030">
        <v>0</v>
      </c>
      <c r="AL1030">
        <v>0</v>
      </c>
      <c r="AM1030">
        <v>0</v>
      </c>
      <c r="AN1030">
        <v>0</v>
      </c>
      <c r="AO1030">
        <v>0</v>
      </c>
      <c r="AP1030">
        <v>0</v>
      </c>
      <c r="AQ1030">
        <v>450.51</v>
      </c>
      <c r="AR1030">
        <v>0</v>
      </c>
      <c r="AS1030">
        <v>-29.53</v>
      </c>
      <c r="AT1030">
        <v>0</v>
      </c>
      <c r="AU1030">
        <v>420.98</v>
      </c>
    </row>
    <row r="1031" spans="1:47" ht="15.75" customHeight="1" x14ac:dyDescent="0.6">
      <c r="A1031" t="s">
        <v>66</v>
      </c>
      <c r="B1031">
        <v>3114.2</v>
      </c>
      <c r="C1031">
        <v>155.38999999999999</v>
      </c>
      <c r="D1031">
        <v>0</v>
      </c>
      <c r="E1031">
        <v>-12.75</v>
      </c>
      <c r="F1031">
        <v>3256.84</v>
      </c>
      <c r="G1031">
        <v>3101.45</v>
      </c>
      <c r="H1031">
        <v>177</v>
      </c>
      <c r="I1031">
        <v>17.59</v>
      </c>
      <c r="J1031">
        <v>3101.45</v>
      </c>
      <c r="K1031">
        <v>0</v>
      </c>
      <c r="L1031">
        <v>0</v>
      </c>
      <c r="M1031">
        <v>0</v>
      </c>
      <c r="N1031">
        <v>0</v>
      </c>
      <c r="O1031">
        <v>3256.84</v>
      </c>
      <c r="P1031">
        <v>0</v>
      </c>
      <c r="Q1031">
        <v>0</v>
      </c>
      <c r="R1031">
        <v>0</v>
      </c>
      <c r="S1031">
        <v>0</v>
      </c>
      <c r="T1031">
        <v>0</v>
      </c>
      <c r="U1031">
        <v>0</v>
      </c>
      <c r="V1031">
        <v>0</v>
      </c>
      <c r="W1031">
        <v>0</v>
      </c>
      <c r="X1031">
        <v>125.6</v>
      </c>
      <c r="Y1031">
        <v>39</v>
      </c>
      <c r="Z1031">
        <v>4</v>
      </c>
      <c r="AA1031">
        <v>5</v>
      </c>
      <c r="AB1031">
        <v>20.399999999999999</v>
      </c>
      <c r="AC1031">
        <v>3</v>
      </c>
      <c r="AD1031">
        <v>0.7</v>
      </c>
      <c r="AE1031">
        <v>0</v>
      </c>
      <c r="AF1031">
        <v>3338.36</v>
      </c>
      <c r="AG1031">
        <v>4.7</v>
      </c>
      <c r="AH1031">
        <v>2120.41</v>
      </c>
      <c r="AI1031">
        <v>382.75</v>
      </c>
      <c r="AJ1031">
        <v>226.99</v>
      </c>
      <c r="AK1031">
        <v>0</v>
      </c>
      <c r="AL1031">
        <v>0</v>
      </c>
      <c r="AM1031">
        <v>0</v>
      </c>
      <c r="AN1031">
        <v>0</v>
      </c>
      <c r="AO1031">
        <v>0</v>
      </c>
      <c r="AP1031">
        <v>0</v>
      </c>
      <c r="AQ1031">
        <v>608.21</v>
      </c>
      <c r="AR1031">
        <v>0</v>
      </c>
      <c r="AS1031">
        <v>-81.52</v>
      </c>
      <c r="AT1031">
        <v>0</v>
      </c>
      <c r="AU1031">
        <v>526.69000000000005</v>
      </c>
    </row>
    <row r="1032" spans="1:47" ht="15.75" customHeight="1" x14ac:dyDescent="0.6">
      <c r="A1032" t="s">
        <v>67</v>
      </c>
      <c r="B1032">
        <v>3369.15</v>
      </c>
      <c r="C1032">
        <v>168.65</v>
      </c>
      <c r="D1032">
        <v>0</v>
      </c>
      <c r="E1032">
        <v>-2.7</v>
      </c>
      <c r="F1032">
        <v>3535.1</v>
      </c>
      <c r="G1032">
        <v>3366.45</v>
      </c>
      <c r="H1032">
        <v>155</v>
      </c>
      <c r="I1032">
        <v>21.74</v>
      </c>
      <c r="J1032">
        <v>3366.45</v>
      </c>
      <c r="K1032">
        <v>0</v>
      </c>
      <c r="L1032">
        <v>0</v>
      </c>
      <c r="M1032">
        <v>0</v>
      </c>
      <c r="N1032">
        <v>0</v>
      </c>
      <c r="O1032">
        <v>3535.1</v>
      </c>
      <c r="P1032">
        <v>0</v>
      </c>
      <c r="Q1032">
        <v>0</v>
      </c>
      <c r="R1032">
        <v>0</v>
      </c>
      <c r="S1032">
        <v>0</v>
      </c>
      <c r="T1032">
        <v>0</v>
      </c>
      <c r="U1032">
        <v>0</v>
      </c>
      <c r="V1032">
        <v>0</v>
      </c>
      <c r="W1032">
        <v>0</v>
      </c>
      <c r="X1032">
        <v>181.05</v>
      </c>
      <c r="Y1032">
        <v>41</v>
      </c>
      <c r="Z1032">
        <v>5.4</v>
      </c>
      <c r="AA1032">
        <v>4</v>
      </c>
      <c r="AB1032">
        <v>17.350000000000001</v>
      </c>
      <c r="AC1032">
        <v>4</v>
      </c>
      <c r="AD1032">
        <v>0.5</v>
      </c>
      <c r="AE1032">
        <v>0</v>
      </c>
      <c r="AF1032">
        <v>3593.97</v>
      </c>
      <c r="AG1032">
        <v>5.9</v>
      </c>
      <c r="AH1032">
        <v>2285.81</v>
      </c>
      <c r="AI1032">
        <v>330</v>
      </c>
      <c r="AJ1032">
        <v>416.55</v>
      </c>
      <c r="AK1032">
        <v>0</v>
      </c>
      <c r="AL1032">
        <v>0</v>
      </c>
      <c r="AM1032">
        <v>0</v>
      </c>
      <c r="AN1032">
        <v>0</v>
      </c>
      <c r="AO1032">
        <v>0</v>
      </c>
      <c r="AP1032">
        <v>0</v>
      </c>
      <c r="AQ1032">
        <v>561.61</v>
      </c>
      <c r="AR1032">
        <v>0</v>
      </c>
      <c r="AS1032">
        <v>-58.87</v>
      </c>
      <c r="AT1032">
        <v>0</v>
      </c>
      <c r="AU1032">
        <v>502.74</v>
      </c>
    </row>
    <row r="1033" spans="1:47" ht="15.75" customHeight="1" x14ac:dyDescent="0.6">
      <c r="A1033" t="s">
        <v>68</v>
      </c>
      <c r="B1033">
        <v>2111.4499999999998</v>
      </c>
      <c r="C1033">
        <v>105.72</v>
      </c>
      <c r="D1033">
        <v>0</v>
      </c>
      <c r="E1033">
        <v>-0.9</v>
      </c>
      <c r="F1033">
        <v>2216.27</v>
      </c>
      <c r="G1033">
        <v>2110.5500000000002</v>
      </c>
      <c r="H1033">
        <v>111</v>
      </c>
      <c r="I1033">
        <v>19.02</v>
      </c>
      <c r="J1033">
        <v>2110.5500000000002</v>
      </c>
      <c r="K1033">
        <v>0</v>
      </c>
      <c r="L1033">
        <v>0</v>
      </c>
      <c r="M1033">
        <v>0</v>
      </c>
      <c r="N1033">
        <v>0</v>
      </c>
      <c r="O1033">
        <v>2216.27</v>
      </c>
      <c r="P1033">
        <v>0</v>
      </c>
      <c r="Q1033">
        <v>0</v>
      </c>
      <c r="R1033">
        <v>0</v>
      </c>
      <c r="S1033">
        <v>0</v>
      </c>
      <c r="T1033">
        <v>0</v>
      </c>
      <c r="U1033">
        <v>0</v>
      </c>
      <c r="V1033">
        <v>0</v>
      </c>
      <c r="W1033">
        <v>0</v>
      </c>
      <c r="X1033">
        <v>53.5</v>
      </c>
      <c r="Y1033">
        <v>13</v>
      </c>
      <c r="Z1033">
        <v>2.5</v>
      </c>
      <c r="AA1033">
        <v>1</v>
      </c>
      <c r="AB1033">
        <v>8.9499999999999993</v>
      </c>
      <c r="AC1033">
        <v>1</v>
      </c>
      <c r="AD1033">
        <v>0.4</v>
      </c>
      <c r="AE1033">
        <v>0</v>
      </c>
      <c r="AF1033">
        <v>2253.77</v>
      </c>
      <c r="AG1033">
        <v>3</v>
      </c>
      <c r="AH1033">
        <v>1373.74</v>
      </c>
      <c r="AI1033">
        <v>152.33000000000001</v>
      </c>
      <c r="AJ1033">
        <v>402.97</v>
      </c>
      <c r="AK1033">
        <v>0</v>
      </c>
      <c r="AL1033">
        <v>0</v>
      </c>
      <c r="AM1033">
        <v>0</v>
      </c>
      <c r="AN1033">
        <v>0</v>
      </c>
      <c r="AO1033">
        <v>0</v>
      </c>
      <c r="AP1033">
        <v>0</v>
      </c>
      <c r="AQ1033">
        <v>324.73</v>
      </c>
      <c r="AR1033">
        <v>0</v>
      </c>
      <c r="AS1033">
        <v>-37.5</v>
      </c>
      <c r="AT1033">
        <v>0</v>
      </c>
      <c r="AU1033">
        <v>287.23</v>
      </c>
    </row>
    <row r="1034" spans="1:47" ht="15.75" customHeight="1" x14ac:dyDescent="0.6">
      <c r="A1034" t="s">
        <v>69</v>
      </c>
      <c r="B1034">
        <v>1936.4</v>
      </c>
      <c r="C1034">
        <v>97.05</v>
      </c>
      <c r="D1034">
        <v>0</v>
      </c>
      <c r="E1034">
        <v>0</v>
      </c>
      <c r="F1034">
        <v>2033.45</v>
      </c>
      <c r="G1034">
        <v>1936.4</v>
      </c>
      <c r="H1034">
        <v>103</v>
      </c>
      <c r="I1034">
        <v>18.8</v>
      </c>
      <c r="J1034">
        <v>1936.4</v>
      </c>
      <c r="K1034">
        <v>0</v>
      </c>
      <c r="L1034">
        <v>0</v>
      </c>
      <c r="M1034">
        <v>0</v>
      </c>
      <c r="N1034">
        <v>0</v>
      </c>
      <c r="O1034">
        <v>2033.45</v>
      </c>
      <c r="P1034">
        <v>0</v>
      </c>
      <c r="Q1034">
        <v>0</v>
      </c>
      <c r="R1034">
        <v>0</v>
      </c>
      <c r="S1034">
        <v>0</v>
      </c>
      <c r="T1034">
        <v>0</v>
      </c>
      <c r="U1034">
        <v>0</v>
      </c>
      <c r="V1034">
        <v>0</v>
      </c>
      <c r="W1034">
        <v>0</v>
      </c>
      <c r="X1034">
        <v>78.3</v>
      </c>
      <c r="Y1034">
        <v>23</v>
      </c>
      <c r="Z1034">
        <v>4</v>
      </c>
      <c r="AA1034">
        <v>2</v>
      </c>
      <c r="AB1034">
        <v>5</v>
      </c>
      <c r="AC1034">
        <v>2</v>
      </c>
      <c r="AD1034">
        <v>0.3</v>
      </c>
      <c r="AE1034">
        <v>0</v>
      </c>
      <c r="AF1034">
        <v>2071.4499999999998</v>
      </c>
      <c r="AG1034">
        <v>4.3</v>
      </c>
      <c r="AH1034">
        <v>1293.9100000000001</v>
      </c>
      <c r="AI1034">
        <v>176.27</v>
      </c>
      <c r="AJ1034">
        <v>337.36</v>
      </c>
      <c r="AK1034">
        <v>0</v>
      </c>
      <c r="AL1034">
        <v>0</v>
      </c>
      <c r="AM1034">
        <v>0</v>
      </c>
      <c r="AN1034">
        <v>0</v>
      </c>
      <c r="AO1034">
        <v>0</v>
      </c>
      <c r="AP1034">
        <v>0</v>
      </c>
      <c r="AQ1034">
        <v>263.91000000000003</v>
      </c>
      <c r="AR1034">
        <v>0</v>
      </c>
      <c r="AS1034">
        <v>-38</v>
      </c>
      <c r="AT1034">
        <v>0</v>
      </c>
      <c r="AU1034">
        <v>225.91</v>
      </c>
    </row>
    <row r="1035" spans="1:47" ht="15.75" customHeight="1" x14ac:dyDescent="0.6">
      <c r="A1035" t="s">
        <v>70</v>
      </c>
      <c r="B1035">
        <v>2585.5500000000002</v>
      </c>
      <c r="C1035">
        <v>128.66999999999999</v>
      </c>
      <c r="D1035">
        <v>0</v>
      </c>
      <c r="E1035">
        <v>-16.98</v>
      </c>
      <c r="F1035">
        <v>2697.24</v>
      </c>
      <c r="G1035">
        <v>2568.5700000000002</v>
      </c>
      <c r="H1035">
        <v>155</v>
      </c>
      <c r="I1035">
        <v>16.68</v>
      </c>
      <c r="J1035">
        <v>2568.5700000000002</v>
      </c>
      <c r="K1035">
        <v>0</v>
      </c>
      <c r="L1035">
        <v>0</v>
      </c>
      <c r="M1035">
        <v>0</v>
      </c>
      <c r="N1035">
        <v>0</v>
      </c>
      <c r="O1035">
        <v>2697.24</v>
      </c>
      <c r="P1035">
        <v>0</v>
      </c>
      <c r="Q1035">
        <v>0</v>
      </c>
      <c r="R1035">
        <v>0</v>
      </c>
      <c r="S1035">
        <v>0</v>
      </c>
      <c r="T1035">
        <v>0</v>
      </c>
      <c r="U1035">
        <v>0</v>
      </c>
      <c r="V1035">
        <v>0</v>
      </c>
      <c r="W1035">
        <v>0</v>
      </c>
      <c r="X1035">
        <v>156.05000000000001</v>
      </c>
      <c r="Y1035">
        <v>31</v>
      </c>
      <c r="Z1035">
        <v>6</v>
      </c>
      <c r="AA1035">
        <v>0</v>
      </c>
      <c r="AB1035">
        <v>10.9</v>
      </c>
      <c r="AC1035">
        <v>4</v>
      </c>
      <c r="AD1035">
        <v>0.4</v>
      </c>
      <c r="AE1035">
        <v>0</v>
      </c>
      <c r="AF1035">
        <v>2731.16</v>
      </c>
      <c r="AG1035">
        <v>6.5</v>
      </c>
      <c r="AH1035">
        <v>1321.47</v>
      </c>
      <c r="AI1035">
        <v>303.5</v>
      </c>
      <c r="AJ1035">
        <v>563.69000000000005</v>
      </c>
      <c r="AK1035">
        <v>0</v>
      </c>
      <c r="AL1035">
        <v>0</v>
      </c>
      <c r="AM1035">
        <v>0</v>
      </c>
      <c r="AN1035">
        <v>0</v>
      </c>
      <c r="AO1035">
        <v>0</v>
      </c>
      <c r="AP1035">
        <v>0</v>
      </c>
      <c r="AQ1035">
        <v>542.5</v>
      </c>
      <c r="AR1035">
        <v>0</v>
      </c>
      <c r="AS1035">
        <v>-33.92</v>
      </c>
      <c r="AT1035">
        <v>0</v>
      </c>
      <c r="AU1035">
        <v>508.58</v>
      </c>
    </row>
    <row r="1036" spans="1:47" ht="15.75" customHeight="1" x14ac:dyDescent="0.6">
      <c r="A1036" t="s">
        <v>71</v>
      </c>
      <c r="B1036">
        <v>2305.0500000000002</v>
      </c>
      <c r="C1036">
        <v>115.07</v>
      </c>
      <c r="D1036">
        <v>0</v>
      </c>
      <c r="E1036">
        <v>-8.1300000000000008</v>
      </c>
      <c r="F1036">
        <v>2411.9899999999998</v>
      </c>
      <c r="G1036">
        <v>2296.92</v>
      </c>
      <c r="H1036">
        <v>148</v>
      </c>
      <c r="I1036">
        <v>15.57</v>
      </c>
      <c r="J1036">
        <v>2296.92</v>
      </c>
      <c r="K1036">
        <v>0</v>
      </c>
      <c r="L1036">
        <v>0</v>
      </c>
      <c r="M1036">
        <v>0</v>
      </c>
      <c r="N1036">
        <v>0</v>
      </c>
      <c r="O1036">
        <v>2411.9899999999998</v>
      </c>
      <c r="P1036">
        <v>0</v>
      </c>
      <c r="Q1036">
        <v>0</v>
      </c>
      <c r="R1036">
        <v>0</v>
      </c>
      <c r="S1036">
        <v>0</v>
      </c>
      <c r="T1036">
        <v>0</v>
      </c>
      <c r="U1036">
        <v>0</v>
      </c>
      <c r="V1036">
        <v>0</v>
      </c>
      <c r="W1036">
        <v>0</v>
      </c>
      <c r="X1036">
        <v>120.85</v>
      </c>
      <c r="Y1036">
        <v>23</v>
      </c>
      <c r="Z1036">
        <v>5.2</v>
      </c>
      <c r="AA1036">
        <v>0</v>
      </c>
      <c r="AB1036">
        <v>12.05</v>
      </c>
      <c r="AC1036">
        <v>2</v>
      </c>
      <c r="AD1036">
        <v>0.5</v>
      </c>
      <c r="AE1036">
        <v>0</v>
      </c>
      <c r="AF1036">
        <v>2443.09</v>
      </c>
      <c r="AG1036">
        <v>5.8</v>
      </c>
      <c r="AH1036">
        <v>1438.21</v>
      </c>
      <c r="AI1036">
        <v>231.93</v>
      </c>
      <c r="AJ1036">
        <v>263.33999999999997</v>
      </c>
      <c r="AK1036">
        <v>0</v>
      </c>
      <c r="AL1036">
        <v>0</v>
      </c>
      <c r="AM1036">
        <v>0</v>
      </c>
      <c r="AN1036">
        <v>0</v>
      </c>
      <c r="AO1036">
        <v>0</v>
      </c>
      <c r="AP1036">
        <v>9.4</v>
      </c>
      <c r="AQ1036">
        <v>500.21</v>
      </c>
      <c r="AR1036">
        <v>0</v>
      </c>
      <c r="AS1036">
        <v>-31.1</v>
      </c>
      <c r="AT1036">
        <v>0</v>
      </c>
      <c r="AU1036">
        <v>469.11</v>
      </c>
    </row>
    <row r="1037" spans="1:47" ht="15.75" customHeight="1" x14ac:dyDescent="0.6">
      <c r="A1037" t="s">
        <v>72</v>
      </c>
      <c r="B1037">
        <v>2421.8000000000002</v>
      </c>
      <c r="C1037">
        <v>120.64</v>
      </c>
      <c r="D1037">
        <v>0</v>
      </c>
      <c r="E1037">
        <v>-12.77</v>
      </c>
      <c r="F1037">
        <v>2529.67</v>
      </c>
      <c r="G1037">
        <v>2409.0300000000002</v>
      </c>
      <c r="H1037">
        <v>141</v>
      </c>
      <c r="I1037">
        <v>17.18</v>
      </c>
      <c r="J1037">
        <v>2409.0300000000002</v>
      </c>
      <c r="K1037">
        <v>0</v>
      </c>
      <c r="L1037">
        <v>0</v>
      </c>
      <c r="M1037">
        <v>0</v>
      </c>
      <c r="N1037">
        <v>0</v>
      </c>
      <c r="O1037">
        <v>2529.67</v>
      </c>
      <c r="P1037">
        <v>0</v>
      </c>
      <c r="Q1037">
        <v>0</v>
      </c>
      <c r="R1037">
        <v>0</v>
      </c>
      <c r="S1037">
        <v>0</v>
      </c>
      <c r="T1037">
        <v>0</v>
      </c>
      <c r="U1037">
        <v>0</v>
      </c>
      <c r="V1037">
        <v>0</v>
      </c>
      <c r="W1037">
        <v>0</v>
      </c>
      <c r="X1037">
        <v>96.9</v>
      </c>
      <c r="Y1037">
        <v>24</v>
      </c>
      <c r="Z1037">
        <v>4</v>
      </c>
      <c r="AA1037">
        <v>0</v>
      </c>
      <c r="AB1037">
        <v>0</v>
      </c>
      <c r="AC1037">
        <v>0</v>
      </c>
      <c r="AD1037">
        <v>0</v>
      </c>
      <c r="AE1037">
        <v>0</v>
      </c>
      <c r="AF1037">
        <v>2575.7199999999998</v>
      </c>
      <c r="AG1037">
        <v>4</v>
      </c>
      <c r="AH1037">
        <v>1656.54</v>
      </c>
      <c r="AI1037">
        <v>246.77</v>
      </c>
      <c r="AJ1037">
        <v>219.86</v>
      </c>
      <c r="AK1037">
        <v>0</v>
      </c>
      <c r="AL1037">
        <v>0</v>
      </c>
      <c r="AM1037">
        <v>0</v>
      </c>
      <c r="AN1037">
        <v>0</v>
      </c>
      <c r="AO1037">
        <v>0</v>
      </c>
      <c r="AP1037">
        <v>2.14</v>
      </c>
      <c r="AQ1037">
        <v>450.41</v>
      </c>
      <c r="AR1037">
        <v>0</v>
      </c>
      <c r="AS1037">
        <v>-46.05</v>
      </c>
      <c r="AT1037">
        <v>0</v>
      </c>
      <c r="AU1037">
        <v>404.36</v>
      </c>
    </row>
    <row r="1038" spans="1:47" ht="15.75" customHeight="1" x14ac:dyDescent="0.6">
      <c r="A1038" t="s">
        <v>73</v>
      </c>
      <c r="B1038">
        <v>3255.25</v>
      </c>
      <c r="C1038">
        <v>162.47</v>
      </c>
      <c r="D1038">
        <v>0</v>
      </c>
      <c r="E1038">
        <v>-11.17</v>
      </c>
      <c r="F1038">
        <v>3406.55</v>
      </c>
      <c r="G1038">
        <v>3244.08</v>
      </c>
      <c r="H1038">
        <v>179</v>
      </c>
      <c r="I1038">
        <v>18.190000000000001</v>
      </c>
      <c r="J1038">
        <v>3244.08</v>
      </c>
      <c r="K1038">
        <v>0</v>
      </c>
      <c r="L1038">
        <v>0</v>
      </c>
      <c r="M1038">
        <v>0</v>
      </c>
      <c r="N1038">
        <v>0</v>
      </c>
      <c r="O1038">
        <v>3406.55</v>
      </c>
      <c r="P1038">
        <v>0</v>
      </c>
      <c r="Q1038">
        <v>0</v>
      </c>
      <c r="R1038">
        <v>0</v>
      </c>
      <c r="S1038">
        <v>0</v>
      </c>
      <c r="T1038">
        <v>0</v>
      </c>
      <c r="U1038">
        <v>0</v>
      </c>
      <c r="V1038">
        <v>0</v>
      </c>
      <c r="W1038">
        <v>0</v>
      </c>
      <c r="X1038">
        <v>190.55</v>
      </c>
      <c r="Y1038">
        <v>40</v>
      </c>
      <c r="Z1038">
        <v>5.9</v>
      </c>
      <c r="AA1038">
        <v>0</v>
      </c>
      <c r="AB1038">
        <v>45.55</v>
      </c>
      <c r="AC1038">
        <v>13</v>
      </c>
      <c r="AD1038">
        <v>1.4</v>
      </c>
      <c r="AE1038">
        <v>0</v>
      </c>
      <c r="AF1038">
        <v>3468.55</v>
      </c>
      <c r="AG1038">
        <v>7.3</v>
      </c>
      <c r="AH1038">
        <v>2268.35</v>
      </c>
      <c r="AI1038">
        <v>303.27999999999997</v>
      </c>
      <c r="AJ1038">
        <v>381.28</v>
      </c>
      <c r="AK1038">
        <v>0</v>
      </c>
      <c r="AL1038">
        <v>0</v>
      </c>
      <c r="AM1038">
        <v>0</v>
      </c>
      <c r="AN1038">
        <v>0</v>
      </c>
      <c r="AO1038">
        <v>0</v>
      </c>
      <c r="AP1038">
        <v>22.58</v>
      </c>
      <c r="AQ1038">
        <v>493.06</v>
      </c>
      <c r="AR1038">
        <v>0</v>
      </c>
      <c r="AS1038">
        <v>-62</v>
      </c>
      <c r="AT1038">
        <v>0</v>
      </c>
      <c r="AU1038">
        <v>431.06</v>
      </c>
    </row>
    <row r="1039" spans="1:47" ht="15.75" customHeight="1" x14ac:dyDescent="0.6">
      <c r="A1039" t="s">
        <v>74</v>
      </c>
      <c r="B1039">
        <v>2615.5500000000002</v>
      </c>
      <c r="C1039">
        <v>128.13</v>
      </c>
      <c r="D1039">
        <v>0</v>
      </c>
      <c r="E1039">
        <v>-56.34</v>
      </c>
      <c r="F1039">
        <v>2687.34</v>
      </c>
      <c r="G1039">
        <v>2559.21</v>
      </c>
      <c r="H1039">
        <v>135</v>
      </c>
      <c r="I1039">
        <v>19.37</v>
      </c>
      <c r="J1039">
        <v>2559.21</v>
      </c>
      <c r="K1039">
        <v>0</v>
      </c>
      <c r="L1039">
        <v>0</v>
      </c>
      <c r="M1039">
        <v>0</v>
      </c>
      <c r="N1039">
        <v>0</v>
      </c>
      <c r="O1039">
        <v>2687.34</v>
      </c>
      <c r="P1039">
        <v>0</v>
      </c>
      <c r="Q1039">
        <v>0</v>
      </c>
      <c r="R1039">
        <v>0</v>
      </c>
      <c r="S1039">
        <v>0</v>
      </c>
      <c r="T1039">
        <v>0</v>
      </c>
      <c r="U1039">
        <v>0</v>
      </c>
      <c r="V1039">
        <v>0</v>
      </c>
      <c r="W1039">
        <v>0</v>
      </c>
      <c r="X1039">
        <v>116.25</v>
      </c>
      <c r="Y1039">
        <v>30</v>
      </c>
      <c r="Z1039">
        <v>4.4000000000000004</v>
      </c>
      <c r="AA1039">
        <v>0</v>
      </c>
      <c r="AB1039">
        <v>0</v>
      </c>
      <c r="AC1039">
        <v>0</v>
      </c>
      <c r="AD1039">
        <v>0</v>
      </c>
      <c r="AE1039">
        <v>0</v>
      </c>
      <c r="AF1039">
        <v>2711.44</v>
      </c>
      <c r="AG1039">
        <v>4.4000000000000004</v>
      </c>
      <c r="AH1039">
        <v>1741.91</v>
      </c>
      <c r="AI1039">
        <v>296.39</v>
      </c>
      <c r="AJ1039">
        <v>301.75</v>
      </c>
      <c r="AK1039">
        <v>0</v>
      </c>
      <c r="AL1039">
        <v>0</v>
      </c>
      <c r="AM1039">
        <v>0</v>
      </c>
      <c r="AN1039">
        <v>0</v>
      </c>
      <c r="AO1039">
        <v>0</v>
      </c>
      <c r="AP1039">
        <v>4.9800000000000004</v>
      </c>
      <c r="AQ1039">
        <v>366.41</v>
      </c>
      <c r="AR1039">
        <v>0</v>
      </c>
      <c r="AS1039">
        <v>-24.1</v>
      </c>
      <c r="AT1039">
        <v>0</v>
      </c>
      <c r="AU1039">
        <v>342.31</v>
      </c>
    </row>
    <row r="1040" spans="1:47" ht="15.75" customHeight="1" x14ac:dyDescent="0.6">
      <c r="A1040" t="s">
        <v>75</v>
      </c>
      <c r="B1040">
        <v>2383.1999999999998</v>
      </c>
      <c r="C1040">
        <v>115.92</v>
      </c>
      <c r="D1040">
        <v>0</v>
      </c>
      <c r="E1040">
        <v>-69.400000000000006</v>
      </c>
      <c r="F1040">
        <v>2429.7199999999998</v>
      </c>
      <c r="G1040">
        <v>2313.8000000000002</v>
      </c>
      <c r="H1040">
        <v>118</v>
      </c>
      <c r="I1040">
        <v>20.2</v>
      </c>
      <c r="J1040">
        <v>2313.8000000000002</v>
      </c>
      <c r="K1040">
        <v>0</v>
      </c>
      <c r="L1040">
        <v>0</v>
      </c>
      <c r="M1040">
        <v>0</v>
      </c>
      <c r="N1040">
        <v>0</v>
      </c>
      <c r="O1040">
        <v>2429.7199999999998</v>
      </c>
      <c r="P1040">
        <v>0</v>
      </c>
      <c r="Q1040">
        <v>0</v>
      </c>
      <c r="R1040">
        <v>0</v>
      </c>
      <c r="S1040">
        <v>0</v>
      </c>
      <c r="T1040">
        <v>0</v>
      </c>
      <c r="U1040">
        <v>0</v>
      </c>
      <c r="V1040">
        <v>0</v>
      </c>
      <c r="W1040">
        <v>0</v>
      </c>
      <c r="X1040">
        <v>51.3</v>
      </c>
      <c r="Y1040">
        <v>18</v>
      </c>
      <c r="Z1040">
        <v>2.2000000000000002</v>
      </c>
      <c r="AA1040">
        <v>3</v>
      </c>
      <c r="AB1040">
        <v>2.95</v>
      </c>
      <c r="AC1040">
        <v>1</v>
      </c>
      <c r="AD1040">
        <v>0.1</v>
      </c>
      <c r="AE1040">
        <v>0</v>
      </c>
      <c r="AF1040">
        <v>2460.42</v>
      </c>
      <c r="AG1040">
        <v>2.2999999999999998</v>
      </c>
      <c r="AH1040">
        <v>1534.69</v>
      </c>
      <c r="AI1040">
        <v>240.11</v>
      </c>
      <c r="AJ1040">
        <v>169.18</v>
      </c>
      <c r="AK1040">
        <v>0</v>
      </c>
      <c r="AL1040">
        <v>0</v>
      </c>
      <c r="AM1040">
        <v>0</v>
      </c>
      <c r="AN1040">
        <v>0</v>
      </c>
      <c r="AO1040">
        <v>0</v>
      </c>
      <c r="AP1040">
        <v>18.11</v>
      </c>
      <c r="AQ1040">
        <v>498.33</v>
      </c>
      <c r="AR1040">
        <v>0</v>
      </c>
      <c r="AS1040">
        <v>-30.7</v>
      </c>
      <c r="AT1040">
        <v>0</v>
      </c>
      <c r="AU1040">
        <v>467.63</v>
      </c>
    </row>
    <row r="1041" spans="1:47" ht="15.75" customHeight="1" x14ac:dyDescent="0.6">
      <c r="A1041" t="s">
        <v>76</v>
      </c>
      <c r="B1041">
        <v>2570.35</v>
      </c>
      <c r="C1041">
        <v>128.76</v>
      </c>
      <c r="D1041">
        <v>0</v>
      </c>
      <c r="E1041">
        <v>-1.1599999999999999</v>
      </c>
      <c r="F1041">
        <v>2697.95</v>
      </c>
      <c r="G1041">
        <v>2569.19</v>
      </c>
      <c r="H1041">
        <v>159</v>
      </c>
      <c r="I1041">
        <v>16.170000000000002</v>
      </c>
      <c r="J1041">
        <v>2569.19</v>
      </c>
      <c r="K1041">
        <v>0</v>
      </c>
      <c r="L1041">
        <v>0</v>
      </c>
      <c r="M1041">
        <v>0</v>
      </c>
      <c r="N1041">
        <v>0</v>
      </c>
      <c r="O1041">
        <v>2697.95</v>
      </c>
      <c r="P1041">
        <v>0</v>
      </c>
      <c r="Q1041">
        <v>0</v>
      </c>
      <c r="R1041">
        <v>0</v>
      </c>
      <c r="S1041">
        <v>0</v>
      </c>
      <c r="T1041">
        <v>0</v>
      </c>
      <c r="U1041">
        <v>0</v>
      </c>
      <c r="V1041">
        <v>0</v>
      </c>
      <c r="W1041">
        <v>0</v>
      </c>
      <c r="X1041">
        <v>158.4</v>
      </c>
      <c r="Y1041">
        <v>25</v>
      </c>
      <c r="Z1041">
        <v>6.2</v>
      </c>
      <c r="AA1041">
        <v>4</v>
      </c>
      <c r="AB1041">
        <v>67.150000000000006</v>
      </c>
      <c r="AC1041">
        <v>15</v>
      </c>
      <c r="AD1041">
        <v>2.6</v>
      </c>
      <c r="AE1041">
        <v>0</v>
      </c>
      <c r="AF1041">
        <v>2766.45</v>
      </c>
      <c r="AG1041">
        <v>8.8000000000000007</v>
      </c>
      <c r="AH1041">
        <v>1454.7</v>
      </c>
      <c r="AI1041">
        <v>284.06</v>
      </c>
      <c r="AJ1041">
        <v>529.67999999999995</v>
      </c>
      <c r="AK1041">
        <v>0</v>
      </c>
      <c r="AL1041">
        <v>0</v>
      </c>
      <c r="AM1041">
        <v>0</v>
      </c>
      <c r="AN1041">
        <v>0</v>
      </c>
      <c r="AO1041">
        <v>0</v>
      </c>
      <c r="AP1041">
        <v>0</v>
      </c>
      <c r="AQ1041">
        <v>498.01</v>
      </c>
      <c r="AR1041">
        <v>0</v>
      </c>
      <c r="AS1041">
        <v>-68.5</v>
      </c>
      <c r="AT1041">
        <v>0</v>
      </c>
      <c r="AU1041">
        <v>429.51</v>
      </c>
    </row>
    <row r="1042" spans="1:47" ht="15.75" customHeight="1" x14ac:dyDescent="0.6">
      <c r="A1042" t="s">
        <v>77</v>
      </c>
      <c r="B1042">
        <v>2468.4499999999998</v>
      </c>
      <c r="C1042">
        <v>123.36</v>
      </c>
      <c r="D1042">
        <v>0</v>
      </c>
      <c r="E1042">
        <v>-6.54</v>
      </c>
      <c r="F1042">
        <v>2585.27</v>
      </c>
      <c r="G1042">
        <v>2461.91</v>
      </c>
      <c r="H1042">
        <v>148</v>
      </c>
      <c r="I1042">
        <v>16.68</v>
      </c>
      <c r="J1042">
        <v>2461.91</v>
      </c>
      <c r="K1042">
        <v>0</v>
      </c>
      <c r="L1042">
        <v>0</v>
      </c>
      <c r="M1042">
        <v>0</v>
      </c>
      <c r="N1042">
        <v>0</v>
      </c>
      <c r="O1042">
        <v>2585.27</v>
      </c>
      <c r="P1042">
        <v>0</v>
      </c>
      <c r="Q1042">
        <v>0</v>
      </c>
      <c r="R1042">
        <v>0</v>
      </c>
      <c r="S1042">
        <v>0</v>
      </c>
      <c r="T1042">
        <v>0</v>
      </c>
      <c r="U1042">
        <v>0</v>
      </c>
      <c r="V1042">
        <v>0</v>
      </c>
      <c r="W1042">
        <v>0</v>
      </c>
      <c r="X1042">
        <v>193.2</v>
      </c>
      <c r="Y1042">
        <v>37</v>
      </c>
      <c r="Z1042">
        <v>7.8</v>
      </c>
      <c r="AA1042">
        <v>0</v>
      </c>
      <c r="AB1042">
        <v>0</v>
      </c>
      <c r="AC1042">
        <v>0</v>
      </c>
      <c r="AD1042">
        <v>0</v>
      </c>
      <c r="AE1042">
        <v>0</v>
      </c>
      <c r="AF1042">
        <v>2624.52</v>
      </c>
      <c r="AG1042">
        <v>7.8</v>
      </c>
      <c r="AH1042">
        <v>1621.29</v>
      </c>
      <c r="AI1042">
        <v>264.25</v>
      </c>
      <c r="AJ1042">
        <v>301.94</v>
      </c>
      <c r="AK1042">
        <v>0</v>
      </c>
      <c r="AL1042">
        <v>0</v>
      </c>
      <c r="AM1042">
        <v>0</v>
      </c>
      <c r="AN1042">
        <v>0</v>
      </c>
      <c r="AO1042">
        <v>0</v>
      </c>
      <c r="AP1042">
        <v>0</v>
      </c>
      <c r="AQ1042">
        <v>437.04</v>
      </c>
      <c r="AR1042">
        <v>0</v>
      </c>
      <c r="AS1042">
        <v>-39.25</v>
      </c>
      <c r="AT1042">
        <v>0</v>
      </c>
      <c r="AU1042">
        <v>397.79</v>
      </c>
    </row>
    <row r="1043" spans="1:47" ht="15.75" customHeight="1" x14ac:dyDescent="0.6">
      <c r="A1043" t="s">
        <v>78</v>
      </c>
      <c r="B1043">
        <v>2353.9499999999998</v>
      </c>
      <c r="C1043">
        <v>117.38</v>
      </c>
      <c r="D1043">
        <v>0</v>
      </c>
      <c r="E1043">
        <v>-11.87</v>
      </c>
      <c r="F1043">
        <v>2459.46</v>
      </c>
      <c r="G1043">
        <v>2342.08</v>
      </c>
      <c r="H1043">
        <v>138</v>
      </c>
      <c r="I1043">
        <v>17.059999999999999</v>
      </c>
      <c r="J1043">
        <v>2342.08</v>
      </c>
      <c r="K1043">
        <v>0</v>
      </c>
      <c r="L1043">
        <v>0</v>
      </c>
      <c r="M1043">
        <v>0</v>
      </c>
      <c r="N1043">
        <v>0</v>
      </c>
      <c r="O1043">
        <v>2459.46</v>
      </c>
      <c r="P1043">
        <v>0</v>
      </c>
      <c r="Q1043">
        <v>0</v>
      </c>
      <c r="R1043">
        <v>0</v>
      </c>
      <c r="S1043">
        <v>0</v>
      </c>
      <c r="T1043">
        <v>0</v>
      </c>
      <c r="U1043">
        <v>0</v>
      </c>
      <c r="V1043">
        <v>0</v>
      </c>
      <c r="W1043">
        <v>0</v>
      </c>
      <c r="X1043">
        <v>110.55</v>
      </c>
      <c r="Y1043">
        <v>27</v>
      </c>
      <c r="Z1043">
        <v>4.7</v>
      </c>
      <c r="AA1043">
        <v>0</v>
      </c>
      <c r="AB1043">
        <v>6.75</v>
      </c>
      <c r="AC1043">
        <v>5</v>
      </c>
      <c r="AD1043">
        <v>0.3</v>
      </c>
      <c r="AE1043">
        <v>0</v>
      </c>
      <c r="AF1043">
        <v>2491.86</v>
      </c>
      <c r="AG1043">
        <v>5</v>
      </c>
      <c r="AH1043">
        <v>1473.64</v>
      </c>
      <c r="AI1043">
        <v>343.78</v>
      </c>
      <c r="AJ1043">
        <v>236</v>
      </c>
      <c r="AK1043">
        <v>0</v>
      </c>
      <c r="AL1043">
        <v>0</v>
      </c>
      <c r="AM1043">
        <v>0</v>
      </c>
      <c r="AN1043">
        <v>0</v>
      </c>
      <c r="AO1043">
        <v>0</v>
      </c>
      <c r="AP1043">
        <v>0</v>
      </c>
      <c r="AQ1043">
        <v>438.44</v>
      </c>
      <c r="AR1043">
        <v>0</v>
      </c>
      <c r="AS1043">
        <v>-32.4</v>
      </c>
      <c r="AT1043">
        <v>0</v>
      </c>
      <c r="AU1043">
        <v>406.04</v>
      </c>
    </row>
    <row r="1044" spans="1:47" ht="15.75" customHeight="1" x14ac:dyDescent="0.6">
      <c r="A1044" t="s">
        <v>79</v>
      </c>
      <c r="B1044">
        <v>2818.4</v>
      </c>
      <c r="C1044">
        <v>140.41999999999999</v>
      </c>
      <c r="D1044">
        <v>0</v>
      </c>
      <c r="E1044">
        <v>-14.63</v>
      </c>
      <c r="F1044">
        <v>2944.19</v>
      </c>
      <c r="G1044">
        <v>2803.77</v>
      </c>
      <c r="H1044">
        <v>158</v>
      </c>
      <c r="I1044">
        <v>17.84</v>
      </c>
      <c r="J1044">
        <v>2803.77</v>
      </c>
      <c r="K1044">
        <v>0</v>
      </c>
      <c r="L1044">
        <v>0</v>
      </c>
      <c r="M1044">
        <v>0</v>
      </c>
      <c r="N1044">
        <v>0</v>
      </c>
      <c r="O1044">
        <v>2944.19</v>
      </c>
      <c r="P1044">
        <v>0</v>
      </c>
      <c r="Q1044">
        <v>0</v>
      </c>
      <c r="R1044">
        <v>0</v>
      </c>
      <c r="S1044">
        <v>0</v>
      </c>
      <c r="T1044">
        <v>0</v>
      </c>
      <c r="U1044">
        <v>0</v>
      </c>
      <c r="V1044">
        <v>0</v>
      </c>
      <c r="W1044">
        <v>0</v>
      </c>
      <c r="X1044">
        <v>131.80000000000001</v>
      </c>
      <c r="Y1044">
        <v>30</v>
      </c>
      <c r="Z1044">
        <v>4.7</v>
      </c>
      <c r="AA1044">
        <v>0</v>
      </c>
      <c r="AB1044">
        <v>6.95</v>
      </c>
      <c r="AC1044">
        <v>3</v>
      </c>
      <c r="AD1044">
        <v>0.2</v>
      </c>
      <c r="AE1044">
        <v>0</v>
      </c>
      <c r="AF1044">
        <v>3000.63</v>
      </c>
      <c r="AG1044">
        <v>4.9000000000000004</v>
      </c>
      <c r="AH1044">
        <v>1531.27</v>
      </c>
      <c r="AI1044">
        <v>452.08</v>
      </c>
      <c r="AJ1044">
        <v>546.86</v>
      </c>
      <c r="AK1044">
        <v>0</v>
      </c>
      <c r="AL1044">
        <v>0</v>
      </c>
      <c r="AM1044">
        <v>0</v>
      </c>
      <c r="AN1044">
        <v>0</v>
      </c>
      <c r="AO1044">
        <v>0</v>
      </c>
      <c r="AP1044">
        <v>0</v>
      </c>
      <c r="AQ1044">
        <v>470.42</v>
      </c>
      <c r="AR1044">
        <v>0</v>
      </c>
      <c r="AS1044">
        <v>-56.44</v>
      </c>
      <c r="AT1044">
        <v>0</v>
      </c>
      <c r="AU1044">
        <v>413.98</v>
      </c>
    </row>
    <row r="1045" spans="1:47" ht="15.75" customHeight="1" x14ac:dyDescent="0.6">
      <c r="A1045" t="s">
        <v>80</v>
      </c>
      <c r="B1045">
        <v>2876.7</v>
      </c>
      <c r="C1045">
        <v>143.02000000000001</v>
      </c>
      <c r="D1045">
        <v>0</v>
      </c>
      <c r="E1045">
        <v>-21.54</v>
      </c>
      <c r="F1045">
        <v>2998.18</v>
      </c>
      <c r="G1045">
        <v>2855.16</v>
      </c>
      <c r="H1045">
        <v>174</v>
      </c>
      <c r="I1045">
        <v>16.53</v>
      </c>
      <c r="J1045">
        <v>2855.16</v>
      </c>
      <c r="K1045">
        <v>0</v>
      </c>
      <c r="L1045">
        <v>0</v>
      </c>
      <c r="M1045">
        <v>0</v>
      </c>
      <c r="N1045">
        <v>0</v>
      </c>
      <c r="O1045">
        <v>2998.18</v>
      </c>
      <c r="P1045">
        <v>0</v>
      </c>
      <c r="Q1045">
        <v>0</v>
      </c>
      <c r="R1045">
        <v>0</v>
      </c>
      <c r="S1045">
        <v>0</v>
      </c>
      <c r="T1045">
        <v>0</v>
      </c>
      <c r="U1045">
        <v>0</v>
      </c>
      <c r="V1045">
        <v>0</v>
      </c>
      <c r="W1045">
        <v>0</v>
      </c>
      <c r="X1045">
        <v>64.25</v>
      </c>
      <c r="Y1045">
        <v>14</v>
      </c>
      <c r="Z1045">
        <v>2.2000000000000002</v>
      </c>
      <c r="AA1045">
        <v>2</v>
      </c>
      <c r="AB1045">
        <v>11.75</v>
      </c>
      <c r="AC1045">
        <v>5</v>
      </c>
      <c r="AD1045">
        <v>0.4</v>
      </c>
      <c r="AE1045">
        <v>0</v>
      </c>
      <c r="AF1045">
        <v>3046.18</v>
      </c>
      <c r="AG1045">
        <v>2.6</v>
      </c>
      <c r="AH1045">
        <v>1807.74</v>
      </c>
      <c r="AI1045">
        <v>366.01</v>
      </c>
      <c r="AJ1045">
        <v>382.55</v>
      </c>
      <c r="AK1045">
        <v>0</v>
      </c>
      <c r="AL1045">
        <v>0</v>
      </c>
      <c r="AM1045">
        <v>0</v>
      </c>
      <c r="AN1045">
        <v>0</v>
      </c>
      <c r="AO1045">
        <v>0</v>
      </c>
      <c r="AP1045">
        <v>0</v>
      </c>
      <c r="AQ1045">
        <v>489.88</v>
      </c>
      <c r="AR1045">
        <v>0</v>
      </c>
      <c r="AS1045">
        <v>-48</v>
      </c>
      <c r="AT1045">
        <v>0</v>
      </c>
      <c r="AU1045">
        <v>441.88</v>
      </c>
    </row>
    <row r="1046" spans="1:47" ht="15.75" customHeight="1" x14ac:dyDescent="0.6">
      <c r="A1046" t="s">
        <v>81</v>
      </c>
      <c r="B1046">
        <v>2459.1</v>
      </c>
      <c r="C1046">
        <v>120.11</v>
      </c>
      <c r="D1046">
        <v>0</v>
      </c>
      <c r="E1046">
        <v>-61.25</v>
      </c>
      <c r="F1046">
        <v>2517.96</v>
      </c>
      <c r="G1046">
        <v>2397.85</v>
      </c>
      <c r="H1046">
        <v>126</v>
      </c>
      <c r="I1046">
        <v>19.52</v>
      </c>
      <c r="J1046">
        <v>2397.85</v>
      </c>
      <c r="K1046">
        <v>0</v>
      </c>
      <c r="L1046">
        <v>0</v>
      </c>
      <c r="M1046">
        <v>0</v>
      </c>
      <c r="N1046">
        <v>0</v>
      </c>
      <c r="O1046">
        <v>2517.96</v>
      </c>
      <c r="P1046">
        <v>0</v>
      </c>
      <c r="Q1046">
        <v>0</v>
      </c>
      <c r="R1046">
        <v>0</v>
      </c>
      <c r="S1046">
        <v>0</v>
      </c>
      <c r="T1046">
        <v>0</v>
      </c>
      <c r="U1046">
        <v>0</v>
      </c>
      <c r="V1046">
        <v>0</v>
      </c>
      <c r="W1046">
        <v>0</v>
      </c>
      <c r="X1046">
        <v>94.7</v>
      </c>
      <c r="Y1046">
        <v>25</v>
      </c>
      <c r="Z1046">
        <v>3.9</v>
      </c>
      <c r="AA1046">
        <v>2</v>
      </c>
      <c r="AB1046">
        <v>21.55</v>
      </c>
      <c r="AC1046">
        <v>6</v>
      </c>
      <c r="AD1046">
        <v>0.9</v>
      </c>
      <c r="AE1046">
        <v>0</v>
      </c>
      <c r="AF1046">
        <v>2553.91</v>
      </c>
      <c r="AG1046">
        <v>4.7</v>
      </c>
      <c r="AH1046">
        <v>1458.85</v>
      </c>
      <c r="AI1046">
        <v>347.76</v>
      </c>
      <c r="AJ1046">
        <v>299.85000000000002</v>
      </c>
      <c r="AK1046">
        <v>0</v>
      </c>
      <c r="AL1046">
        <v>0</v>
      </c>
      <c r="AM1046">
        <v>0</v>
      </c>
      <c r="AN1046">
        <v>0</v>
      </c>
      <c r="AO1046">
        <v>0</v>
      </c>
      <c r="AP1046">
        <v>0</v>
      </c>
      <c r="AQ1046">
        <v>447.45</v>
      </c>
      <c r="AR1046">
        <v>0</v>
      </c>
      <c r="AS1046">
        <v>-35.950000000000003</v>
      </c>
      <c r="AT1046">
        <v>0</v>
      </c>
      <c r="AU1046">
        <v>411.5</v>
      </c>
    </row>
    <row r="1047" spans="1:47" ht="15.75" customHeight="1" x14ac:dyDescent="0.6">
      <c r="A1047" t="s">
        <v>82</v>
      </c>
      <c r="B1047">
        <v>1700.55</v>
      </c>
      <c r="C1047">
        <v>83.51</v>
      </c>
      <c r="D1047">
        <v>0</v>
      </c>
      <c r="E1047">
        <v>-32.4</v>
      </c>
      <c r="F1047">
        <v>1751.66</v>
      </c>
      <c r="G1047">
        <v>1668.15</v>
      </c>
      <c r="H1047">
        <v>78</v>
      </c>
      <c r="I1047">
        <v>21.8</v>
      </c>
      <c r="J1047">
        <v>1668.15</v>
      </c>
      <c r="K1047">
        <v>0</v>
      </c>
      <c r="L1047">
        <v>0</v>
      </c>
      <c r="M1047">
        <v>0</v>
      </c>
      <c r="N1047">
        <v>0</v>
      </c>
      <c r="O1047">
        <v>1751.66</v>
      </c>
      <c r="P1047">
        <v>0</v>
      </c>
      <c r="Q1047">
        <v>0</v>
      </c>
      <c r="R1047">
        <v>0</v>
      </c>
      <c r="S1047">
        <v>0</v>
      </c>
      <c r="T1047">
        <v>0</v>
      </c>
      <c r="U1047">
        <v>0</v>
      </c>
      <c r="V1047">
        <v>0</v>
      </c>
      <c r="W1047">
        <v>0</v>
      </c>
      <c r="X1047">
        <v>-29.1</v>
      </c>
      <c r="Y1047">
        <v>18</v>
      </c>
      <c r="Z1047">
        <v>-1.7</v>
      </c>
      <c r="AA1047">
        <v>1</v>
      </c>
      <c r="AB1047">
        <v>14.2</v>
      </c>
      <c r="AC1047">
        <v>4</v>
      </c>
      <c r="AD1047">
        <v>0.8</v>
      </c>
      <c r="AE1047">
        <v>0</v>
      </c>
      <c r="AF1047">
        <v>1791.6</v>
      </c>
      <c r="AG1047">
        <v>-0.9</v>
      </c>
      <c r="AH1047">
        <v>947.88</v>
      </c>
      <c r="AI1047">
        <v>277.67</v>
      </c>
      <c r="AJ1047">
        <v>256.18</v>
      </c>
      <c r="AK1047">
        <v>0</v>
      </c>
      <c r="AL1047">
        <v>0</v>
      </c>
      <c r="AM1047">
        <v>0</v>
      </c>
      <c r="AN1047">
        <v>0</v>
      </c>
      <c r="AO1047">
        <v>0</v>
      </c>
      <c r="AP1047">
        <v>0</v>
      </c>
      <c r="AQ1047">
        <v>309.87</v>
      </c>
      <c r="AR1047">
        <v>0</v>
      </c>
      <c r="AS1047">
        <v>-39.94</v>
      </c>
      <c r="AT1047">
        <v>0</v>
      </c>
      <c r="AU1047">
        <v>269.93</v>
      </c>
    </row>
    <row r="1048" spans="1:47" ht="15.75" customHeight="1" x14ac:dyDescent="0.6">
      <c r="A1048" t="s">
        <v>83</v>
      </c>
      <c r="B1048">
        <v>2593.5500000000002</v>
      </c>
      <c r="C1048">
        <v>129.84</v>
      </c>
      <c r="D1048">
        <v>0</v>
      </c>
      <c r="E1048">
        <v>-2.16</v>
      </c>
      <c r="F1048">
        <v>2721.23</v>
      </c>
      <c r="G1048">
        <v>2591.39</v>
      </c>
      <c r="H1048">
        <v>145</v>
      </c>
      <c r="I1048">
        <v>17.89</v>
      </c>
      <c r="J1048">
        <v>2591.39</v>
      </c>
      <c r="K1048">
        <v>0</v>
      </c>
      <c r="L1048">
        <v>0</v>
      </c>
      <c r="M1048">
        <v>0</v>
      </c>
      <c r="N1048">
        <v>0</v>
      </c>
      <c r="O1048">
        <v>2721.23</v>
      </c>
      <c r="P1048">
        <v>0</v>
      </c>
      <c r="Q1048">
        <v>0</v>
      </c>
      <c r="R1048">
        <v>0</v>
      </c>
      <c r="S1048">
        <v>0</v>
      </c>
      <c r="T1048">
        <v>0</v>
      </c>
      <c r="U1048">
        <v>0</v>
      </c>
      <c r="V1048">
        <v>0</v>
      </c>
      <c r="W1048">
        <v>0</v>
      </c>
      <c r="X1048">
        <v>62.25</v>
      </c>
      <c r="Y1048">
        <v>15</v>
      </c>
      <c r="Z1048">
        <v>2.4</v>
      </c>
      <c r="AA1048">
        <v>0</v>
      </c>
      <c r="AB1048">
        <v>0</v>
      </c>
      <c r="AC1048">
        <v>0</v>
      </c>
      <c r="AD1048">
        <v>0</v>
      </c>
      <c r="AE1048">
        <v>0</v>
      </c>
      <c r="AF1048">
        <v>2749.56</v>
      </c>
      <c r="AG1048">
        <v>2.4</v>
      </c>
      <c r="AH1048">
        <v>1581.25</v>
      </c>
      <c r="AI1048">
        <v>220.69</v>
      </c>
      <c r="AJ1048">
        <v>424.84</v>
      </c>
      <c r="AK1048">
        <v>0</v>
      </c>
      <c r="AL1048">
        <v>0</v>
      </c>
      <c r="AM1048">
        <v>0</v>
      </c>
      <c r="AN1048">
        <v>0</v>
      </c>
      <c r="AO1048">
        <v>0</v>
      </c>
      <c r="AP1048">
        <v>28.78</v>
      </c>
      <c r="AQ1048">
        <v>494</v>
      </c>
      <c r="AR1048">
        <v>0</v>
      </c>
      <c r="AS1048">
        <v>-28.33</v>
      </c>
      <c r="AT1048">
        <v>0</v>
      </c>
      <c r="AU1048">
        <v>465.67</v>
      </c>
    </row>
    <row r="1049" spans="1:47" ht="15.75" customHeight="1" x14ac:dyDescent="0.6">
      <c r="A1049" t="s">
        <v>84</v>
      </c>
      <c r="B1049">
        <v>2745.85</v>
      </c>
      <c r="C1049">
        <v>137.24</v>
      </c>
      <c r="D1049">
        <v>0</v>
      </c>
      <c r="E1049">
        <v>-5.0999999999999996</v>
      </c>
      <c r="F1049">
        <v>2877.99</v>
      </c>
      <c r="G1049">
        <v>2740.75</v>
      </c>
      <c r="H1049">
        <v>158</v>
      </c>
      <c r="I1049">
        <v>17.38</v>
      </c>
      <c r="J1049">
        <v>2740.75</v>
      </c>
      <c r="K1049">
        <v>0</v>
      </c>
      <c r="L1049">
        <v>0</v>
      </c>
      <c r="M1049">
        <v>0</v>
      </c>
      <c r="N1049">
        <v>0</v>
      </c>
      <c r="O1049">
        <v>2877.99</v>
      </c>
      <c r="P1049">
        <v>0</v>
      </c>
      <c r="Q1049">
        <v>0</v>
      </c>
      <c r="R1049">
        <v>0</v>
      </c>
      <c r="S1049">
        <v>0</v>
      </c>
      <c r="T1049">
        <v>0</v>
      </c>
      <c r="U1049">
        <v>0</v>
      </c>
      <c r="V1049">
        <v>0</v>
      </c>
      <c r="W1049">
        <v>0</v>
      </c>
      <c r="X1049">
        <v>98.6</v>
      </c>
      <c r="Y1049">
        <v>21</v>
      </c>
      <c r="Z1049">
        <v>3.6</v>
      </c>
      <c r="AA1049">
        <v>2</v>
      </c>
      <c r="AB1049">
        <v>0</v>
      </c>
      <c r="AC1049">
        <v>0</v>
      </c>
      <c r="AD1049">
        <v>0</v>
      </c>
      <c r="AE1049">
        <v>0</v>
      </c>
      <c r="AF1049">
        <v>2924.24</v>
      </c>
      <c r="AG1049">
        <v>3.6</v>
      </c>
      <c r="AH1049">
        <v>1767.23</v>
      </c>
      <c r="AI1049">
        <v>209.98</v>
      </c>
      <c r="AJ1049">
        <v>354.61</v>
      </c>
      <c r="AK1049">
        <v>0</v>
      </c>
      <c r="AL1049">
        <v>0</v>
      </c>
      <c r="AM1049">
        <v>0</v>
      </c>
      <c r="AN1049">
        <v>0</v>
      </c>
      <c r="AO1049">
        <v>0</v>
      </c>
      <c r="AP1049">
        <v>0</v>
      </c>
      <c r="AQ1049">
        <v>592.41999999999996</v>
      </c>
      <c r="AR1049">
        <v>0</v>
      </c>
      <c r="AS1049">
        <v>-46.25</v>
      </c>
      <c r="AT1049">
        <v>0</v>
      </c>
      <c r="AU1049">
        <v>546.16999999999996</v>
      </c>
    </row>
    <row r="1050" spans="1:47" ht="15.75" customHeight="1" x14ac:dyDescent="0.6">
      <c r="A1050" t="s">
        <v>85</v>
      </c>
      <c r="B1050">
        <v>2078.75</v>
      </c>
      <c r="C1050">
        <v>103.85</v>
      </c>
      <c r="D1050">
        <v>0</v>
      </c>
      <c r="E1050">
        <v>-4.74</v>
      </c>
      <c r="F1050">
        <v>2177.86</v>
      </c>
      <c r="G1050">
        <v>2074.0100000000002</v>
      </c>
      <c r="H1050">
        <v>115</v>
      </c>
      <c r="I1050">
        <v>18.079999999999998</v>
      </c>
      <c r="J1050">
        <v>2074.0100000000002</v>
      </c>
      <c r="K1050">
        <v>0</v>
      </c>
      <c r="L1050">
        <v>0</v>
      </c>
      <c r="M1050">
        <v>0</v>
      </c>
      <c r="N1050">
        <v>0</v>
      </c>
      <c r="O1050">
        <v>2177.86</v>
      </c>
      <c r="P1050">
        <v>0</v>
      </c>
      <c r="Q1050">
        <v>0</v>
      </c>
      <c r="R1050">
        <v>0</v>
      </c>
      <c r="S1050">
        <v>0</v>
      </c>
      <c r="T1050">
        <v>0</v>
      </c>
      <c r="U1050">
        <v>0</v>
      </c>
      <c r="V1050">
        <v>0</v>
      </c>
      <c r="W1050">
        <v>0</v>
      </c>
      <c r="X1050">
        <v>108.15</v>
      </c>
      <c r="Y1050">
        <v>32</v>
      </c>
      <c r="Z1050">
        <v>5.2</v>
      </c>
      <c r="AA1050">
        <v>1</v>
      </c>
      <c r="AB1050">
        <v>28.65</v>
      </c>
      <c r="AC1050">
        <v>7</v>
      </c>
      <c r="AD1050">
        <v>1.4</v>
      </c>
      <c r="AE1050">
        <v>0</v>
      </c>
      <c r="AF1050">
        <v>2215.86</v>
      </c>
      <c r="AG1050">
        <v>6.6</v>
      </c>
      <c r="AH1050">
        <v>1208.9100000000001</v>
      </c>
      <c r="AI1050">
        <v>220.74</v>
      </c>
      <c r="AJ1050">
        <v>378.64</v>
      </c>
      <c r="AK1050">
        <v>0</v>
      </c>
      <c r="AL1050">
        <v>0</v>
      </c>
      <c r="AM1050">
        <v>0</v>
      </c>
      <c r="AN1050">
        <v>0</v>
      </c>
      <c r="AO1050">
        <v>0</v>
      </c>
      <c r="AP1050">
        <v>0</v>
      </c>
      <c r="AQ1050">
        <v>407.57</v>
      </c>
      <c r="AR1050">
        <v>0</v>
      </c>
      <c r="AS1050">
        <v>-38</v>
      </c>
      <c r="AT1050">
        <v>0</v>
      </c>
      <c r="AU1050">
        <v>369.57</v>
      </c>
    </row>
    <row r="1051" spans="1:47" ht="15.75" customHeight="1" x14ac:dyDescent="0.6">
      <c r="A1051" t="s">
        <v>86</v>
      </c>
      <c r="B1051">
        <v>3289.35</v>
      </c>
      <c r="C1051">
        <v>164.53</v>
      </c>
      <c r="D1051">
        <v>0</v>
      </c>
      <c r="E1051">
        <v>-4.49</v>
      </c>
      <c r="F1051">
        <v>3449.39</v>
      </c>
      <c r="G1051">
        <v>3284.86</v>
      </c>
      <c r="H1051">
        <v>189</v>
      </c>
      <c r="I1051">
        <v>17.399999999999999</v>
      </c>
      <c r="J1051">
        <v>3284.86</v>
      </c>
      <c r="K1051">
        <v>0</v>
      </c>
      <c r="L1051">
        <v>0</v>
      </c>
      <c r="M1051">
        <v>0</v>
      </c>
      <c r="N1051">
        <v>0</v>
      </c>
      <c r="O1051">
        <v>3449.39</v>
      </c>
      <c r="P1051">
        <v>0</v>
      </c>
      <c r="Q1051">
        <v>0</v>
      </c>
      <c r="R1051">
        <v>0</v>
      </c>
      <c r="S1051">
        <v>0</v>
      </c>
      <c r="T1051">
        <v>0</v>
      </c>
      <c r="U1051">
        <v>0</v>
      </c>
      <c r="V1051">
        <v>0</v>
      </c>
      <c r="W1051">
        <v>0</v>
      </c>
      <c r="X1051">
        <v>245.95</v>
      </c>
      <c r="Y1051">
        <v>45</v>
      </c>
      <c r="Z1051">
        <v>7.5</v>
      </c>
      <c r="AA1051">
        <v>0</v>
      </c>
      <c r="AB1051">
        <v>14.45</v>
      </c>
      <c r="AC1051">
        <v>2</v>
      </c>
      <c r="AD1051">
        <v>0.4</v>
      </c>
      <c r="AE1051">
        <v>0</v>
      </c>
      <c r="AF1051">
        <v>3495.61</v>
      </c>
      <c r="AG1051">
        <v>7.9</v>
      </c>
      <c r="AH1051">
        <v>1859.14</v>
      </c>
      <c r="AI1051">
        <v>405.43</v>
      </c>
      <c r="AJ1051">
        <v>667.93</v>
      </c>
      <c r="AK1051">
        <v>0</v>
      </c>
      <c r="AL1051">
        <v>0</v>
      </c>
      <c r="AM1051">
        <v>0</v>
      </c>
      <c r="AN1051">
        <v>0</v>
      </c>
      <c r="AO1051">
        <v>0</v>
      </c>
      <c r="AP1051">
        <v>36.75</v>
      </c>
      <c r="AQ1051">
        <v>526.36</v>
      </c>
      <c r="AR1051">
        <v>0</v>
      </c>
      <c r="AS1051">
        <v>-46.22</v>
      </c>
      <c r="AT1051">
        <v>0</v>
      </c>
      <c r="AU1051">
        <v>480.14</v>
      </c>
    </row>
    <row r="1052" spans="1:47" ht="15.75" customHeight="1" x14ac:dyDescent="0.6">
      <c r="A1052" t="s">
        <v>87</v>
      </c>
      <c r="B1052">
        <v>3114.4</v>
      </c>
      <c r="C1052">
        <v>155.25</v>
      </c>
      <c r="D1052">
        <v>0</v>
      </c>
      <c r="E1052">
        <v>-13.38</v>
      </c>
      <c r="F1052">
        <v>3256.27</v>
      </c>
      <c r="G1052">
        <v>3101.02</v>
      </c>
      <c r="H1052">
        <v>160</v>
      </c>
      <c r="I1052">
        <v>19.46</v>
      </c>
      <c r="J1052">
        <v>3101.02</v>
      </c>
      <c r="K1052">
        <v>0</v>
      </c>
      <c r="L1052">
        <v>0</v>
      </c>
      <c r="M1052">
        <v>0</v>
      </c>
      <c r="N1052">
        <v>0</v>
      </c>
      <c r="O1052">
        <v>3256.27</v>
      </c>
      <c r="P1052">
        <v>0</v>
      </c>
      <c r="Q1052">
        <v>0</v>
      </c>
      <c r="R1052">
        <v>0</v>
      </c>
      <c r="S1052">
        <v>0</v>
      </c>
      <c r="T1052">
        <v>0</v>
      </c>
      <c r="U1052">
        <v>0</v>
      </c>
      <c r="V1052">
        <v>0</v>
      </c>
      <c r="W1052">
        <v>0</v>
      </c>
      <c r="X1052">
        <v>190.9</v>
      </c>
      <c r="Y1052">
        <v>35</v>
      </c>
      <c r="Z1052">
        <v>6.1</v>
      </c>
      <c r="AA1052">
        <v>0</v>
      </c>
      <c r="AB1052">
        <v>0</v>
      </c>
      <c r="AC1052">
        <v>0</v>
      </c>
      <c r="AD1052">
        <v>0</v>
      </c>
      <c r="AE1052">
        <v>0</v>
      </c>
      <c r="AF1052">
        <v>3329.22</v>
      </c>
      <c r="AG1052">
        <v>6.1</v>
      </c>
      <c r="AH1052">
        <v>2088.79</v>
      </c>
      <c r="AI1052">
        <v>394.39</v>
      </c>
      <c r="AJ1052">
        <v>590.24</v>
      </c>
      <c r="AK1052">
        <v>0</v>
      </c>
      <c r="AL1052">
        <v>0</v>
      </c>
      <c r="AM1052">
        <v>0</v>
      </c>
      <c r="AN1052">
        <v>0</v>
      </c>
      <c r="AO1052">
        <v>0</v>
      </c>
      <c r="AP1052">
        <v>0</v>
      </c>
      <c r="AQ1052">
        <v>255.8</v>
      </c>
      <c r="AR1052">
        <v>0</v>
      </c>
      <c r="AS1052">
        <v>-72.95</v>
      </c>
      <c r="AT1052">
        <v>0</v>
      </c>
      <c r="AU1052">
        <v>182.85</v>
      </c>
    </row>
    <row r="1053" spans="1:47" ht="15.75" customHeight="1" x14ac:dyDescent="0.6">
      <c r="A1053" t="s">
        <v>88</v>
      </c>
      <c r="B1053">
        <v>2715.6</v>
      </c>
      <c r="C1053">
        <v>133.97</v>
      </c>
      <c r="D1053">
        <v>0</v>
      </c>
      <c r="E1053">
        <v>-40.200000000000003</v>
      </c>
      <c r="F1053">
        <v>2809.37</v>
      </c>
      <c r="G1053">
        <v>2675.4</v>
      </c>
      <c r="H1053">
        <v>133</v>
      </c>
      <c r="I1053">
        <v>20.420000000000002</v>
      </c>
      <c r="J1053">
        <v>2675.4</v>
      </c>
      <c r="K1053">
        <v>0</v>
      </c>
      <c r="L1053">
        <v>0</v>
      </c>
      <c r="M1053">
        <v>0</v>
      </c>
      <c r="N1053">
        <v>0</v>
      </c>
      <c r="O1053">
        <v>2809.37</v>
      </c>
      <c r="P1053">
        <v>0</v>
      </c>
      <c r="Q1053">
        <v>0</v>
      </c>
      <c r="R1053">
        <v>0</v>
      </c>
      <c r="S1053">
        <v>0</v>
      </c>
      <c r="T1053">
        <v>0</v>
      </c>
      <c r="U1053">
        <v>0</v>
      </c>
      <c r="V1053">
        <v>0</v>
      </c>
      <c r="W1053">
        <v>0</v>
      </c>
      <c r="X1053">
        <v>176.3</v>
      </c>
      <c r="Y1053">
        <v>35</v>
      </c>
      <c r="Z1053">
        <v>6.5</v>
      </c>
      <c r="AA1053">
        <v>4</v>
      </c>
      <c r="AB1053">
        <v>6.51</v>
      </c>
      <c r="AC1053">
        <v>4</v>
      </c>
      <c r="AD1053">
        <v>0.2</v>
      </c>
      <c r="AE1053">
        <v>0</v>
      </c>
      <c r="AF1053">
        <v>2826.42</v>
      </c>
      <c r="AG1053">
        <v>6.7</v>
      </c>
      <c r="AH1053">
        <v>1617.35</v>
      </c>
      <c r="AI1053">
        <v>342.05</v>
      </c>
      <c r="AJ1053">
        <v>398.46</v>
      </c>
      <c r="AK1053">
        <v>0</v>
      </c>
      <c r="AL1053">
        <v>0</v>
      </c>
      <c r="AM1053">
        <v>0</v>
      </c>
      <c r="AN1053">
        <v>0</v>
      </c>
      <c r="AO1053">
        <v>0</v>
      </c>
      <c r="AP1053">
        <v>0</v>
      </c>
      <c r="AQ1053">
        <v>468.56</v>
      </c>
      <c r="AR1053">
        <v>0</v>
      </c>
      <c r="AS1053">
        <v>-17.05</v>
      </c>
      <c r="AT1053">
        <v>0</v>
      </c>
      <c r="AU1053">
        <v>451.51</v>
      </c>
    </row>
    <row r="1054" spans="1:47" ht="15.75" customHeight="1" x14ac:dyDescent="0.6">
      <c r="A1054" t="s">
        <v>89</v>
      </c>
      <c r="B1054">
        <v>1817.4</v>
      </c>
      <c r="C1054">
        <v>87.9</v>
      </c>
      <c r="D1054">
        <v>0</v>
      </c>
      <c r="E1054">
        <v>-62.55</v>
      </c>
      <c r="F1054">
        <v>1842.75</v>
      </c>
      <c r="G1054">
        <v>1754.85</v>
      </c>
      <c r="H1054">
        <v>88</v>
      </c>
      <c r="I1054">
        <v>20.65</v>
      </c>
      <c r="J1054">
        <v>1754.85</v>
      </c>
      <c r="K1054">
        <v>0</v>
      </c>
      <c r="L1054">
        <v>0</v>
      </c>
      <c r="M1054">
        <v>0</v>
      </c>
      <c r="N1054">
        <v>0</v>
      </c>
      <c r="O1054">
        <v>1842.75</v>
      </c>
      <c r="P1054">
        <v>0</v>
      </c>
      <c r="Q1054">
        <v>0</v>
      </c>
      <c r="R1054">
        <v>0</v>
      </c>
      <c r="S1054">
        <v>0</v>
      </c>
      <c r="T1054">
        <v>0</v>
      </c>
      <c r="U1054">
        <v>0</v>
      </c>
      <c r="V1054">
        <v>0</v>
      </c>
      <c r="W1054">
        <v>0</v>
      </c>
      <c r="X1054">
        <v>166.85</v>
      </c>
      <c r="Y1054">
        <v>38</v>
      </c>
      <c r="Z1054">
        <v>9.1999999999999993</v>
      </c>
      <c r="AA1054">
        <v>3</v>
      </c>
      <c r="AB1054">
        <v>0</v>
      </c>
      <c r="AC1054">
        <v>0</v>
      </c>
      <c r="AD1054">
        <v>0</v>
      </c>
      <c r="AE1054">
        <v>0</v>
      </c>
      <c r="AF1054">
        <v>1867.25</v>
      </c>
      <c r="AG1054">
        <v>9.1999999999999993</v>
      </c>
      <c r="AH1054">
        <v>1148.4100000000001</v>
      </c>
      <c r="AI1054">
        <v>187.49</v>
      </c>
      <c r="AJ1054">
        <v>321.87</v>
      </c>
      <c r="AK1054">
        <v>0</v>
      </c>
      <c r="AL1054">
        <v>0</v>
      </c>
      <c r="AM1054">
        <v>0</v>
      </c>
      <c r="AN1054">
        <v>0</v>
      </c>
      <c r="AO1054">
        <v>0</v>
      </c>
      <c r="AP1054">
        <v>0</v>
      </c>
      <c r="AQ1054">
        <v>209.48</v>
      </c>
      <c r="AR1054">
        <v>0</v>
      </c>
      <c r="AS1054">
        <v>-24.5</v>
      </c>
      <c r="AT1054">
        <v>0</v>
      </c>
      <c r="AU1054">
        <v>184.98</v>
      </c>
    </row>
    <row r="1055" spans="1:47" ht="15.75" customHeight="1" x14ac:dyDescent="0.6">
      <c r="A1055" t="s">
        <v>90</v>
      </c>
      <c r="B1055">
        <v>3145.3</v>
      </c>
      <c r="C1055">
        <v>139.11000000000001</v>
      </c>
      <c r="D1055">
        <v>0</v>
      </c>
      <c r="E1055">
        <v>-8.4600000000000009</v>
      </c>
      <c r="F1055">
        <v>3275.95</v>
      </c>
      <c r="G1055">
        <v>3136.84</v>
      </c>
      <c r="H1055">
        <v>187</v>
      </c>
      <c r="I1055">
        <v>16.82</v>
      </c>
      <c r="J1055">
        <v>3136.84</v>
      </c>
      <c r="K1055">
        <v>0</v>
      </c>
      <c r="L1055">
        <v>0</v>
      </c>
      <c r="M1055">
        <v>0</v>
      </c>
      <c r="N1055">
        <v>0</v>
      </c>
      <c r="O1055">
        <v>3275.95</v>
      </c>
      <c r="P1055">
        <v>0</v>
      </c>
      <c r="Q1055">
        <v>0</v>
      </c>
      <c r="R1055">
        <v>0</v>
      </c>
      <c r="S1055">
        <v>0</v>
      </c>
      <c r="T1055">
        <v>0</v>
      </c>
      <c r="U1055">
        <v>0</v>
      </c>
      <c r="V1055">
        <v>0</v>
      </c>
      <c r="W1055">
        <v>0</v>
      </c>
      <c r="X1055">
        <v>235.25</v>
      </c>
      <c r="Y1055">
        <v>47</v>
      </c>
      <c r="Z1055">
        <v>7.5</v>
      </c>
      <c r="AA1055">
        <v>9</v>
      </c>
      <c r="AB1055">
        <v>305.7</v>
      </c>
      <c r="AC1055">
        <v>36</v>
      </c>
      <c r="AD1055">
        <v>9.6999999999999993</v>
      </c>
      <c r="AE1055">
        <v>0</v>
      </c>
      <c r="AF1055">
        <v>3334.45</v>
      </c>
      <c r="AG1055">
        <v>17.2</v>
      </c>
      <c r="AH1055">
        <v>1388.43</v>
      </c>
      <c r="AI1055">
        <v>482.05</v>
      </c>
      <c r="AJ1055">
        <v>448.97</v>
      </c>
      <c r="AK1055">
        <v>0</v>
      </c>
      <c r="AL1055">
        <v>0</v>
      </c>
      <c r="AM1055">
        <v>0</v>
      </c>
      <c r="AN1055">
        <v>0</v>
      </c>
      <c r="AO1055">
        <v>0</v>
      </c>
      <c r="AP1055">
        <v>0</v>
      </c>
      <c r="AQ1055">
        <v>1015</v>
      </c>
      <c r="AR1055">
        <v>0</v>
      </c>
      <c r="AS1055">
        <v>-58.5</v>
      </c>
      <c r="AT1055">
        <v>0</v>
      </c>
      <c r="AU1055">
        <v>956.5</v>
      </c>
    </row>
    <row r="1056" spans="1:47" ht="15.75" customHeight="1" x14ac:dyDescent="0.6">
      <c r="A1056" t="s">
        <v>91</v>
      </c>
      <c r="B1056">
        <v>2379.5</v>
      </c>
      <c r="C1056">
        <v>119.15</v>
      </c>
      <c r="D1056">
        <v>0</v>
      </c>
      <c r="E1056">
        <v>-0.35</v>
      </c>
      <c r="F1056">
        <v>2498.3000000000002</v>
      </c>
      <c r="G1056">
        <v>2379.15</v>
      </c>
      <c r="H1056">
        <v>135</v>
      </c>
      <c r="I1056">
        <v>17.63</v>
      </c>
      <c r="J1056">
        <v>2402.75</v>
      </c>
      <c r="K1056">
        <v>0</v>
      </c>
      <c r="L1056">
        <v>0</v>
      </c>
      <c r="M1056">
        <v>0</v>
      </c>
      <c r="N1056">
        <v>0</v>
      </c>
      <c r="O1056">
        <v>2498.3000000000002</v>
      </c>
      <c r="P1056">
        <v>0</v>
      </c>
      <c r="Q1056">
        <v>0</v>
      </c>
      <c r="R1056">
        <v>-23.6</v>
      </c>
      <c r="S1056">
        <v>8</v>
      </c>
      <c r="T1056">
        <v>1</v>
      </c>
      <c r="U1056">
        <v>0</v>
      </c>
      <c r="V1056">
        <v>0</v>
      </c>
      <c r="W1056">
        <v>0</v>
      </c>
      <c r="X1056">
        <v>200.5</v>
      </c>
      <c r="Y1056">
        <v>32</v>
      </c>
      <c r="Z1056">
        <v>8.4</v>
      </c>
      <c r="AA1056">
        <v>2</v>
      </c>
      <c r="AB1056">
        <v>4</v>
      </c>
      <c r="AC1056">
        <v>2</v>
      </c>
      <c r="AD1056">
        <v>0.2</v>
      </c>
      <c r="AE1056">
        <v>0</v>
      </c>
      <c r="AF1056">
        <v>2525.89</v>
      </c>
      <c r="AG1056">
        <v>9.6</v>
      </c>
      <c r="AH1056">
        <v>1365.68</v>
      </c>
      <c r="AI1056">
        <v>257.82</v>
      </c>
      <c r="AJ1056">
        <v>430.32</v>
      </c>
      <c r="AK1056">
        <v>0</v>
      </c>
      <c r="AL1056">
        <v>0</v>
      </c>
      <c r="AM1056">
        <v>0</v>
      </c>
      <c r="AN1056">
        <v>0</v>
      </c>
      <c r="AO1056">
        <v>0</v>
      </c>
      <c r="AP1056">
        <v>0</v>
      </c>
      <c r="AQ1056">
        <v>472.07</v>
      </c>
      <c r="AR1056">
        <v>0</v>
      </c>
      <c r="AS1056">
        <v>-27.59</v>
      </c>
      <c r="AT1056">
        <v>0</v>
      </c>
      <c r="AU1056">
        <v>444.48</v>
      </c>
    </row>
    <row r="1057" spans="1:47" ht="15.75" customHeight="1" x14ac:dyDescent="0.6">
      <c r="A1057" t="s">
        <v>92</v>
      </c>
      <c r="B1057">
        <v>3083.1</v>
      </c>
      <c r="C1057">
        <v>153.44999999999999</v>
      </c>
      <c r="D1057">
        <v>0</v>
      </c>
      <c r="E1057">
        <v>-20.21</v>
      </c>
      <c r="F1057">
        <v>3216.34</v>
      </c>
      <c r="G1057">
        <v>3062.89</v>
      </c>
      <c r="H1057">
        <v>178</v>
      </c>
      <c r="I1057">
        <v>17.32</v>
      </c>
      <c r="J1057">
        <v>3062.89</v>
      </c>
      <c r="K1057">
        <v>0</v>
      </c>
      <c r="L1057">
        <v>0</v>
      </c>
      <c r="M1057">
        <v>0</v>
      </c>
      <c r="N1057">
        <v>0</v>
      </c>
      <c r="O1057">
        <v>3216.34</v>
      </c>
      <c r="P1057">
        <v>0</v>
      </c>
      <c r="Q1057">
        <v>0</v>
      </c>
      <c r="R1057">
        <v>0</v>
      </c>
      <c r="S1057">
        <v>0</v>
      </c>
      <c r="T1057">
        <v>0</v>
      </c>
      <c r="U1057">
        <v>0</v>
      </c>
      <c r="V1057">
        <v>0</v>
      </c>
      <c r="W1057">
        <v>0</v>
      </c>
      <c r="X1057">
        <v>239.1</v>
      </c>
      <c r="Y1057">
        <v>42</v>
      </c>
      <c r="Z1057">
        <v>7.8</v>
      </c>
      <c r="AA1057">
        <v>2</v>
      </c>
      <c r="AB1057">
        <v>6.1</v>
      </c>
      <c r="AC1057">
        <v>4</v>
      </c>
      <c r="AD1057">
        <v>0.2</v>
      </c>
      <c r="AE1057">
        <v>0</v>
      </c>
      <c r="AF1057">
        <v>3267.84</v>
      </c>
      <c r="AG1057">
        <v>8</v>
      </c>
      <c r="AH1057">
        <v>1699.75</v>
      </c>
      <c r="AI1057">
        <v>623.44000000000005</v>
      </c>
      <c r="AJ1057">
        <v>437.36</v>
      </c>
      <c r="AK1057">
        <v>0</v>
      </c>
      <c r="AL1057">
        <v>0</v>
      </c>
      <c r="AM1057">
        <v>0</v>
      </c>
      <c r="AN1057">
        <v>0</v>
      </c>
      <c r="AO1057">
        <v>0</v>
      </c>
      <c r="AP1057">
        <v>0</v>
      </c>
      <c r="AQ1057">
        <v>507.29</v>
      </c>
      <c r="AR1057">
        <v>0</v>
      </c>
      <c r="AS1057">
        <v>-51.5</v>
      </c>
      <c r="AT1057">
        <v>0</v>
      </c>
      <c r="AU1057">
        <v>455.79</v>
      </c>
    </row>
    <row r="1058" spans="1:47" ht="15.75" customHeight="1" x14ac:dyDescent="0.6">
      <c r="A1058" t="s">
        <v>93</v>
      </c>
      <c r="B1058">
        <v>2891.35</v>
      </c>
      <c r="C1058">
        <v>144.75</v>
      </c>
      <c r="D1058">
        <v>0</v>
      </c>
      <c r="E1058">
        <v>-2.31</v>
      </c>
      <c r="F1058">
        <v>3033.79</v>
      </c>
      <c r="G1058">
        <v>2889.04</v>
      </c>
      <c r="H1058">
        <v>163</v>
      </c>
      <c r="I1058">
        <v>17.739999999999998</v>
      </c>
      <c r="J1058">
        <v>2889.04</v>
      </c>
      <c r="K1058">
        <v>0</v>
      </c>
      <c r="L1058">
        <v>0</v>
      </c>
      <c r="M1058">
        <v>0</v>
      </c>
      <c r="N1058">
        <v>0</v>
      </c>
      <c r="O1058">
        <v>3033.79</v>
      </c>
      <c r="P1058">
        <v>0</v>
      </c>
      <c r="Q1058">
        <v>0</v>
      </c>
      <c r="R1058">
        <v>0</v>
      </c>
      <c r="S1058">
        <v>0</v>
      </c>
      <c r="T1058">
        <v>0</v>
      </c>
      <c r="U1058">
        <v>0</v>
      </c>
      <c r="V1058">
        <v>0</v>
      </c>
      <c r="W1058">
        <v>0</v>
      </c>
      <c r="X1058">
        <v>131.80000000000001</v>
      </c>
      <c r="Y1058">
        <v>27</v>
      </c>
      <c r="Z1058">
        <v>4.5999999999999996</v>
      </c>
      <c r="AA1058">
        <v>0</v>
      </c>
      <c r="AB1058">
        <v>2.6</v>
      </c>
      <c r="AC1058">
        <v>2</v>
      </c>
      <c r="AD1058">
        <v>0.1</v>
      </c>
      <c r="AE1058">
        <v>0</v>
      </c>
      <c r="AF1058">
        <v>3083.09</v>
      </c>
      <c r="AG1058">
        <v>4.5999999999999996</v>
      </c>
      <c r="AH1058">
        <v>1893.82</v>
      </c>
      <c r="AI1058">
        <v>271.19</v>
      </c>
      <c r="AJ1058">
        <v>361</v>
      </c>
      <c r="AK1058">
        <v>0</v>
      </c>
      <c r="AL1058">
        <v>0</v>
      </c>
      <c r="AM1058">
        <v>0</v>
      </c>
      <c r="AN1058">
        <v>0</v>
      </c>
      <c r="AO1058">
        <v>0</v>
      </c>
      <c r="AP1058">
        <v>0</v>
      </c>
      <c r="AQ1058">
        <v>557.08000000000004</v>
      </c>
      <c r="AR1058">
        <v>0</v>
      </c>
      <c r="AS1058">
        <v>-49.3</v>
      </c>
      <c r="AT1058">
        <v>0</v>
      </c>
      <c r="AU1058">
        <v>507.78</v>
      </c>
    </row>
    <row r="1059" spans="1:47" ht="15.75" customHeight="1" x14ac:dyDescent="0.6">
      <c r="A1059" t="s">
        <v>94</v>
      </c>
      <c r="B1059">
        <v>3635.3</v>
      </c>
      <c r="C1059">
        <v>181.72</v>
      </c>
      <c r="D1059">
        <v>0</v>
      </c>
      <c r="E1059">
        <v>-7.07</v>
      </c>
      <c r="F1059">
        <v>3809.95</v>
      </c>
      <c r="G1059">
        <v>3628.23</v>
      </c>
      <c r="H1059">
        <v>192</v>
      </c>
      <c r="I1059">
        <v>18.93</v>
      </c>
      <c r="J1059">
        <v>3628.23</v>
      </c>
      <c r="K1059">
        <v>0</v>
      </c>
      <c r="L1059">
        <v>0</v>
      </c>
      <c r="M1059">
        <v>0</v>
      </c>
      <c r="N1059">
        <v>0</v>
      </c>
      <c r="O1059">
        <v>3809.95</v>
      </c>
      <c r="P1059">
        <v>0</v>
      </c>
      <c r="Q1059">
        <v>0</v>
      </c>
      <c r="R1059">
        <v>0</v>
      </c>
      <c r="S1059">
        <v>0</v>
      </c>
      <c r="T1059">
        <v>0</v>
      </c>
      <c r="U1059">
        <v>0</v>
      </c>
      <c r="V1059">
        <v>0</v>
      </c>
      <c r="W1059">
        <v>0</v>
      </c>
      <c r="X1059">
        <v>192</v>
      </c>
      <c r="Y1059">
        <v>39</v>
      </c>
      <c r="Z1059">
        <v>5.3</v>
      </c>
      <c r="AA1059">
        <v>2</v>
      </c>
      <c r="AB1059">
        <v>9.75</v>
      </c>
      <c r="AC1059">
        <v>3</v>
      </c>
      <c r="AD1059">
        <v>0.3</v>
      </c>
      <c r="AE1059">
        <v>0</v>
      </c>
      <c r="AF1059">
        <v>3871.65</v>
      </c>
      <c r="AG1059">
        <v>5.5</v>
      </c>
      <c r="AH1059">
        <v>2407.38</v>
      </c>
      <c r="AI1059">
        <v>293.77</v>
      </c>
      <c r="AJ1059">
        <v>627.92999999999995</v>
      </c>
      <c r="AK1059">
        <v>0</v>
      </c>
      <c r="AL1059">
        <v>0</v>
      </c>
      <c r="AM1059">
        <v>0</v>
      </c>
      <c r="AN1059">
        <v>0</v>
      </c>
      <c r="AO1059">
        <v>0</v>
      </c>
      <c r="AP1059">
        <v>39.380000000000003</v>
      </c>
      <c r="AQ1059">
        <v>503.19</v>
      </c>
      <c r="AR1059">
        <v>0</v>
      </c>
      <c r="AS1059">
        <v>-61.7</v>
      </c>
      <c r="AT1059">
        <v>0</v>
      </c>
      <c r="AU1059">
        <v>441.49</v>
      </c>
    </row>
    <row r="1060" spans="1:47" ht="15.75" customHeight="1" x14ac:dyDescent="0.6">
      <c r="A1060" t="s">
        <v>95</v>
      </c>
      <c r="B1060">
        <v>3204.95</v>
      </c>
      <c r="C1060">
        <v>158.18</v>
      </c>
      <c r="D1060">
        <v>0</v>
      </c>
      <c r="E1060">
        <v>-46.53</v>
      </c>
      <c r="F1060">
        <v>3316.6</v>
      </c>
      <c r="G1060">
        <v>3158.42</v>
      </c>
      <c r="H1060">
        <v>165</v>
      </c>
      <c r="I1060">
        <v>19.420000000000002</v>
      </c>
      <c r="J1060">
        <v>3158.42</v>
      </c>
      <c r="K1060">
        <v>0</v>
      </c>
      <c r="L1060">
        <v>0</v>
      </c>
      <c r="M1060">
        <v>0</v>
      </c>
      <c r="N1060">
        <v>0</v>
      </c>
      <c r="O1060">
        <v>3316.6</v>
      </c>
      <c r="P1060">
        <v>0</v>
      </c>
      <c r="Q1060">
        <v>0</v>
      </c>
      <c r="R1060">
        <v>0</v>
      </c>
      <c r="S1060">
        <v>0</v>
      </c>
      <c r="T1060">
        <v>0</v>
      </c>
      <c r="U1060">
        <v>0</v>
      </c>
      <c r="V1060">
        <v>0</v>
      </c>
      <c r="W1060">
        <v>0</v>
      </c>
      <c r="X1060">
        <v>102.95</v>
      </c>
      <c r="Y1060">
        <v>22</v>
      </c>
      <c r="Z1060">
        <v>3.2</v>
      </c>
      <c r="AA1060">
        <v>1</v>
      </c>
      <c r="AB1060">
        <v>2.5</v>
      </c>
      <c r="AC1060">
        <v>1</v>
      </c>
      <c r="AD1060">
        <v>0.1</v>
      </c>
      <c r="AE1060">
        <v>0</v>
      </c>
      <c r="AF1060">
        <v>3357.6</v>
      </c>
      <c r="AG1060">
        <v>3.3</v>
      </c>
      <c r="AH1060">
        <v>2101.9899999999998</v>
      </c>
      <c r="AI1060">
        <v>283.58</v>
      </c>
      <c r="AJ1060">
        <v>366.8</v>
      </c>
      <c r="AK1060">
        <v>0</v>
      </c>
      <c r="AL1060">
        <v>0</v>
      </c>
      <c r="AM1060">
        <v>0</v>
      </c>
      <c r="AN1060">
        <v>0</v>
      </c>
      <c r="AO1060">
        <v>0</v>
      </c>
      <c r="AP1060">
        <v>0</v>
      </c>
      <c r="AQ1060">
        <v>605.23</v>
      </c>
      <c r="AR1060">
        <v>0</v>
      </c>
      <c r="AS1060">
        <v>-41</v>
      </c>
      <c r="AT1060">
        <v>0</v>
      </c>
      <c r="AU1060">
        <v>564.23</v>
      </c>
    </row>
    <row r="1061" spans="1:47" ht="15.75" customHeight="1" x14ac:dyDescent="0.6">
      <c r="A1061" t="s">
        <v>96</v>
      </c>
      <c r="B1061">
        <v>2795.45</v>
      </c>
      <c r="C1061">
        <v>137.9</v>
      </c>
      <c r="D1061">
        <v>0</v>
      </c>
      <c r="E1061">
        <v>-43.6</v>
      </c>
      <c r="F1061">
        <v>2889.75</v>
      </c>
      <c r="G1061">
        <v>2751.85</v>
      </c>
      <c r="H1061">
        <v>145</v>
      </c>
      <c r="I1061">
        <v>19.28</v>
      </c>
      <c r="J1061">
        <v>2751.85</v>
      </c>
      <c r="K1061">
        <v>0</v>
      </c>
      <c r="L1061">
        <v>0</v>
      </c>
      <c r="M1061">
        <v>0</v>
      </c>
      <c r="N1061">
        <v>0</v>
      </c>
      <c r="O1061">
        <v>2889.75</v>
      </c>
      <c r="P1061">
        <v>0</v>
      </c>
      <c r="Q1061">
        <v>0</v>
      </c>
      <c r="R1061">
        <v>0</v>
      </c>
      <c r="S1061">
        <v>0</v>
      </c>
      <c r="T1061">
        <v>0</v>
      </c>
      <c r="U1061">
        <v>0</v>
      </c>
      <c r="V1061">
        <v>0</v>
      </c>
      <c r="W1061">
        <v>0</v>
      </c>
      <c r="X1061">
        <v>134.44</v>
      </c>
      <c r="Y1061">
        <v>22</v>
      </c>
      <c r="Z1061">
        <v>4.8</v>
      </c>
      <c r="AA1061">
        <v>5</v>
      </c>
      <c r="AB1061">
        <v>26.41</v>
      </c>
      <c r="AC1061">
        <v>4</v>
      </c>
      <c r="AD1061">
        <v>0.9</v>
      </c>
      <c r="AE1061">
        <v>0</v>
      </c>
      <c r="AF1061">
        <v>2931.75</v>
      </c>
      <c r="AG1061">
        <v>5.8</v>
      </c>
      <c r="AH1061">
        <v>1557.47</v>
      </c>
      <c r="AI1061">
        <v>399.77</v>
      </c>
      <c r="AJ1061">
        <v>335.48</v>
      </c>
      <c r="AK1061">
        <v>0</v>
      </c>
      <c r="AL1061">
        <v>0</v>
      </c>
      <c r="AM1061">
        <v>0</v>
      </c>
      <c r="AN1061">
        <v>0</v>
      </c>
      <c r="AO1061">
        <v>0</v>
      </c>
      <c r="AP1061">
        <v>5</v>
      </c>
      <c r="AQ1061">
        <v>634.03</v>
      </c>
      <c r="AR1061">
        <v>0</v>
      </c>
      <c r="AS1061">
        <v>-42</v>
      </c>
      <c r="AT1061">
        <v>0</v>
      </c>
      <c r="AU1061">
        <v>592.03</v>
      </c>
    </row>
    <row r="1062" spans="1:47" ht="15.75" customHeight="1" x14ac:dyDescent="0.6">
      <c r="A1062" t="s">
        <v>97</v>
      </c>
      <c r="B1062">
        <v>2740.5</v>
      </c>
      <c r="C1062">
        <v>137.27000000000001</v>
      </c>
      <c r="D1062">
        <v>0</v>
      </c>
      <c r="E1062">
        <v>-1.2</v>
      </c>
      <c r="F1062">
        <v>2876.57</v>
      </c>
      <c r="G1062">
        <v>2739.3</v>
      </c>
      <c r="H1062">
        <v>171</v>
      </c>
      <c r="I1062">
        <v>16.03</v>
      </c>
      <c r="J1062">
        <v>2739.3</v>
      </c>
      <c r="K1062">
        <v>0</v>
      </c>
      <c r="L1062">
        <v>0</v>
      </c>
      <c r="M1062">
        <v>0</v>
      </c>
      <c r="N1062">
        <v>0</v>
      </c>
      <c r="O1062">
        <v>2876.57</v>
      </c>
      <c r="P1062">
        <v>0</v>
      </c>
      <c r="Q1062">
        <v>0</v>
      </c>
      <c r="R1062">
        <v>0</v>
      </c>
      <c r="S1062">
        <v>0</v>
      </c>
      <c r="T1062">
        <v>0</v>
      </c>
      <c r="U1062">
        <v>0</v>
      </c>
      <c r="V1062">
        <v>0</v>
      </c>
      <c r="W1062">
        <v>0</v>
      </c>
      <c r="X1062">
        <v>144.80000000000001</v>
      </c>
      <c r="Y1062">
        <v>32</v>
      </c>
      <c r="Z1062">
        <v>5.3</v>
      </c>
      <c r="AA1062">
        <v>3</v>
      </c>
      <c r="AB1062">
        <v>14.95</v>
      </c>
      <c r="AC1062">
        <v>7</v>
      </c>
      <c r="AD1062">
        <v>0.5</v>
      </c>
      <c r="AE1062">
        <v>0</v>
      </c>
      <c r="AF1062">
        <v>2876.57</v>
      </c>
      <c r="AG1062">
        <v>5.8</v>
      </c>
      <c r="AH1062">
        <v>1698.93</v>
      </c>
      <c r="AI1062">
        <v>290.41000000000003</v>
      </c>
      <c r="AJ1062">
        <v>345.44</v>
      </c>
      <c r="AK1062">
        <v>0</v>
      </c>
      <c r="AL1062">
        <v>0</v>
      </c>
      <c r="AM1062">
        <v>0</v>
      </c>
      <c r="AN1062">
        <v>0</v>
      </c>
      <c r="AO1062">
        <v>0</v>
      </c>
      <c r="AP1062">
        <v>0</v>
      </c>
      <c r="AQ1062">
        <v>541.79</v>
      </c>
      <c r="AR1062">
        <v>0</v>
      </c>
      <c r="AS1062">
        <v>0</v>
      </c>
      <c r="AT1062">
        <v>0</v>
      </c>
      <c r="AU1062">
        <v>541.79</v>
      </c>
    </row>
    <row r="1063" spans="1:47" ht="15.75" customHeight="1" x14ac:dyDescent="0.6">
      <c r="A1063" t="s">
        <v>98</v>
      </c>
      <c r="B1063">
        <v>2964.85</v>
      </c>
      <c r="C1063">
        <v>148.28</v>
      </c>
      <c r="D1063">
        <v>0</v>
      </c>
      <c r="E1063">
        <v>-5.44</v>
      </c>
      <c r="F1063">
        <v>3107.69</v>
      </c>
      <c r="G1063">
        <v>2959.41</v>
      </c>
      <c r="H1063">
        <v>175</v>
      </c>
      <c r="I1063">
        <v>16.940000000000001</v>
      </c>
      <c r="J1063">
        <v>2959.41</v>
      </c>
      <c r="K1063">
        <v>0</v>
      </c>
      <c r="L1063">
        <v>0</v>
      </c>
      <c r="M1063">
        <v>0</v>
      </c>
      <c r="N1063">
        <v>0</v>
      </c>
      <c r="O1063">
        <v>3107.69</v>
      </c>
      <c r="P1063">
        <v>0</v>
      </c>
      <c r="Q1063">
        <v>0</v>
      </c>
      <c r="R1063">
        <v>0</v>
      </c>
      <c r="S1063">
        <v>0</v>
      </c>
      <c r="T1063">
        <v>0</v>
      </c>
      <c r="U1063">
        <v>0</v>
      </c>
      <c r="V1063">
        <v>0</v>
      </c>
      <c r="W1063">
        <v>0</v>
      </c>
      <c r="X1063">
        <v>162.1</v>
      </c>
      <c r="Y1063">
        <v>29</v>
      </c>
      <c r="Z1063">
        <v>5.5</v>
      </c>
      <c r="AA1063">
        <v>0</v>
      </c>
      <c r="AB1063">
        <v>17.05</v>
      </c>
      <c r="AC1063">
        <v>4</v>
      </c>
      <c r="AD1063">
        <v>0.6</v>
      </c>
      <c r="AE1063">
        <v>0</v>
      </c>
      <c r="AF1063">
        <v>3107.69</v>
      </c>
      <c r="AG1063">
        <v>6</v>
      </c>
      <c r="AH1063">
        <v>1805.97</v>
      </c>
      <c r="AI1063">
        <v>317.97000000000003</v>
      </c>
      <c r="AJ1063">
        <v>494.93</v>
      </c>
      <c r="AK1063">
        <v>0</v>
      </c>
      <c r="AL1063">
        <v>0</v>
      </c>
      <c r="AM1063">
        <v>0</v>
      </c>
      <c r="AN1063">
        <v>0</v>
      </c>
      <c r="AO1063">
        <v>0</v>
      </c>
      <c r="AP1063">
        <v>0</v>
      </c>
      <c r="AQ1063">
        <v>488.82</v>
      </c>
      <c r="AR1063">
        <v>0</v>
      </c>
      <c r="AS1063">
        <v>0</v>
      </c>
      <c r="AT1063">
        <v>0</v>
      </c>
      <c r="AU1063">
        <v>488.82</v>
      </c>
    </row>
    <row r="1064" spans="1:47" ht="15.75" customHeight="1" x14ac:dyDescent="0.6">
      <c r="A1064" t="s">
        <v>99</v>
      </c>
      <c r="B1064">
        <v>3212.95</v>
      </c>
      <c r="C1064">
        <v>160.88</v>
      </c>
      <c r="D1064">
        <v>0</v>
      </c>
      <c r="E1064">
        <v>-1</v>
      </c>
      <c r="F1064">
        <v>3372.83</v>
      </c>
      <c r="G1064">
        <v>3211.95</v>
      </c>
      <c r="H1064">
        <v>191</v>
      </c>
      <c r="I1064">
        <v>16.82</v>
      </c>
      <c r="J1064">
        <v>3211.95</v>
      </c>
      <c r="K1064">
        <v>0</v>
      </c>
      <c r="L1064">
        <v>0</v>
      </c>
      <c r="M1064">
        <v>0</v>
      </c>
      <c r="N1064">
        <v>0</v>
      </c>
      <c r="O1064">
        <v>3372.83</v>
      </c>
      <c r="P1064">
        <v>0</v>
      </c>
      <c r="Q1064">
        <v>0</v>
      </c>
      <c r="R1064">
        <v>0</v>
      </c>
      <c r="S1064">
        <v>0</v>
      </c>
      <c r="T1064">
        <v>0</v>
      </c>
      <c r="U1064">
        <v>0</v>
      </c>
      <c r="V1064">
        <v>0</v>
      </c>
      <c r="W1064">
        <v>0</v>
      </c>
      <c r="X1064">
        <v>85.35</v>
      </c>
      <c r="Y1064">
        <v>22</v>
      </c>
      <c r="Z1064">
        <v>2.7</v>
      </c>
      <c r="AA1064">
        <v>1</v>
      </c>
      <c r="AB1064">
        <v>6.6</v>
      </c>
      <c r="AC1064">
        <v>4</v>
      </c>
      <c r="AD1064">
        <v>0.2</v>
      </c>
      <c r="AE1064">
        <v>0</v>
      </c>
      <c r="AF1064">
        <v>3372.83</v>
      </c>
      <c r="AG1064">
        <v>2.9</v>
      </c>
      <c r="AH1064">
        <v>2015.59</v>
      </c>
      <c r="AI1064">
        <v>390.32</v>
      </c>
      <c r="AJ1064">
        <v>561.61</v>
      </c>
      <c r="AK1064">
        <v>0</v>
      </c>
      <c r="AL1064">
        <v>0</v>
      </c>
      <c r="AM1064">
        <v>0</v>
      </c>
      <c r="AN1064">
        <v>0</v>
      </c>
      <c r="AO1064">
        <v>0</v>
      </c>
      <c r="AP1064">
        <v>45.26</v>
      </c>
      <c r="AQ1064">
        <v>360.05</v>
      </c>
      <c r="AR1064">
        <v>0</v>
      </c>
      <c r="AS1064">
        <v>0</v>
      </c>
      <c r="AT1064">
        <v>0</v>
      </c>
      <c r="AU1064">
        <v>360.05</v>
      </c>
    </row>
    <row r="1065" spans="1:47" ht="15.75" customHeight="1" x14ac:dyDescent="0.6">
      <c r="A1065" t="s">
        <v>100</v>
      </c>
      <c r="B1065">
        <v>2963.2</v>
      </c>
      <c r="C1065">
        <v>147.97</v>
      </c>
      <c r="D1065">
        <v>0</v>
      </c>
      <c r="E1065">
        <v>-8.7100000000000009</v>
      </c>
      <c r="F1065">
        <v>3102.46</v>
      </c>
      <c r="G1065">
        <v>2954.49</v>
      </c>
      <c r="H1065">
        <v>177</v>
      </c>
      <c r="I1065">
        <v>16.739999999999998</v>
      </c>
      <c r="J1065">
        <v>2954.49</v>
      </c>
      <c r="K1065">
        <v>0</v>
      </c>
      <c r="L1065">
        <v>0</v>
      </c>
      <c r="M1065">
        <v>0</v>
      </c>
      <c r="N1065">
        <v>0</v>
      </c>
      <c r="O1065">
        <v>3102.46</v>
      </c>
      <c r="P1065">
        <v>0</v>
      </c>
      <c r="Q1065">
        <v>0</v>
      </c>
      <c r="R1065">
        <v>0</v>
      </c>
      <c r="S1065">
        <v>0</v>
      </c>
      <c r="T1065">
        <v>0</v>
      </c>
      <c r="U1065">
        <v>0</v>
      </c>
      <c r="V1065">
        <v>0</v>
      </c>
      <c r="W1065">
        <v>0</v>
      </c>
      <c r="X1065">
        <v>136.15</v>
      </c>
      <c r="Y1065">
        <v>32</v>
      </c>
      <c r="Z1065">
        <v>4.5999999999999996</v>
      </c>
      <c r="AA1065">
        <v>2</v>
      </c>
      <c r="AB1065">
        <v>11.45</v>
      </c>
      <c r="AC1065">
        <v>1</v>
      </c>
      <c r="AD1065">
        <v>0.4</v>
      </c>
      <c r="AE1065">
        <v>0</v>
      </c>
      <c r="AF1065">
        <v>3137.58</v>
      </c>
      <c r="AG1065">
        <v>5</v>
      </c>
      <c r="AH1065">
        <v>1968.05</v>
      </c>
      <c r="AI1065">
        <v>349.67</v>
      </c>
      <c r="AJ1065">
        <v>386.84</v>
      </c>
      <c r="AK1065">
        <v>0</v>
      </c>
      <c r="AL1065">
        <v>0</v>
      </c>
      <c r="AM1065">
        <v>0</v>
      </c>
      <c r="AN1065">
        <v>0</v>
      </c>
      <c r="AO1065">
        <v>0</v>
      </c>
      <c r="AP1065">
        <v>0</v>
      </c>
      <c r="AQ1065">
        <v>433.02</v>
      </c>
      <c r="AR1065">
        <v>0</v>
      </c>
      <c r="AS1065">
        <v>-35.119999999999997</v>
      </c>
      <c r="AT1065">
        <v>0</v>
      </c>
      <c r="AU1065">
        <v>397.9</v>
      </c>
    </row>
    <row r="1066" spans="1:47" ht="15.75" customHeight="1" x14ac:dyDescent="0.6">
      <c r="A1066" t="s">
        <v>101</v>
      </c>
      <c r="B1066">
        <v>3647.75</v>
      </c>
      <c r="C1066">
        <v>182.16</v>
      </c>
      <c r="D1066">
        <v>0</v>
      </c>
      <c r="E1066">
        <v>-11.54</v>
      </c>
      <c r="F1066">
        <v>3818.37</v>
      </c>
      <c r="G1066">
        <v>3636.21</v>
      </c>
      <c r="H1066">
        <v>204</v>
      </c>
      <c r="I1066">
        <v>17.88</v>
      </c>
      <c r="J1066">
        <v>3636.21</v>
      </c>
      <c r="K1066">
        <v>0</v>
      </c>
      <c r="L1066">
        <v>0</v>
      </c>
      <c r="M1066">
        <v>0</v>
      </c>
      <c r="N1066">
        <v>0</v>
      </c>
      <c r="O1066">
        <v>3818.37</v>
      </c>
      <c r="P1066">
        <v>0</v>
      </c>
      <c r="Q1066">
        <v>0</v>
      </c>
      <c r="R1066">
        <v>0</v>
      </c>
      <c r="S1066">
        <v>0</v>
      </c>
      <c r="T1066">
        <v>0</v>
      </c>
      <c r="U1066">
        <v>0</v>
      </c>
      <c r="V1066">
        <v>0</v>
      </c>
      <c r="W1066">
        <v>0</v>
      </c>
      <c r="X1066">
        <v>210.4</v>
      </c>
      <c r="Y1066">
        <v>46</v>
      </c>
      <c r="Z1066">
        <v>5.8</v>
      </c>
      <c r="AA1066">
        <v>9</v>
      </c>
      <c r="AB1066">
        <v>3</v>
      </c>
      <c r="AC1066">
        <v>2</v>
      </c>
      <c r="AD1066">
        <v>0.1</v>
      </c>
      <c r="AE1066">
        <v>0</v>
      </c>
      <c r="AF1066">
        <v>3879.98</v>
      </c>
      <c r="AG1066">
        <v>5.9</v>
      </c>
      <c r="AH1066">
        <v>2297.08</v>
      </c>
      <c r="AI1066">
        <v>466.43</v>
      </c>
      <c r="AJ1066">
        <v>468.63</v>
      </c>
      <c r="AK1066">
        <v>0</v>
      </c>
      <c r="AL1066">
        <v>0</v>
      </c>
      <c r="AM1066">
        <v>0</v>
      </c>
      <c r="AN1066">
        <v>0</v>
      </c>
      <c r="AO1066">
        <v>0</v>
      </c>
      <c r="AP1066">
        <v>0</v>
      </c>
      <c r="AQ1066">
        <v>647.84</v>
      </c>
      <c r="AR1066">
        <v>0</v>
      </c>
      <c r="AS1066">
        <v>-61.61</v>
      </c>
      <c r="AT1066">
        <v>0</v>
      </c>
      <c r="AU1066">
        <v>586.23</v>
      </c>
    </row>
    <row r="1067" spans="1:47" ht="15.75" customHeight="1" x14ac:dyDescent="0.6">
      <c r="A1067" t="s">
        <v>102</v>
      </c>
      <c r="B1067">
        <v>3639.95</v>
      </c>
      <c r="C1067">
        <v>179.15</v>
      </c>
      <c r="D1067">
        <v>0</v>
      </c>
      <c r="E1067">
        <v>-62.99</v>
      </c>
      <c r="F1067">
        <v>3756.11</v>
      </c>
      <c r="G1067">
        <v>3576.96</v>
      </c>
      <c r="H1067">
        <v>186</v>
      </c>
      <c r="I1067">
        <v>19.57</v>
      </c>
      <c r="J1067">
        <v>3576.96</v>
      </c>
      <c r="K1067">
        <v>0</v>
      </c>
      <c r="L1067">
        <v>0</v>
      </c>
      <c r="M1067">
        <v>0</v>
      </c>
      <c r="N1067">
        <v>0</v>
      </c>
      <c r="O1067">
        <v>3756.11</v>
      </c>
      <c r="P1067">
        <v>0</v>
      </c>
      <c r="Q1067">
        <v>0</v>
      </c>
      <c r="R1067">
        <v>0</v>
      </c>
      <c r="S1067">
        <v>0</v>
      </c>
      <c r="T1067">
        <v>0</v>
      </c>
      <c r="U1067">
        <v>0</v>
      </c>
      <c r="V1067">
        <v>0</v>
      </c>
      <c r="W1067">
        <v>0</v>
      </c>
      <c r="X1067">
        <v>251.35</v>
      </c>
      <c r="Y1067">
        <v>52</v>
      </c>
      <c r="Z1067">
        <v>6.9</v>
      </c>
      <c r="AA1067">
        <v>13</v>
      </c>
      <c r="AB1067">
        <v>8.9499999999999993</v>
      </c>
      <c r="AC1067">
        <v>1</v>
      </c>
      <c r="AD1067">
        <v>0.2</v>
      </c>
      <c r="AE1067">
        <v>0</v>
      </c>
      <c r="AF1067">
        <v>3810.11</v>
      </c>
      <c r="AG1067">
        <v>7.2</v>
      </c>
      <c r="AH1067">
        <v>2636.66</v>
      </c>
      <c r="AI1067">
        <v>181.13</v>
      </c>
      <c r="AJ1067">
        <v>408.65</v>
      </c>
      <c r="AK1067">
        <v>0</v>
      </c>
      <c r="AL1067">
        <v>0</v>
      </c>
      <c r="AM1067">
        <v>0</v>
      </c>
      <c r="AN1067">
        <v>0</v>
      </c>
      <c r="AO1067">
        <v>0</v>
      </c>
      <c r="AP1067">
        <v>0</v>
      </c>
      <c r="AQ1067">
        <v>583.66999999999996</v>
      </c>
      <c r="AR1067">
        <v>0</v>
      </c>
      <c r="AS1067">
        <v>-54</v>
      </c>
      <c r="AT1067">
        <v>0</v>
      </c>
      <c r="AU1067">
        <v>529.66999999999996</v>
      </c>
    </row>
    <row r="1068" spans="1:47" ht="15.75" customHeight="1" x14ac:dyDescent="0.6">
      <c r="A1068" t="s">
        <v>103</v>
      </c>
      <c r="B1068">
        <v>2390.25</v>
      </c>
      <c r="C1068">
        <v>116.64</v>
      </c>
      <c r="D1068">
        <v>0</v>
      </c>
      <c r="E1068">
        <v>-61.75</v>
      </c>
      <c r="F1068">
        <v>2445.14</v>
      </c>
      <c r="G1068">
        <v>2328.5</v>
      </c>
      <c r="H1068">
        <v>115</v>
      </c>
      <c r="I1068">
        <v>20.78</v>
      </c>
      <c r="J1068">
        <v>2328.5</v>
      </c>
      <c r="K1068">
        <v>0</v>
      </c>
      <c r="L1068">
        <v>0</v>
      </c>
      <c r="M1068">
        <v>0</v>
      </c>
      <c r="N1068">
        <v>0</v>
      </c>
      <c r="O1068">
        <v>2445.14</v>
      </c>
      <c r="P1068">
        <v>0</v>
      </c>
      <c r="Q1068">
        <v>0</v>
      </c>
      <c r="R1068">
        <v>0</v>
      </c>
      <c r="S1068">
        <v>0</v>
      </c>
      <c r="T1068">
        <v>0</v>
      </c>
      <c r="U1068">
        <v>0</v>
      </c>
      <c r="V1068">
        <v>0</v>
      </c>
      <c r="W1068">
        <v>0</v>
      </c>
      <c r="X1068">
        <v>162</v>
      </c>
      <c r="Y1068">
        <v>40</v>
      </c>
      <c r="Z1068">
        <v>6.8</v>
      </c>
      <c r="AA1068">
        <v>1</v>
      </c>
      <c r="AB1068">
        <v>4.75</v>
      </c>
      <c r="AC1068">
        <v>2</v>
      </c>
      <c r="AD1068">
        <v>0.2</v>
      </c>
      <c r="AE1068">
        <v>0</v>
      </c>
      <c r="AF1068">
        <v>2494.64</v>
      </c>
      <c r="AG1068">
        <v>7</v>
      </c>
      <c r="AH1068">
        <v>1530.08</v>
      </c>
      <c r="AI1068">
        <v>286.17</v>
      </c>
      <c r="AJ1068">
        <v>277.83</v>
      </c>
      <c r="AK1068">
        <v>0</v>
      </c>
      <c r="AL1068">
        <v>0</v>
      </c>
      <c r="AM1068">
        <v>0</v>
      </c>
      <c r="AN1068">
        <v>0</v>
      </c>
      <c r="AO1068">
        <v>0</v>
      </c>
      <c r="AP1068">
        <v>0</v>
      </c>
      <c r="AQ1068">
        <v>400.56</v>
      </c>
      <c r="AR1068">
        <v>0</v>
      </c>
      <c r="AS1068">
        <v>-49.5</v>
      </c>
      <c r="AT1068">
        <v>0</v>
      </c>
      <c r="AU1068">
        <v>351.06</v>
      </c>
    </row>
    <row r="1069" spans="1:47" ht="15.75" customHeight="1" x14ac:dyDescent="0.6">
      <c r="A1069" t="s">
        <v>104</v>
      </c>
      <c r="B1069">
        <v>3328.3</v>
      </c>
      <c r="C1069">
        <v>166.06</v>
      </c>
      <c r="D1069">
        <v>0</v>
      </c>
      <c r="E1069">
        <v>-13.16</v>
      </c>
      <c r="F1069">
        <v>3481.2</v>
      </c>
      <c r="G1069">
        <v>3315.14</v>
      </c>
      <c r="H1069">
        <v>191</v>
      </c>
      <c r="I1069">
        <v>17.43</v>
      </c>
      <c r="J1069">
        <v>3315.14</v>
      </c>
      <c r="K1069">
        <v>0</v>
      </c>
      <c r="L1069">
        <v>0</v>
      </c>
      <c r="M1069">
        <v>0</v>
      </c>
      <c r="N1069">
        <v>0</v>
      </c>
      <c r="O1069">
        <v>3481.2</v>
      </c>
      <c r="P1069">
        <v>0</v>
      </c>
      <c r="Q1069">
        <v>0</v>
      </c>
      <c r="R1069">
        <v>0</v>
      </c>
      <c r="S1069">
        <v>0</v>
      </c>
      <c r="T1069">
        <v>0</v>
      </c>
      <c r="U1069">
        <v>0</v>
      </c>
      <c r="V1069">
        <v>0</v>
      </c>
      <c r="W1069">
        <v>0</v>
      </c>
      <c r="X1069">
        <v>214.3</v>
      </c>
      <c r="Y1069">
        <v>35</v>
      </c>
      <c r="Z1069">
        <v>6.4</v>
      </c>
      <c r="AA1069">
        <v>5</v>
      </c>
      <c r="AB1069">
        <v>22.5</v>
      </c>
      <c r="AC1069">
        <v>3</v>
      </c>
      <c r="AD1069">
        <v>0.7</v>
      </c>
      <c r="AE1069">
        <v>0</v>
      </c>
      <c r="AF1069">
        <v>3567.2</v>
      </c>
      <c r="AG1069">
        <v>7.1</v>
      </c>
      <c r="AH1069">
        <v>2323.56</v>
      </c>
      <c r="AI1069">
        <v>173.01</v>
      </c>
      <c r="AJ1069">
        <v>404.67</v>
      </c>
      <c r="AK1069">
        <v>0</v>
      </c>
      <c r="AL1069">
        <v>0</v>
      </c>
      <c r="AM1069">
        <v>0</v>
      </c>
      <c r="AN1069">
        <v>0</v>
      </c>
      <c r="AO1069">
        <v>0</v>
      </c>
      <c r="AP1069">
        <v>12.13</v>
      </c>
      <c r="AQ1069">
        <v>653.83000000000004</v>
      </c>
      <c r="AR1069">
        <v>0</v>
      </c>
      <c r="AS1069">
        <v>-86</v>
      </c>
      <c r="AT1069">
        <v>0</v>
      </c>
      <c r="AU1069">
        <v>567.83000000000004</v>
      </c>
    </row>
    <row r="1070" spans="1:47" ht="15.75" customHeight="1" x14ac:dyDescent="0.6">
      <c r="A1070" t="s">
        <v>105</v>
      </c>
      <c r="B1070">
        <v>3393.75</v>
      </c>
      <c r="C1070">
        <v>169.87</v>
      </c>
      <c r="D1070">
        <v>0</v>
      </c>
      <c r="E1070">
        <v>-3.58</v>
      </c>
      <c r="F1070">
        <v>3560.04</v>
      </c>
      <c r="G1070">
        <v>3390.17</v>
      </c>
      <c r="H1070">
        <v>196</v>
      </c>
      <c r="I1070">
        <v>17.32</v>
      </c>
      <c r="J1070">
        <v>3390.17</v>
      </c>
      <c r="K1070">
        <v>0</v>
      </c>
      <c r="L1070">
        <v>0</v>
      </c>
      <c r="M1070">
        <v>0</v>
      </c>
      <c r="N1070">
        <v>0</v>
      </c>
      <c r="O1070">
        <v>3560.04</v>
      </c>
      <c r="P1070">
        <v>0</v>
      </c>
      <c r="Q1070">
        <v>0</v>
      </c>
      <c r="R1070">
        <v>0</v>
      </c>
      <c r="S1070">
        <v>0</v>
      </c>
      <c r="T1070">
        <v>0</v>
      </c>
      <c r="U1070">
        <v>0</v>
      </c>
      <c r="V1070">
        <v>0</v>
      </c>
      <c r="W1070">
        <v>0</v>
      </c>
      <c r="X1070">
        <v>223</v>
      </c>
      <c r="Y1070">
        <v>43</v>
      </c>
      <c r="Z1070">
        <v>6.6</v>
      </c>
      <c r="AA1070">
        <v>3</v>
      </c>
      <c r="AB1070">
        <v>25.95</v>
      </c>
      <c r="AC1070">
        <v>6</v>
      </c>
      <c r="AD1070">
        <v>0.8</v>
      </c>
      <c r="AE1070">
        <v>0</v>
      </c>
      <c r="AF1070">
        <v>3610.04</v>
      </c>
      <c r="AG1070">
        <v>7.3</v>
      </c>
      <c r="AH1070">
        <v>1924.25</v>
      </c>
      <c r="AI1070">
        <v>427.63</v>
      </c>
      <c r="AJ1070">
        <v>548.16</v>
      </c>
      <c r="AK1070">
        <v>0</v>
      </c>
      <c r="AL1070">
        <v>0</v>
      </c>
      <c r="AM1070">
        <v>0</v>
      </c>
      <c r="AN1070">
        <v>0</v>
      </c>
      <c r="AO1070">
        <v>0</v>
      </c>
      <c r="AP1070">
        <v>0</v>
      </c>
      <c r="AQ1070">
        <v>710</v>
      </c>
      <c r="AR1070">
        <v>0</v>
      </c>
      <c r="AS1070">
        <v>-50</v>
      </c>
      <c r="AT1070">
        <v>0</v>
      </c>
      <c r="AU1070">
        <v>660</v>
      </c>
    </row>
    <row r="1071" spans="1:47" ht="15.75" customHeight="1" x14ac:dyDescent="0.6">
      <c r="A1071" t="s">
        <v>106</v>
      </c>
      <c r="B1071">
        <v>3230.15</v>
      </c>
      <c r="C1071">
        <v>161.24</v>
      </c>
      <c r="D1071">
        <v>0</v>
      </c>
      <c r="E1071">
        <v>-10.029999999999999</v>
      </c>
      <c r="F1071">
        <v>3381.36</v>
      </c>
      <c r="G1071">
        <v>3220.12</v>
      </c>
      <c r="H1071">
        <v>174</v>
      </c>
      <c r="I1071">
        <v>18.559999999999999</v>
      </c>
      <c r="J1071">
        <v>3220.12</v>
      </c>
      <c r="K1071">
        <v>0</v>
      </c>
      <c r="L1071">
        <v>0</v>
      </c>
      <c r="M1071">
        <v>0</v>
      </c>
      <c r="N1071">
        <v>0</v>
      </c>
      <c r="O1071">
        <v>3381.36</v>
      </c>
      <c r="P1071">
        <v>0</v>
      </c>
      <c r="Q1071">
        <v>0</v>
      </c>
      <c r="R1071">
        <v>0</v>
      </c>
      <c r="S1071">
        <v>0</v>
      </c>
      <c r="T1071">
        <v>0</v>
      </c>
      <c r="U1071">
        <v>0</v>
      </c>
      <c r="V1071">
        <v>0</v>
      </c>
      <c r="W1071">
        <v>0</v>
      </c>
      <c r="X1071">
        <v>85.65</v>
      </c>
      <c r="Y1071">
        <v>13</v>
      </c>
      <c r="Z1071">
        <v>2.7</v>
      </c>
      <c r="AA1071">
        <v>1</v>
      </c>
      <c r="AB1071">
        <v>2.95</v>
      </c>
      <c r="AC1071">
        <v>1</v>
      </c>
      <c r="AD1071">
        <v>0.1</v>
      </c>
      <c r="AE1071">
        <v>0</v>
      </c>
      <c r="AF1071">
        <v>3419.36</v>
      </c>
      <c r="AG1071">
        <v>2.7</v>
      </c>
      <c r="AH1071">
        <v>1916.9</v>
      </c>
      <c r="AI1071">
        <v>361.74</v>
      </c>
      <c r="AJ1071">
        <v>607.48</v>
      </c>
      <c r="AK1071">
        <v>0</v>
      </c>
      <c r="AL1071">
        <v>0</v>
      </c>
      <c r="AM1071">
        <v>0</v>
      </c>
      <c r="AN1071">
        <v>0</v>
      </c>
      <c r="AO1071">
        <v>0</v>
      </c>
      <c r="AP1071">
        <v>0</v>
      </c>
      <c r="AQ1071">
        <v>533.24</v>
      </c>
      <c r="AR1071">
        <v>0</v>
      </c>
      <c r="AS1071">
        <v>-38</v>
      </c>
      <c r="AT1071">
        <v>0</v>
      </c>
      <c r="AU1071">
        <v>495.24</v>
      </c>
    </row>
    <row r="1072" spans="1:47" ht="15.75" customHeight="1" x14ac:dyDescent="0.6">
      <c r="A1072" t="s">
        <v>107</v>
      </c>
      <c r="B1072">
        <v>3703.3</v>
      </c>
      <c r="C1072">
        <v>183.97</v>
      </c>
      <c r="D1072">
        <v>0</v>
      </c>
      <c r="E1072">
        <v>-9.4600000000000009</v>
      </c>
      <c r="F1072">
        <v>3877.81</v>
      </c>
      <c r="G1072">
        <v>3693.84</v>
      </c>
      <c r="H1072">
        <v>204</v>
      </c>
      <c r="I1072">
        <v>18.149999999999999</v>
      </c>
      <c r="J1072">
        <v>3693.84</v>
      </c>
      <c r="K1072">
        <v>0</v>
      </c>
      <c r="L1072">
        <v>0</v>
      </c>
      <c r="M1072">
        <v>0</v>
      </c>
      <c r="N1072">
        <v>0</v>
      </c>
      <c r="O1072">
        <v>3877.81</v>
      </c>
      <c r="P1072">
        <v>0</v>
      </c>
      <c r="Q1072">
        <v>0</v>
      </c>
      <c r="R1072">
        <v>0</v>
      </c>
      <c r="S1072">
        <v>0</v>
      </c>
      <c r="T1072">
        <v>0</v>
      </c>
      <c r="U1072">
        <v>0</v>
      </c>
      <c r="V1072">
        <v>0</v>
      </c>
      <c r="W1072">
        <v>0</v>
      </c>
      <c r="X1072">
        <v>95</v>
      </c>
      <c r="Y1072">
        <v>24</v>
      </c>
      <c r="Z1072">
        <v>2.6</v>
      </c>
      <c r="AA1072">
        <v>0</v>
      </c>
      <c r="AB1072">
        <v>11.9</v>
      </c>
      <c r="AC1072">
        <v>2</v>
      </c>
      <c r="AD1072">
        <v>0.3</v>
      </c>
      <c r="AE1072">
        <v>0</v>
      </c>
      <c r="AF1072">
        <v>3933.13</v>
      </c>
      <c r="AG1072">
        <v>2.9</v>
      </c>
      <c r="AH1072">
        <v>2334.29</v>
      </c>
      <c r="AI1072">
        <v>425.46</v>
      </c>
      <c r="AJ1072">
        <v>549.42999999999995</v>
      </c>
      <c r="AK1072">
        <v>0</v>
      </c>
      <c r="AL1072">
        <v>0</v>
      </c>
      <c r="AM1072">
        <v>0</v>
      </c>
      <c r="AN1072">
        <v>0</v>
      </c>
      <c r="AO1072">
        <v>0</v>
      </c>
      <c r="AP1072">
        <v>12.13</v>
      </c>
      <c r="AQ1072">
        <v>611.82000000000005</v>
      </c>
      <c r="AR1072">
        <v>0</v>
      </c>
      <c r="AS1072">
        <v>-55.32</v>
      </c>
      <c r="AT1072">
        <v>0</v>
      </c>
      <c r="AU1072">
        <v>556.5</v>
      </c>
    </row>
    <row r="1073" spans="1:47" ht="15.75" customHeight="1" x14ac:dyDescent="0.6">
      <c r="A1073" t="s">
        <v>108</v>
      </c>
      <c r="B1073">
        <v>3913.25</v>
      </c>
      <c r="C1073">
        <v>193.68</v>
      </c>
      <c r="D1073">
        <v>0</v>
      </c>
      <c r="E1073">
        <v>-47.41</v>
      </c>
      <c r="F1073">
        <v>4059.52</v>
      </c>
      <c r="G1073">
        <v>3865.84</v>
      </c>
      <c r="H1073">
        <v>212</v>
      </c>
      <c r="I1073">
        <v>18.46</v>
      </c>
      <c r="J1073">
        <v>3865.84</v>
      </c>
      <c r="K1073">
        <v>0</v>
      </c>
      <c r="L1073">
        <v>0</v>
      </c>
      <c r="M1073">
        <v>0</v>
      </c>
      <c r="N1073">
        <v>0</v>
      </c>
      <c r="O1073">
        <v>4059.52</v>
      </c>
      <c r="P1073">
        <v>0</v>
      </c>
      <c r="Q1073">
        <v>0</v>
      </c>
      <c r="R1073">
        <v>0</v>
      </c>
      <c r="S1073">
        <v>0</v>
      </c>
      <c r="T1073">
        <v>0</v>
      </c>
      <c r="U1073">
        <v>0</v>
      </c>
      <c r="V1073">
        <v>0</v>
      </c>
      <c r="W1073">
        <v>0</v>
      </c>
      <c r="X1073">
        <v>80.5</v>
      </c>
      <c r="Y1073">
        <v>34</v>
      </c>
      <c r="Z1073">
        <v>2.1</v>
      </c>
      <c r="AA1073">
        <v>0</v>
      </c>
      <c r="AB1073">
        <v>14.45</v>
      </c>
      <c r="AC1073">
        <v>2</v>
      </c>
      <c r="AD1073">
        <v>0.4</v>
      </c>
      <c r="AE1073">
        <v>0</v>
      </c>
      <c r="AF1073">
        <v>4113.82</v>
      </c>
      <c r="AG1073">
        <v>2.4</v>
      </c>
      <c r="AH1073">
        <v>2319.81</v>
      </c>
      <c r="AI1073">
        <v>321.14999999999998</v>
      </c>
      <c r="AJ1073">
        <v>733.09</v>
      </c>
      <c r="AK1073">
        <v>0</v>
      </c>
      <c r="AL1073">
        <v>0</v>
      </c>
      <c r="AM1073">
        <v>0</v>
      </c>
      <c r="AN1073">
        <v>0</v>
      </c>
      <c r="AO1073">
        <v>0</v>
      </c>
      <c r="AP1073">
        <v>19.850000000000001</v>
      </c>
      <c r="AQ1073">
        <v>719.92</v>
      </c>
      <c r="AR1073">
        <v>0</v>
      </c>
      <c r="AS1073">
        <v>-54.3</v>
      </c>
      <c r="AT1073">
        <v>0</v>
      </c>
      <c r="AU1073">
        <v>665.62</v>
      </c>
    </row>
    <row r="1074" spans="1:47" ht="15.75" customHeight="1" x14ac:dyDescent="0.6">
      <c r="A1074" t="s">
        <v>109</v>
      </c>
      <c r="B1074">
        <v>3906.55</v>
      </c>
      <c r="C1074">
        <v>190.97</v>
      </c>
      <c r="D1074">
        <v>0</v>
      </c>
      <c r="E1074">
        <v>-92.94</v>
      </c>
      <c r="F1074">
        <v>4004.58</v>
      </c>
      <c r="G1074">
        <v>3813.61</v>
      </c>
      <c r="H1074">
        <v>192</v>
      </c>
      <c r="I1074">
        <v>20.350000000000001</v>
      </c>
      <c r="J1074">
        <v>3813.61</v>
      </c>
      <c r="K1074">
        <v>0</v>
      </c>
      <c r="L1074">
        <v>0</v>
      </c>
      <c r="M1074">
        <v>0</v>
      </c>
      <c r="N1074">
        <v>0</v>
      </c>
      <c r="O1074">
        <v>4004.58</v>
      </c>
      <c r="P1074">
        <v>0</v>
      </c>
      <c r="Q1074">
        <v>0</v>
      </c>
      <c r="R1074">
        <v>0</v>
      </c>
      <c r="S1074">
        <v>0</v>
      </c>
      <c r="T1074">
        <v>0</v>
      </c>
      <c r="U1074">
        <v>0</v>
      </c>
      <c r="V1074">
        <v>0</v>
      </c>
      <c r="W1074">
        <v>0</v>
      </c>
      <c r="X1074">
        <v>345.85</v>
      </c>
      <c r="Y1074">
        <v>60</v>
      </c>
      <c r="Z1074">
        <v>8.9</v>
      </c>
      <c r="AA1074">
        <v>10</v>
      </c>
      <c r="AB1074">
        <v>51.05</v>
      </c>
      <c r="AC1074">
        <v>11</v>
      </c>
      <c r="AD1074">
        <v>1.3</v>
      </c>
      <c r="AE1074">
        <v>0</v>
      </c>
      <c r="AF1074">
        <v>4051.08</v>
      </c>
      <c r="AG1074">
        <v>10.199999999999999</v>
      </c>
      <c r="AH1074">
        <v>2256.14</v>
      </c>
      <c r="AI1074">
        <v>557.61</v>
      </c>
      <c r="AJ1074">
        <v>630.21</v>
      </c>
      <c r="AK1074">
        <v>0</v>
      </c>
      <c r="AL1074">
        <v>0</v>
      </c>
      <c r="AM1074">
        <v>0</v>
      </c>
      <c r="AN1074">
        <v>0</v>
      </c>
      <c r="AO1074">
        <v>0</v>
      </c>
      <c r="AP1074">
        <v>0</v>
      </c>
      <c r="AQ1074">
        <v>607.12</v>
      </c>
      <c r="AR1074">
        <v>0</v>
      </c>
      <c r="AS1074">
        <v>-46.5</v>
      </c>
      <c r="AT1074">
        <v>0</v>
      </c>
      <c r="AU1074">
        <v>560.62</v>
      </c>
    </row>
    <row r="1075" spans="1:47" ht="15.75" customHeight="1" x14ac:dyDescent="0.6">
      <c r="A1075" t="s">
        <v>110</v>
      </c>
      <c r="B1075">
        <v>2962.6</v>
      </c>
      <c r="C1075">
        <v>144.19999999999999</v>
      </c>
      <c r="D1075">
        <v>0</v>
      </c>
      <c r="E1075">
        <v>-83.03</v>
      </c>
      <c r="F1075">
        <v>3023.77</v>
      </c>
      <c r="G1075">
        <v>2879.57</v>
      </c>
      <c r="H1075">
        <v>129</v>
      </c>
      <c r="I1075">
        <v>22.97</v>
      </c>
      <c r="J1075">
        <v>2879.57</v>
      </c>
      <c r="K1075">
        <v>0</v>
      </c>
      <c r="L1075">
        <v>0</v>
      </c>
      <c r="M1075">
        <v>0</v>
      </c>
      <c r="N1075">
        <v>0</v>
      </c>
      <c r="O1075">
        <v>3023.77</v>
      </c>
      <c r="P1075">
        <v>0</v>
      </c>
      <c r="Q1075">
        <v>0</v>
      </c>
      <c r="R1075">
        <v>0</v>
      </c>
      <c r="S1075">
        <v>0</v>
      </c>
      <c r="T1075">
        <v>0</v>
      </c>
      <c r="U1075">
        <v>0</v>
      </c>
      <c r="V1075">
        <v>0</v>
      </c>
      <c r="W1075">
        <v>0</v>
      </c>
      <c r="X1075">
        <v>110.74</v>
      </c>
      <c r="Y1075">
        <v>22</v>
      </c>
      <c r="Z1075">
        <v>3.7</v>
      </c>
      <c r="AA1075">
        <v>3</v>
      </c>
      <c r="AB1075">
        <v>3</v>
      </c>
      <c r="AC1075">
        <v>2</v>
      </c>
      <c r="AD1075">
        <v>0.1</v>
      </c>
      <c r="AE1075">
        <v>0</v>
      </c>
      <c r="AF1075">
        <v>3099.79</v>
      </c>
      <c r="AG1075">
        <v>3.8</v>
      </c>
      <c r="AH1075">
        <v>1742.69</v>
      </c>
      <c r="AI1075">
        <v>331.87</v>
      </c>
      <c r="AJ1075">
        <v>416.77</v>
      </c>
      <c r="AK1075">
        <v>0</v>
      </c>
      <c r="AL1075">
        <v>0</v>
      </c>
      <c r="AM1075">
        <v>0</v>
      </c>
      <c r="AN1075">
        <v>0</v>
      </c>
      <c r="AO1075">
        <v>0</v>
      </c>
      <c r="AP1075">
        <v>47.2</v>
      </c>
      <c r="AQ1075">
        <v>561.26</v>
      </c>
      <c r="AR1075">
        <v>0</v>
      </c>
      <c r="AS1075">
        <v>-76.02</v>
      </c>
      <c r="AT1075">
        <v>0</v>
      </c>
      <c r="AU1075">
        <v>485.24</v>
      </c>
    </row>
    <row r="1076" spans="1:47" ht="15.75" customHeight="1" x14ac:dyDescent="0.6">
      <c r="A1076" t="s">
        <v>111</v>
      </c>
      <c r="B1076">
        <v>3057.25</v>
      </c>
      <c r="C1076">
        <v>152.88</v>
      </c>
      <c r="D1076">
        <v>0</v>
      </c>
      <c r="E1076">
        <v>-5.73</v>
      </c>
      <c r="F1076">
        <v>3204.4</v>
      </c>
      <c r="G1076">
        <v>3051.52</v>
      </c>
      <c r="H1076">
        <v>175</v>
      </c>
      <c r="I1076">
        <v>17.47</v>
      </c>
      <c r="J1076">
        <v>3051.52</v>
      </c>
      <c r="K1076">
        <v>0</v>
      </c>
      <c r="L1076">
        <v>0</v>
      </c>
      <c r="M1076">
        <v>0</v>
      </c>
      <c r="N1076">
        <v>0</v>
      </c>
      <c r="O1076">
        <v>3204.4</v>
      </c>
      <c r="P1076">
        <v>0</v>
      </c>
      <c r="Q1076">
        <v>0</v>
      </c>
      <c r="R1076">
        <v>0</v>
      </c>
      <c r="S1076">
        <v>0</v>
      </c>
      <c r="T1076">
        <v>0</v>
      </c>
      <c r="U1076">
        <v>0</v>
      </c>
      <c r="V1076">
        <v>0</v>
      </c>
      <c r="W1076">
        <v>0</v>
      </c>
      <c r="X1076">
        <v>872.7</v>
      </c>
      <c r="Y1076">
        <v>112</v>
      </c>
      <c r="Z1076">
        <v>28.5</v>
      </c>
      <c r="AA1076">
        <v>3</v>
      </c>
      <c r="AB1076">
        <v>18.8</v>
      </c>
      <c r="AC1076">
        <v>5</v>
      </c>
      <c r="AD1076">
        <v>0.6</v>
      </c>
      <c r="AE1076">
        <v>0</v>
      </c>
      <c r="AF1076">
        <v>3241.9</v>
      </c>
      <c r="AG1076">
        <v>29.2</v>
      </c>
      <c r="AH1076">
        <v>2007.28</v>
      </c>
      <c r="AI1076">
        <v>313.72000000000003</v>
      </c>
      <c r="AJ1076">
        <v>337.65</v>
      </c>
      <c r="AK1076">
        <v>0</v>
      </c>
      <c r="AL1076">
        <v>0</v>
      </c>
      <c r="AM1076">
        <v>0</v>
      </c>
      <c r="AN1076">
        <v>0</v>
      </c>
      <c r="AO1076">
        <v>0</v>
      </c>
      <c r="AP1076">
        <v>0</v>
      </c>
      <c r="AQ1076">
        <v>583.25</v>
      </c>
      <c r="AR1076">
        <v>0</v>
      </c>
      <c r="AS1076">
        <v>-37.5</v>
      </c>
      <c r="AT1076">
        <v>0</v>
      </c>
      <c r="AU1076">
        <v>545.75</v>
      </c>
    </row>
    <row r="1077" spans="1:47" ht="15.75" customHeight="1" x14ac:dyDescent="0.6">
      <c r="A1077" t="s">
        <v>112</v>
      </c>
      <c r="B1077">
        <v>2221.15</v>
      </c>
      <c r="C1077">
        <v>108.58</v>
      </c>
      <c r="D1077">
        <v>0</v>
      </c>
      <c r="E1077">
        <v>-53.29</v>
      </c>
      <c r="F1077">
        <v>2276.44</v>
      </c>
      <c r="G1077">
        <v>2167.86</v>
      </c>
      <c r="H1077">
        <v>133</v>
      </c>
      <c r="I1077">
        <v>16.7</v>
      </c>
      <c r="J1077">
        <v>2167.86</v>
      </c>
      <c r="K1077">
        <v>0</v>
      </c>
      <c r="L1077">
        <v>0</v>
      </c>
      <c r="M1077">
        <v>0</v>
      </c>
      <c r="N1077">
        <v>0</v>
      </c>
      <c r="O1077">
        <v>2276.44</v>
      </c>
      <c r="P1077">
        <v>0</v>
      </c>
      <c r="Q1077">
        <v>0</v>
      </c>
      <c r="R1077">
        <v>0</v>
      </c>
      <c r="S1077">
        <v>0</v>
      </c>
      <c r="T1077">
        <v>0</v>
      </c>
      <c r="U1077">
        <v>0</v>
      </c>
      <c r="V1077">
        <v>0</v>
      </c>
      <c r="W1077">
        <v>0</v>
      </c>
      <c r="X1077">
        <v>50.2</v>
      </c>
      <c r="Y1077">
        <v>11</v>
      </c>
      <c r="Z1077">
        <v>2.2999999999999998</v>
      </c>
      <c r="AA1077">
        <v>0</v>
      </c>
      <c r="AB1077">
        <v>5.9</v>
      </c>
      <c r="AC1077">
        <v>2</v>
      </c>
      <c r="AD1077">
        <v>0.3</v>
      </c>
      <c r="AE1077">
        <v>0</v>
      </c>
      <c r="AF1077">
        <v>2313.94</v>
      </c>
      <c r="AG1077">
        <v>2.5</v>
      </c>
      <c r="AH1077">
        <v>1274.32</v>
      </c>
      <c r="AI1077">
        <v>198.31</v>
      </c>
      <c r="AJ1077">
        <v>356.04</v>
      </c>
      <c r="AK1077">
        <v>0</v>
      </c>
      <c r="AL1077">
        <v>0</v>
      </c>
      <c r="AM1077">
        <v>0</v>
      </c>
      <c r="AN1077">
        <v>0</v>
      </c>
      <c r="AO1077">
        <v>0</v>
      </c>
      <c r="AP1077">
        <v>0</v>
      </c>
      <c r="AQ1077">
        <v>485.27</v>
      </c>
      <c r="AR1077">
        <v>0</v>
      </c>
      <c r="AS1077">
        <v>-37.5</v>
      </c>
      <c r="AT1077">
        <v>0</v>
      </c>
      <c r="AU1077">
        <v>447.77</v>
      </c>
    </row>
    <row r="1078" spans="1:47" ht="15.75" customHeight="1" x14ac:dyDescent="0.6">
      <c r="A1078" t="s">
        <v>113</v>
      </c>
      <c r="B1078">
        <v>3556.85</v>
      </c>
      <c r="C1078">
        <v>178.04</v>
      </c>
      <c r="D1078">
        <v>0</v>
      </c>
      <c r="E1078">
        <v>-2.4300000000000002</v>
      </c>
      <c r="F1078">
        <v>3732.46</v>
      </c>
      <c r="G1078">
        <v>3554.42</v>
      </c>
      <c r="H1078">
        <v>187</v>
      </c>
      <c r="I1078">
        <v>19.02</v>
      </c>
      <c r="J1078">
        <v>3554.42</v>
      </c>
      <c r="K1078">
        <v>0</v>
      </c>
      <c r="L1078">
        <v>0</v>
      </c>
      <c r="M1078">
        <v>0</v>
      </c>
      <c r="N1078">
        <v>0</v>
      </c>
      <c r="O1078">
        <v>3732.46</v>
      </c>
      <c r="P1078">
        <v>0</v>
      </c>
      <c r="Q1078">
        <v>0</v>
      </c>
      <c r="R1078">
        <v>0</v>
      </c>
      <c r="S1078">
        <v>0</v>
      </c>
      <c r="T1078">
        <v>0</v>
      </c>
      <c r="U1078">
        <v>0</v>
      </c>
      <c r="V1078">
        <v>0</v>
      </c>
      <c r="W1078">
        <v>0</v>
      </c>
      <c r="X1078">
        <v>338.95</v>
      </c>
      <c r="Y1078">
        <v>55</v>
      </c>
      <c r="Z1078">
        <v>9.5</v>
      </c>
      <c r="AA1078">
        <v>2</v>
      </c>
      <c r="AB1078">
        <v>5.0999999999999996</v>
      </c>
      <c r="AC1078">
        <v>3</v>
      </c>
      <c r="AD1078">
        <v>0.1</v>
      </c>
      <c r="AE1078">
        <v>0</v>
      </c>
      <c r="AF1078">
        <v>3781.85</v>
      </c>
      <c r="AG1078">
        <v>9.6999999999999993</v>
      </c>
      <c r="AH1078">
        <v>2196.56</v>
      </c>
      <c r="AI1078">
        <v>746.7</v>
      </c>
      <c r="AJ1078">
        <v>433.92</v>
      </c>
      <c r="AK1078">
        <v>0</v>
      </c>
      <c r="AL1078">
        <v>0</v>
      </c>
      <c r="AM1078">
        <v>0</v>
      </c>
      <c r="AN1078">
        <v>0</v>
      </c>
      <c r="AO1078">
        <v>0</v>
      </c>
      <c r="AP1078">
        <v>0</v>
      </c>
      <c r="AQ1078">
        <v>404.67</v>
      </c>
      <c r="AR1078">
        <v>0</v>
      </c>
      <c r="AS1078">
        <v>-49.39</v>
      </c>
      <c r="AT1078">
        <v>0</v>
      </c>
      <c r="AU1078">
        <v>355.28</v>
      </c>
    </row>
    <row r="1079" spans="1:47" ht="15.75" customHeight="1" x14ac:dyDescent="0.6">
      <c r="A1079" t="s">
        <v>114</v>
      </c>
      <c r="B1079">
        <v>3796.9</v>
      </c>
      <c r="C1079">
        <v>189.77</v>
      </c>
      <c r="D1079">
        <v>0</v>
      </c>
      <c r="E1079">
        <v>-7.03</v>
      </c>
      <c r="F1079">
        <v>3979.64</v>
      </c>
      <c r="G1079">
        <v>3789.87</v>
      </c>
      <c r="H1079">
        <v>187</v>
      </c>
      <c r="I1079">
        <v>20.3</v>
      </c>
      <c r="J1079">
        <v>3789.87</v>
      </c>
      <c r="K1079">
        <v>0</v>
      </c>
      <c r="L1079">
        <v>0</v>
      </c>
      <c r="M1079">
        <v>0</v>
      </c>
      <c r="N1079">
        <v>0</v>
      </c>
      <c r="O1079">
        <v>3979.64</v>
      </c>
      <c r="P1079">
        <v>0</v>
      </c>
      <c r="Q1079">
        <v>0</v>
      </c>
      <c r="R1079">
        <v>0</v>
      </c>
      <c r="S1079">
        <v>0</v>
      </c>
      <c r="T1079">
        <v>0</v>
      </c>
      <c r="U1079">
        <v>0</v>
      </c>
      <c r="V1079">
        <v>0</v>
      </c>
      <c r="W1079">
        <v>0</v>
      </c>
      <c r="X1079">
        <v>181</v>
      </c>
      <c r="Y1079">
        <v>35</v>
      </c>
      <c r="Z1079">
        <v>4.8</v>
      </c>
      <c r="AA1079">
        <v>4</v>
      </c>
      <c r="AB1079">
        <v>34.36</v>
      </c>
      <c r="AC1079">
        <v>9</v>
      </c>
      <c r="AD1079">
        <v>0.9</v>
      </c>
      <c r="AE1079">
        <v>0</v>
      </c>
      <c r="AF1079">
        <v>4063.69</v>
      </c>
      <c r="AG1079">
        <v>5.7</v>
      </c>
      <c r="AH1079">
        <v>2253.37</v>
      </c>
      <c r="AI1079">
        <v>182.73</v>
      </c>
      <c r="AJ1079">
        <v>443.99</v>
      </c>
      <c r="AK1079">
        <v>0</v>
      </c>
      <c r="AL1079">
        <v>0</v>
      </c>
      <c r="AM1079">
        <v>627.9</v>
      </c>
      <c r="AN1079">
        <v>0</v>
      </c>
      <c r="AO1079">
        <v>0</v>
      </c>
      <c r="AP1079">
        <v>0</v>
      </c>
      <c r="AQ1079">
        <v>555.70000000000005</v>
      </c>
      <c r="AR1079">
        <v>0</v>
      </c>
      <c r="AS1079">
        <v>-84.05</v>
      </c>
      <c r="AT1079">
        <v>0</v>
      </c>
      <c r="AU1079">
        <v>471.65</v>
      </c>
    </row>
    <row r="1080" spans="1:47" ht="15.75" customHeight="1" x14ac:dyDescent="0.6">
      <c r="A1080" t="s">
        <v>115</v>
      </c>
      <c r="B1080">
        <v>3302.6</v>
      </c>
      <c r="C1080">
        <v>165</v>
      </c>
      <c r="D1080">
        <v>0</v>
      </c>
      <c r="E1080">
        <v>-8.83</v>
      </c>
      <c r="F1080">
        <v>3458.77</v>
      </c>
      <c r="G1080">
        <v>3293.77</v>
      </c>
      <c r="H1080">
        <v>179</v>
      </c>
      <c r="I1080">
        <v>18.45</v>
      </c>
      <c r="J1080">
        <v>3293.77</v>
      </c>
      <c r="K1080">
        <v>0</v>
      </c>
      <c r="L1080">
        <v>0</v>
      </c>
      <c r="M1080">
        <v>0</v>
      </c>
      <c r="N1080">
        <v>0</v>
      </c>
      <c r="O1080">
        <v>3458.77</v>
      </c>
      <c r="P1080">
        <v>0</v>
      </c>
      <c r="Q1080">
        <v>0</v>
      </c>
      <c r="R1080">
        <v>0</v>
      </c>
      <c r="S1080">
        <v>0</v>
      </c>
      <c r="T1080">
        <v>0</v>
      </c>
      <c r="U1080">
        <v>0</v>
      </c>
      <c r="V1080">
        <v>0</v>
      </c>
      <c r="W1080">
        <v>0</v>
      </c>
      <c r="X1080">
        <v>213.05</v>
      </c>
      <c r="Y1080">
        <v>47</v>
      </c>
      <c r="Z1080">
        <v>6.5</v>
      </c>
      <c r="AA1080">
        <v>3</v>
      </c>
      <c r="AB1080">
        <v>18.95</v>
      </c>
      <c r="AC1080">
        <v>4</v>
      </c>
      <c r="AD1080">
        <v>0.6</v>
      </c>
      <c r="AE1080">
        <v>0</v>
      </c>
      <c r="AF1080">
        <v>3515.27</v>
      </c>
      <c r="AG1080">
        <v>7</v>
      </c>
      <c r="AH1080">
        <v>2320.83</v>
      </c>
      <c r="AI1080">
        <v>395.31</v>
      </c>
      <c r="AJ1080">
        <v>386.88</v>
      </c>
      <c r="AK1080">
        <v>0</v>
      </c>
      <c r="AL1080">
        <v>0</v>
      </c>
      <c r="AM1080">
        <v>0</v>
      </c>
      <c r="AN1080">
        <v>0</v>
      </c>
      <c r="AO1080">
        <v>0</v>
      </c>
      <c r="AP1080">
        <v>0</v>
      </c>
      <c r="AQ1080">
        <v>412.25</v>
      </c>
      <c r="AR1080">
        <v>0</v>
      </c>
      <c r="AS1080">
        <v>-56.5</v>
      </c>
      <c r="AT1080">
        <v>0</v>
      </c>
      <c r="AU1080">
        <v>355.75</v>
      </c>
    </row>
    <row r="1081" spans="1:47" ht="15.75" customHeight="1" x14ac:dyDescent="0.6">
      <c r="A1081" t="s">
        <v>116</v>
      </c>
      <c r="B1081">
        <v>2580.8000000000002</v>
      </c>
      <c r="C1081">
        <v>125.94</v>
      </c>
      <c r="D1081">
        <v>0</v>
      </c>
      <c r="E1081">
        <v>-67.930000000000007</v>
      </c>
      <c r="F1081">
        <v>2638.81</v>
      </c>
      <c r="G1081">
        <v>2512.87</v>
      </c>
      <c r="H1081">
        <v>133</v>
      </c>
      <c r="I1081">
        <v>19.399999999999999</v>
      </c>
      <c r="J1081">
        <v>2512.87</v>
      </c>
      <c r="K1081">
        <v>0</v>
      </c>
      <c r="L1081">
        <v>0</v>
      </c>
      <c r="M1081">
        <v>0</v>
      </c>
      <c r="N1081">
        <v>0</v>
      </c>
      <c r="O1081">
        <v>2638.81</v>
      </c>
      <c r="P1081">
        <v>0</v>
      </c>
      <c r="Q1081">
        <v>0</v>
      </c>
      <c r="R1081">
        <v>0</v>
      </c>
      <c r="S1081">
        <v>0</v>
      </c>
      <c r="T1081">
        <v>0</v>
      </c>
      <c r="U1081">
        <v>0</v>
      </c>
      <c r="V1081">
        <v>0</v>
      </c>
      <c r="W1081">
        <v>0</v>
      </c>
      <c r="X1081">
        <v>67.8</v>
      </c>
      <c r="Y1081">
        <v>19</v>
      </c>
      <c r="Z1081">
        <v>2.6</v>
      </c>
      <c r="AA1081">
        <v>1</v>
      </c>
      <c r="AB1081">
        <v>44.8</v>
      </c>
      <c r="AC1081">
        <v>6</v>
      </c>
      <c r="AD1081">
        <v>1.7</v>
      </c>
      <c r="AE1081">
        <v>0</v>
      </c>
      <c r="AF1081">
        <v>2711.81</v>
      </c>
      <c r="AG1081">
        <v>4.4000000000000004</v>
      </c>
      <c r="AH1081">
        <v>1701.75</v>
      </c>
      <c r="AI1081">
        <v>210.61</v>
      </c>
      <c r="AJ1081">
        <v>431.44</v>
      </c>
      <c r="AK1081">
        <v>0</v>
      </c>
      <c r="AL1081">
        <v>0</v>
      </c>
      <c r="AM1081">
        <v>0</v>
      </c>
      <c r="AN1081">
        <v>0</v>
      </c>
      <c r="AO1081">
        <v>0</v>
      </c>
      <c r="AP1081">
        <v>0</v>
      </c>
      <c r="AQ1081">
        <v>368.01</v>
      </c>
      <c r="AR1081">
        <v>0</v>
      </c>
      <c r="AS1081">
        <v>-73</v>
      </c>
      <c r="AT1081">
        <v>0</v>
      </c>
      <c r="AU1081">
        <v>295.01</v>
      </c>
    </row>
    <row r="1082" spans="1:47" ht="15.75" customHeight="1" x14ac:dyDescent="0.6">
      <c r="A1082" t="s">
        <v>117</v>
      </c>
      <c r="B1082">
        <v>2709.55</v>
      </c>
      <c r="C1082">
        <v>132.91999999999999</v>
      </c>
      <c r="D1082">
        <v>0</v>
      </c>
      <c r="E1082">
        <v>-54.34</v>
      </c>
      <c r="F1082">
        <v>2788.13</v>
      </c>
      <c r="G1082">
        <v>2655.21</v>
      </c>
      <c r="H1082">
        <v>132</v>
      </c>
      <c r="I1082">
        <v>20.53</v>
      </c>
      <c r="J1082">
        <v>2655.21</v>
      </c>
      <c r="K1082">
        <v>0</v>
      </c>
      <c r="L1082">
        <v>0</v>
      </c>
      <c r="M1082">
        <v>0</v>
      </c>
      <c r="N1082">
        <v>0</v>
      </c>
      <c r="O1082">
        <v>2788.13</v>
      </c>
      <c r="P1082">
        <v>0</v>
      </c>
      <c r="Q1082">
        <v>0</v>
      </c>
      <c r="R1082">
        <v>0</v>
      </c>
      <c r="S1082">
        <v>0</v>
      </c>
      <c r="T1082">
        <v>0</v>
      </c>
      <c r="U1082">
        <v>0</v>
      </c>
      <c r="V1082">
        <v>0</v>
      </c>
      <c r="W1082">
        <v>0</v>
      </c>
      <c r="X1082">
        <v>160.80000000000001</v>
      </c>
      <c r="Y1082">
        <v>34</v>
      </c>
      <c r="Z1082">
        <v>5.9</v>
      </c>
      <c r="AA1082">
        <v>4</v>
      </c>
      <c r="AB1082">
        <v>7.6</v>
      </c>
      <c r="AC1082">
        <v>4</v>
      </c>
      <c r="AD1082">
        <v>0.3</v>
      </c>
      <c r="AE1082">
        <v>0</v>
      </c>
      <c r="AF1082">
        <v>2817.18</v>
      </c>
      <c r="AG1082">
        <v>6.2</v>
      </c>
      <c r="AH1082">
        <v>1688.24</v>
      </c>
      <c r="AI1082">
        <v>305.10000000000002</v>
      </c>
      <c r="AJ1082">
        <v>353.19</v>
      </c>
      <c r="AK1082">
        <v>0</v>
      </c>
      <c r="AL1082">
        <v>0</v>
      </c>
      <c r="AM1082">
        <v>0</v>
      </c>
      <c r="AN1082">
        <v>0</v>
      </c>
      <c r="AO1082">
        <v>0</v>
      </c>
      <c r="AP1082">
        <v>3.2</v>
      </c>
      <c r="AQ1082">
        <v>467.45</v>
      </c>
      <c r="AR1082">
        <v>0</v>
      </c>
      <c r="AS1082">
        <v>-29.05</v>
      </c>
      <c r="AT1082">
        <v>0</v>
      </c>
      <c r="AU1082">
        <v>438.4</v>
      </c>
    </row>
    <row r="1083" spans="1:47" ht="15.75" customHeight="1" x14ac:dyDescent="0.6">
      <c r="A1083" t="s">
        <v>118</v>
      </c>
      <c r="B1083">
        <v>3105.2</v>
      </c>
      <c r="C1083">
        <v>155.44999999999999</v>
      </c>
      <c r="D1083">
        <v>0</v>
      </c>
      <c r="E1083">
        <v>-2.5</v>
      </c>
      <c r="F1083">
        <v>3258.15</v>
      </c>
      <c r="G1083">
        <v>3102.7</v>
      </c>
      <c r="H1083">
        <v>177</v>
      </c>
      <c r="I1083">
        <v>17.54</v>
      </c>
      <c r="J1083">
        <v>3102.7</v>
      </c>
      <c r="K1083">
        <v>0</v>
      </c>
      <c r="L1083">
        <v>0</v>
      </c>
      <c r="M1083">
        <v>0</v>
      </c>
      <c r="N1083">
        <v>0</v>
      </c>
      <c r="O1083">
        <v>3258.15</v>
      </c>
      <c r="P1083">
        <v>0</v>
      </c>
      <c r="Q1083">
        <v>0</v>
      </c>
      <c r="R1083">
        <v>0</v>
      </c>
      <c r="S1083">
        <v>0</v>
      </c>
      <c r="T1083">
        <v>0</v>
      </c>
      <c r="U1083">
        <v>0</v>
      </c>
      <c r="V1083">
        <v>0</v>
      </c>
      <c r="W1083">
        <v>0</v>
      </c>
      <c r="X1083">
        <v>178.9</v>
      </c>
      <c r="Y1083">
        <v>29</v>
      </c>
      <c r="Z1083">
        <v>5.8</v>
      </c>
      <c r="AA1083">
        <v>0</v>
      </c>
      <c r="AB1083">
        <v>11.9</v>
      </c>
      <c r="AC1083">
        <v>2</v>
      </c>
      <c r="AD1083">
        <v>0.4</v>
      </c>
      <c r="AE1083">
        <v>0</v>
      </c>
      <c r="AF1083">
        <v>3322.63</v>
      </c>
      <c r="AG1083">
        <v>6.1</v>
      </c>
      <c r="AH1083">
        <v>2006.15</v>
      </c>
      <c r="AI1083">
        <v>266.39999999999998</v>
      </c>
      <c r="AJ1083">
        <v>499.79</v>
      </c>
      <c r="AK1083">
        <v>0</v>
      </c>
      <c r="AL1083">
        <v>0</v>
      </c>
      <c r="AM1083">
        <v>0</v>
      </c>
      <c r="AN1083">
        <v>0</v>
      </c>
      <c r="AO1083">
        <v>0</v>
      </c>
      <c r="AP1083">
        <v>22.98</v>
      </c>
      <c r="AQ1083">
        <v>527.30999999999995</v>
      </c>
      <c r="AR1083">
        <v>0</v>
      </c>
      <c r="AS1083">
        <v>-64.48</v>
      </c>
      <c r="AT1083">
        <v>0</v>
      </c>
      <c r="AU1083">
        <v>462.83</v>
      </c>
    </row>
    <row r="1084" spans="1:47" ht="15.75" customHeight="1" x14ac:dyDescent="0.6">
      <c r="A1084" t="s">
        <v>119</v>
      </c>
      <c r="B1084">
        <v>2730.45</v>
      </c>
      <c r="C1084">
        <v>136.53</v>
      </c>
      <c r="D1084">
        <v>0</v>
      </c>
      <c r="E1084">
        <v>-5.39</v>
      </c>
      <c r="F1084">
        <v>2861.59</v>
      </c>
      <c r="G1084">
        <v>2725.06</v>
      </c>
      <c r="H1084">
        <v>170</v>
      </c>
      <c r="I1084">
        <v>16.059999999999999</v>
      </c>
      <c r="J1084">
        <v>2725.06</v>
      </c>
      <c r="K1084">
        <v>0</v>
      </c>
      <c r="L1084">
        <v>0</v>
      </c>
      <c r="M1084">
        <v>0</v>
      </c>
      <c r="N1084">
        <v>0</v>
      </c>
      <c r="O1084">
        <v>2861.59</v>
      </c>
      <c r="P1084">
        <v>0</v>
      </c>
      <c r="Q1084">
        <v>0</v>
      </c>
      <c r="R1084">
        <v>0</v>
      </c>
      <c r="S1084">
        <v>0</v>
      </c>
      <c r="T1084">
        <v>0</v>
      </c>
      <c r="U1084">
        <v>0</v>
      </c>
      <c r="V1084">
        <v>0</v>
      </c>
      <c r="W1084">
        <v>0</v>
      </c>
      <c r="X1084">
        <v>120.76</v>
      </c>
      <c r="Y1084">
        <v>33</v>
      </c>
      <c r="Z1084">
        <v>4.4000000000000004</v>
      </c>
      <c r="AA1084">
        <v>0</v>
      </c>
      <c r="AB1084">
        <v>9.5500000000000007</v>
      </c>
      <c r="AC1084">
        <v>7</v>
      </c>
      <c r="AD1084">
        <v>0.3</v>
      </c>
      <c r="AE1084">
        <v>0</v>
      </c>
      <c r="AF1084">
        <v>2916.49</v>
      </c>
      <c r="AG1084">
        <v>4.8</v>
      </c>
      <c r="AH1084">
        <v>1632.11</v>
      </c>
      <c r="AI1084">
        <v>475.5</v>
      </c>
      <c r="AJ1084">
        <v>294.38</v>
      </c>
      <c r="AK1084">
        <v>0</v>
      </c>
      <c r="AL1084">
        <v>0</v>
      </c>
      <c r="AM1084">
        <v>0</v>
      </c>
      <c r="AN1084">
        <v>0</v>
      </c>
      <c r="AO1084">
        <v>0</v>
      </c>
      <c r="AP1084">
        <v>0</v>
      </c>
      <c r="AQ1084">
        <v>514.5</v>
      </c>
      <c r="AR1084">
        <v>0</v>
      </c>
      <c r="AS1084">
        <v>-54.9</v>
      </c>
      <c r="AT1084">
        <v>0</v>
      </c>
      <c r="AU1084">
        <v>459.6</v>
      </c>
    </row>
    <row r="1085" spans="1:47" ht="15.75" customHeight="1" x14ac:dyDescent="0.6">
      <c r="A1085" t="s">
        <v>120</v>
      </c>
      <c r="B1085">
        <v>3385.05</v>
      </c>
      <c r="C1085">
        <v>167.47</v>
      </c>
      <c r="D1085">
        <v>0</v>
      </c>
      <c r="E1085">
        <v>-16.2</v>
      </c>
      <c r="F1085">
        <v>3536.32</v>
      </c>
      <c r="G1085">
        <v>3368.85</v>
      </c>
      <c r="H1085">
        <v>190</v>
      </c>
      <c r="I1085">
        <v>17.82</v>
      </c>
      <c r="J1085">
        <v>3368.85</v>
      </c>
      <c r="K1085">
        <v>0</v>
      </c>
      <c r="L1085">
        <v>0</v>
      </c>
      <c r="M1085">
        <v>0</v>
      </c>
      <c r="N1085">
        <v>0</v>
      </c>
      <c r="O1085">
        <v>3536.32</v>
      </c>
      <c r="P1085">
        <v>0</v>
      </c>
      <c r="Q1085">
        <v>0</v>
      </c>
      <c r="R1085">
        <v>0</v>
      </c>
      <c r="S1085">
        <v>0</v>
      </c>
      <c r="T1085">
        <v>0</v>
      </c>
      <c r="U1085">
        <v>0</v>
      </c>
      <c r="V1085">
        <v>0</v>
      </c>
      <c r="W1085">
        <v>0</v>
      </c>
      <c r="X1085">
        <v>159.19999999999999</v>
      </c>
      <c r="Y1085">
        <v>26</v>
      </c>
      <c r="Z1085">
        <v>4.7</v>
      </c>
      <c r="AA1085">
        <v>2</v>
      </c>
      <c r="AB1085">
        <v>32</v>
      </c>
      <c r="AC1085">
        <v>11</v>
      </c>
      <c r="AD1085">
        <v>0.9</v>
      </c>
      <c r="AE1085">
        <v>0</v>
      </c>
      <c r="AF1085">
        <v>3601.82</v>
      </c>
      <c r="AG1085">
        <v>5.6</v>
      </c>
      <c r="AH1085">
        <v>2154.1799999999998</v>
      </c>
      <c r="AI1085">
        <v>325.3</v>
      </c>
      <c r="AJ1085">
        <v>492.85</v>
      </c>
      <c r="AK1085">
        <v>0</v>
      </c>
      <c r="AL1085">
        <v>0</v>
      </c>
      <c r="AM1085">
        <v>0</v>
      </c>
      <c r="AN1085">
        <v>0</v>
      </c>
      <c r="AO1085">
        <v>0</v>
      </c>
      <c r="AP1085">
        <v>8.69</v>
      </c>
      <c r="AQ1085">
        <v>620.79999999999995</v>
      </c>
      <c r="AR1085">
        <v>0</v>
      </c>
      <c r="AS1085">
        <v>-65.5</v>
      </c>
      <c r="AT1085">
        <v>0</v>
      </c>
      <c r="AU1085">
        <v>555.29999999999995</v>
      </c>
    </row>
    <row r="1086" spans="1:47" ht="15.75" customHeight="1" x14ac:dyDescent="0.6">
      <c r="A1086" t="s">
        <v>121</v>
      </c>
      <c r="B1086">
        <v>3191.55</v>
      </c>
      <c r="C1086">
        <v>159.31</v>
      </c>
      <c r="D1086">
        <v>0</v>
      </c>
      <c r="E1086">
        <v>-11.25</v>
      </c>
      <c r="F1086">
        <v>3339.61</v>
      </c>
      <c r="G1086">
        <v>3180.3</v>
      </c>
      <c r="H1086">
        <v>187</v>
      </c>
      <c r="I1086">
        <v>17.07</v>
      </c>
      <c r="J1086">
        <v>3180.3</v>
      </c>
      <c r="K1086">
        <v>0</v>
      </c>
      <c r="L1086">
        <v>0</v>
      </c>
      <c r="M1086">
        <v>0</v>
      </c>
      <c r="N1086">
        <v>0</v>
      </c>
      <c r="O1086">
        <v>3339.61</v>
      </c>
      <c r="P1086">
        <v>0</v>
      </c>
      <c r="Q1086">
        <v>0</v>
      </c>
      <c r="R1086">
        <v>0</v>
      </c>
      <c r="S1086">
        <v>0</v>
      </c>
      <c r="T1086">
        <v>0</v>
      </c>
      <c r="U1086">
        <v>0</v>
      </c>
      <c r="V1086">
        <v>0</v>
      </c>
      <c r="W1086">
        <v>0</v>
      </c>
      <c r="X1086">
        <v>187.51</v>
      </c>
      <c r="Y1086">
        <v>41</v>
      </c>
      <c r="Z1086">
        <v>5.9</v>
      </c>
      <c r="AA1086">
        <v>2</v>
      </c>
      <c r="AB1086">
        <v>0</v>
      </c>
      <c r="AC1086">
        <v>0</v>
      </c>
      <c r="AD1086">
        <v>0</v>
      </c>
      <c r="AE1086">
        <v>0</v>
      </c>
      <c r="AF1086">
        <v>3376.61</v>
      </c>
      <c r="AG1086">
        <v>5.9</v>
      </c>
      <c r="AH1086">
        <v>1791.75</v>
      </c>
      <c r="AI1086">
        <v>228.9</v>
      </c>
      <c r="AJ1086">
        <v>452.81</v>
      </c>
      <c r="AK1086">
        <v>0</v>
      </c>
      <c r="AL1086">
        <v>0</v>
      </c>
      <c r="AM1086">
        <v>0</v>
      </c>
      <c r="AN1086">
        <v>0</v>
      </c>
      <c r="AO1086">
        <v>0</v>
      </c>
      <c r="AP1086">
        <v>0</v>
      </c>
      <c r="AQ1086">
        <v>903.15</v>
      </c>
      <c r="AR1086">
        <v>0</v>
      </c>
      <c r="AS1086">
        <v>-37</v>
      </c>
      <c r="AT1086">
        <v>0</v>
      </c>
      <c r="AU1086">
        <v>866.15</v>
      </c>
    </row>
    <row r="1087" spans="1:47" ht="15.75" customHeight="1" x14ac:dyDescent="0.6">
      <c r="A1087" t="s">
        <v>122</v>
      </c>
      <c r="B1087">
        <v>2028.95</v>
      </c>
      <c r="C1087">
        <v>100.83</v>
      </c>
      <c r="D1087">
        <v>0</v>
      </c>
      <c r="E1087">
        <v>-15.48</v>
      </c>
      <c r="F1087">
        <v>2114.3000000000002</v>
      </c>
      <c r="G1087">
        <v>2013.47</v>
      </c>
      <c r="H1087">
        <v>105</v>
      </c>
      <c r="I1087">
        <v>19.32</v>
      </c>
      <c r="J1087">
        <v>2013.47</v>
      </c>
      <c r="K1087">
        <v>0</v>
      </c>
      <c r="L1087">
        <v>0</v>
      </c>
      <c r="M1087">
        <v>0</v>
      </c>
      <c r="N1087">
        <v>0</v>
      </c>
      <c r="O1087">
        <v>2114.3000000000002</v>
      </c>
      <c r="P1087">
        <v>0</v>
      </c>
      <c r="Q1087">
        <v>0</v>
      </c>
      <c r="R1087">
        <v>0</v>
      </c>
      <c r="S1087">
        <v>0</v>
      </c>
      <c r="T1087">
        <v>0</v>
      </c>
      <c r="U1087">
        <v>0</v>
      </c>
      <c r="V1087">
        <v>0</v>
      </c>
      <c r="W1087">
        <v>0</v>
      </c>
      <c r="X1087">
        <v>140.76</v>
      </c>
      <c r="Y1087">
        <v>39</v>
      </c>
      <c r="Z1087">
        <v>6.9</v>
      </c>
      <c r="AA1087">
        <v>3</v>
      </c>
      <c r="AB1087">
        <v>26.06</v>
      </c>
      <c r="AC1087">
        <v>6</v>
      </c>
      <c r="AD1087">
        <v>1.3</v>
      </c>
      <c r="AE1087">
        <v>0</v>
      </c>
      <c r="AF1087">
        <v>2176.8000000000002</v>
      </c>
      <c r="AG1087">
        <v>8.1999999999999993</v>
      </c>
      <c r="AH1087">
        <v>1543.71</v>
      </c>
      <c r="AI1087">
        <v>219.5</v>
      </c>
      <c r="AJ1087">
        <v>183.65</v>
      </c>
      <c r="AK1087">
        <v>0</v>
      </c>
      <c r="AL1087">
        <v>0</v>
      </c>
      <c r="AM1087">
        <v>0</v>
      </c>
      <c r="AN1087">
        <v>0</v>
      </c>
      <c r="AO1087">
        <v>0</v>
      </c>
      <c r="AP1087">
        <v>0</v>
      </c>
      <c r="AQ1087">
        <v>229.94</v>
      </c>
      <c r="AR1087">
        <v>0</v>
      </c>
      <c r="AS1087">
        <v>-62.5</v>
      </c>
      <c r="AT1087">
        <v>0</v>
      </c>
      <c r="AU1087">
        <v>167.44</v>
      </c>
    </row>
    <row r="1088" spans="1:47" ht="15.75" customHeight="1" x14ac:dyDescent="0.6">
      <c r="A1088" t="s">
        <v>123</v>
      </c>
      <c r="B1088">
        <v>2822.7</v>
      </c>
      <c r="C1088">
        <v>137.88999999999999</v>
      </c>
      <c r="D1088">
        <v>0</v>
      </c>
      <c r="E1088">
        <v>-9.4600000000000009</v>
      </c>
      <c r="F1088">
        <v>2951.13</v>
      </c>
      <c r="G1088">
        <v>2813.24</v>
      </c>
      <c r="H1088">
        <v>143</v>
      </c>
      <c r="I1088">
        <v>19.739999999999998</v>
      </c>
      <c r="J1088">
        <v>2813.24</v>
      </c>
      <c r="K1088">
        <v>0</v>
      </c>
      <c r="L1088">
        <v>0</v>
      </c>
      <c r="M1088">
        <v>0</v>
      </c>
      <c r="N1088">
        <v>0</v>
      </c>
      <c r="O1088">
        <v>2951.13</v>
      </c>
      <c r="P1088">
        <v>0</v>
      </c>
      <c r="Q1088">
        <v>0</v>
      </c>
      <c r="R1088">
        <v>0</v>
      </c>
      <c r="S1088">
        <v>0</v>
      </c>
      <c r="T1088">
        <v>0</v>
      </c>
      <c r="U1088">
        <v>0</v>
      </c>
      <c r="V1088">
        <v>0</v>
      </c>
      <c r="W1088">
        <v>0</v>
      </c>
      <c r="X1088">
        <v>113.49</v>
      </c>
      <c r="Y1088">
        <v>25</v>
      </c>
      <c r="Z1088">
        <v>4</v>
      </c>
      <c r="AA1088">
        <v>1</v>
      </c>
      <c r="AB1088">
        <v>6.45</v>
      </c>
      <c r="AC1088">
        <v>3</v>
      </c>
      <c r="AD1088">
        <v>0.2</v>
      </c>
      <c r="AE1088">
        <v>0</v>
      </c>
      <c r="AF1088">
        <v>2998.83</v>
      </c>
      <c r="AG1088">
        <v>4.2</v>
      </c>
      <c r="AH1088">
        <v>1681.38</v>
      </c>
      <c r="AI1088">
        <v>264.27</v>
      </c>
      <c r="AJ1088">
        <v>457.52</v>
      </c>
      <c r="AK1088">
        <v>0</v>
      </c>
      <c r="AL1088">
        <v>0</v>
      </c>
      <c r="AM1088">
        <v>0</v>
      </c>
      <c r="AN1088">
        <v>0</v>
      </c>
      <c r="AO1088">
        <v>0</v>
      </c>
      <c r="AP1088">
        <v>0</v>
      </c>
      <c r="AQ1088">
        <v>595.66</v>
      </c>
      <c r="AR1088">
        <v>0</v>
      </c>
      <c r="AS1088">
        <v>-47.7</v>
      </c>
      <c r="AT1088">
        <v>0</v>
      </c>
      <c r="AU1088">
        <v>547.96</v>
      </c>
    </row>
    <row r="1089" spans="1:47" ht="15.75" customHeight="1" x14ac:dyDescent="0.6">
      <c r="A1089" t="s">
        <v>124</v>
      </c>
      <c r="B1089">
        <v>1600.7</v>
      </c>
      <c r="C1089">
        <v>80.040000000000006</v>
      </c>
      <c r="D1089">
        <v>0</v>
      </c>
      <c r="E1089">
        <v>-1.8</v>
      </c>
      <c r="F1089">
        <v>1678.94</v>
      </c>
      <c r="G1089">
        <v>1598.9</v>
      </c>
      <c r="H1089">
        <v>81</v>
      </c>
      <c r="I1089">
        <v>19.760000000000002</v>
      </c>
      <c r="J1089">
        <v>1598.9</v>
      </c>
      <c r="K1089">
        <v>0</v>
      </c>
      <c r="L1089">
        <v>0</v>
      </c>
      <c r="M1089">
        <v>0</v>
      </c>
      <c r="N1089">
        <v>0</v>
      </c>
      <c r="O1089">
        <v>1678.94</v>
      </c>
      <c r="P1089">
        <v>0</v>
      </c>
      <c r="Q1089">
        <v>0</v>
      </c>
      <c r="R1089">
        <v>0</v>
      </c>
      <c r="S1089">
        <v>0</v>
      </c>
      <c r="T1089">
        <v>0</v>
      </c>
      <c r="U1089">
        <v>0</v>
      </c>
      <c r="V1089">
        <v>0</v>
      </c>
      <c r="W1089">
        <v>0</v>
      </c>
      <c r="X1089">
        <v>65.7</v>
      </c>
      <c r="Y1089">
        <v>14</v>
      </c>
      <c r="Z1089">
        <v>4.0999999999999996</v>
      </c>
      <c r="AA1089">
        <v>0</v>
      </c>
      <c r="AB1089">
        <v>13.2</v>
      </c>
      <c r="AC1089">
        <v>2</v>
      </c>
      <c r="AD1089">
        <v>0.8</v>
      </c>
      <c r="AE1089">
        <v>0</v>
      </c>
      <c r="AF1089">
        <v>1718.14</v>
      </c>
      <c r="AG1089">
        <v>4.9000000000000004</v>
      </c>
      <c r="AH1089">
        <v>1151.3399999999999</v>
      </c>
      <c r="AI1089">
        <v>140.13</v>
      </c>
      <c r="AJ1089">
        <v>227.04</v>
      </c>
      <c r="AK1089">
        <v>0</v>
      </c>
      <c r="AL1089">
        <v>0</v>
      </c>
      <c r="AM1089">
        <v>0</v>
      </c>
      <c r="AN1089">
        <v>0</v>
      </c>
      <c r="AO1089">
        <v>0</v>
      </c>
      <c r="AP1089">
        <v>0</v>
      </c>
      <c r="AQ1089">
        <v>199.63</v>
      </c>
      <c r="AR1089">
        <v>0</v>
      </c>
      <c r="AS1089">
        <v>-39.200000000000003</v>
      </c>
      <c r="AT1089">
        <v>0</v>
      </c>
      <c r="AU1089">
        <v>160.43</v>
      </c>
    </row>
    <row r="1090" spans="1:47" ht="15.75" customHeight="1" x14ac:dyDescent="0.6">
      <c r="A1090" t="s">
        <v>125</v>
      </c>
      <c r="B1090">
        <v>2468.9</v>
      </c>
      <c r="C1090">
        <v>120.82</v>
      </c>
      <c r="D1090">
        <v>0</v>
      </c>
      <c r="E1090">
        <v>-16.649999999999999</v>
      </c>
      <c r="F1090">
        <v>2573.0700000000002</v>
      </c>
      <c r="G1090">
        <v>2452.25</v>
      </c>
      <c r="H1090">
        <v>137</v>
      </c>
      <c r="I1090">
        <v>18.02</v>
      </c>
      <c r="J1090">
        <v>2452.25</v>
      </c>
      <c r="K1090">
        <v>0</v>
      </c>
      <c r="L1090">
        <v>0</v>
      </c>
      <c r="M1090">
        <v>0</v>
      </c>
      <c r="N1090">
        <v>0</v>
      </c>
      <c r="O1090">
        <v>2573.0700000000002</v>
      </c>
      <c r="P1090">
        <v>0</v>
      </c>
      <c r="Q1090">
        <v>0</v>
      </c>
      <c r="R1090">
        <v>0</v>
      </c>
      <c r="S1090">
        <v>0</v>
      </c>
      <c r="T1090">
        <v>0</v>
      </c>
      <c r="U1090">
        <v>0</v>
      </c>
      <c r="V1090">
        <v>0</v>
      </c>
      <c r="W1090">
        <v>0</v>
      </c>
      <c r="X1090">
        <v>57.2</v>
      </c>
      <c r="Y1090">
        <v>8</v>
      </c>
      <c r="Z1090">
        <v>2.2999999999999998</v>
      </c>
      <c r="AA1090">
        <v>1</v>
      </c>
      <c r="AB1090">
        <v>2.95</v>
      </c>
      <c r="AC1090">
        <v>1</v>
      </c>
      <c r="AD1090">
        <v>0.1</v>
      </c>
      <c r="AE1090">
        <v>0</v>
      </c>
      <c r="AF1090">
        <v>2625.07</v>
      </c>
      <c r="AG1090">
        <v>2.4</v>
      </c>
      <c r="AH1090">
        <v>1542.35</v>
      </c>
      <c r="AI1090">
        <v>226.04</v>
      </c>
      <c r="AJ1090">
        <v>486.19</v>
      </c>
      <c r="AK1090">
        <v>0</v>
      </c>
      <c r="AL1090">
        <v>0</v>
      </c>
      <c r="AM1090">
        <v>0</v>
      </c>
      <c r="AN1090">
        <v>0</v>
      </c>
      <c r="AO1090">
        <v>0</v>
      </c>
      <c r="AP1090">
        <v>0</v>
      </c>
      <c r="AQ1090">
        <v>370.49</v>
      </c>
      <c r="AR1090">
        <v>0</v>
      </c>
      <c r="AS1090">
        <v>-52</v>
      </c>
      <c r="AT1090">
        <v>0</v>
      </c>
      <c r="AU1090">
        <v>318.49</v>
      </c>
    </row>
    <row r="1091" spans="1:47" ht="15.75" customHeight="1" x14ac:dyDescent="0.6">
      <c r="A1091" t="s">
        <v>126</v>
      </c>
      <c r="B1091">
        <v>2823.35</v>
      </c>
      <c r="C1091">
        <v>141.27000000000001</v>
      </c>
      <c r="D1091">
        <v>0</v>
      </c>
      <c r="E1091">
        <v>-3.98</v>
      </c>
      <c r="F1091">
        <v>2960.64</v>
      </c>
      <c r="G1091">
        <v>2819.37</v>
      </c>
      <c r="H1091">
        <v>163</v>
      </c>
      <c r="I1091">
        <v>17.32</v>
      </c>
      <c r="J1091">
        <v>2819.37</v>
      </c>
      <c r="K1091">
        <v>0</v>
      </c>
      <c r="L1091">
        <v>0</v>
      </c>
      <c r="M1091">
        <v>0</v>
      </c>
      <c r="N1091">
        <v>0</v>
      </c>
      <c r="O1091">
        <v>2960.64</v>
      </c>
      <c r="P1091">
        <v>0</v>
      </c>
      <c r="Q1091">
        <v>0</v>
      </c>
      <c r="R1091">
        <v>0</v>
      </c>
      <c r="S1091">
        <v>0</v>
      </c>
      <c r="T1091">
        <v>0</v>
      </c>
      <c r="U1091">
        <v>0</v>
      </c>
      <c r="V1091">
        <v>0</v>
      </c>
      <c r="W1091">
        <v>0</v>
      </c>
      <c r="X1091">
        <v>191.15</v>
      </c>
      <c r="Y1091">
        <v>35</v>
      </c>
      <c r="Z1091">
        <v>6.8</v>
      </c>
      <c r="AA1091">
        <v>2</v>
      </c>
      <c r="AB1091">
        <v>5.45</v>
      </c>
      <c r="AC1091">
        <v>2</v>
      </c>
      <c r="AD1091">
        <v>0.2</v>
      </c>
      <c r="AE1091">
        <v>0</v>
      </c>
      <c r="AF1091">
        <v>3011.25</v>
      </c>
      <c r="AG1091">
        <v>7</v>
      </c>
      <c r="AH1091">
        <v>1757.84</v>
      </c>
      <c r="AI1091">
        <v>382.04</v>
      </c>
      <c r="AJ1091">
        <v>380.63</v>
      </c>
      <c r="AK1091">
        <v>0</v>
      </c>
      <c r="AL1091">
        <v>0</v>
      </c>
      <c r="AM1091">
        <v>0</v>
      </c>
      <c r="AN1091">
        <v>0</v>
      </c>
      <c r="AO1091">
        <v>0</v>
      </c>
      <c r="AP1091">
        <v>0</v>
      </c>
      <c r="AQ1091">
        <v>490.74</v>
      </c>
      <c r="AR1091">
        <v>0</v>
      </c>
      <c r="AS1091">
        <v>-50.61</v>
      </c>
      <c r="AT1091">
        <v>0</v>
      </c>
      <c r="AU1091">
        <v>440.13</v>
      </c>
    </row>
    <row r="1092" spans="1:47" ht="15.75" customHeight="1" x14ac:dyDescent="0.6">
      <c r="A1092" t="s">
        <v>127</v>
      </c>
      <c r="B1092">
        <v>2981</v>
      </c>
      <c r="C1092">
        <v>149.11000000000001</v>
      </c>
      <c r="D1092">
        <v>0</v>
      </c>
      <c r="E1092">
        <v>-4.45</v>
      </c>
      <c r="F1092">
        <v>3125.66</v>
      </c>
      <c r="G1092">
        <v>2976.55</v>
      </c>
      <c r="H1092">
        <v>170</v>
      </c>
      <c r="I1092">
        <v>17.54</v>
      </c>
      <c r="J1092">
        <v>2976.55</v>
      </c>
      <c r="K1092">
        <v>0</v>
      </c>
      <c r="L1092">
        <v>0</v>
      </c>
      <c r="M1092">
        <v>0</v>
      </c>
      <c r="N1092">
        <v>0</v>
      </c>
      <c r="O1092">
        <v>3125.66</v>
      </c>
      <c r="P1092">
        <v>0</v>
      </c>
      <c r="Q1092">
        <v>0</v>
      </c>
      <c r="R1092">
        <v>0</v>
      </c>
      <c r="S1092">
        <v>0</v>
      </c>
      <c r="T1092">
        <v>0</v>
      </c>
      <c r="U1092">
        <v>0</v>
      </c>
      <c r="V1092">
        <v>0</v>
      </c>
      <c r="W1092">
        <v>0</v>
      </c>
      <c r="X1092">
        <v>172.7</v>
      </c>
      <c r="Y1092">
        <v>51</v>
      </c>
      <c r="Z1092">
        <v>5.8</v>
      </c>
      <c r="AA1092">
        <v>2</v>
      </c>
      <c r="AB1092">
        <v>2.6</v>
      </c>
      <c r="AC1092">
        <v>2</v>
      </c>
      <c r="AD1092">
        <v>0.1</v>
      </c>
      <c r="AE1092">
        <v>0</v>
      </c>
      <c r="AF1092">
        <v>3186.43</v>
      </c>
      <c r="AG1092">
        <v>5.9</v>
      </c>
      <c r="AH1092">
        <v>1831.34</v>
      </c>
      <c r="AI1092">
        <v>397.49</v>
      </c>
      <c r="AJ1092">
        <v>485.12</v>
      </c>
      <c r="AK1092">
        <v>0</v>
      </c>
      <c r="AL1092">
        <v>0</v>
      </c>
      <c r="AM1092">
        <v>0</v>
      </c>
      <c r="AN1092">
        <v>0</v>
      </c>
      <c r="AO1092">
        <v>0</v>
      </c>
      <c r="AP1092">
        <v>12.13</v>
      </c>
      <c r="AQ1092">
        <v>460.35</v>
      </c>
      <c r="AR1092">
        <v>0</v>
      </c>
      <c r="AS1092">
        <v>-60.77</v>
      </c>
      <c r="AT1092">
        <v>0</v>
      </c>
      <c r="AU1092">
        <v>399.58</v>
      </c>
    </row>
    <row r="1093" spans="1:47" ht="15.75" customHeight="1" x14ac:dyDescent="0.6">
      <c r="A1093" t="s">
        <v>128</v>
      </c>
      <c r="B1093">
        <v>3525.3</v>
      </c>
      <c r="C1093">
        <v>176.14</v>
      </c>
      <c r="D1093">
        <v>0</v>
      </c>
      <c r="E1093">
        <v>-8.56</v>
      </c>
      <c r="F1093">
        <v>3692.88</v>
      </c>
      <c r="G1093">
        <v>3516.74</v>
      </c>
      <c r="H1093">
        <v>198</v>
      </c>
      <c r="I1093">
        <v>17.8</v>
      </c>
      <c r="J1093">
        <v>3516.74</v>
      </c>
      <c r="K1093">
        <v>0</v>
      </c>
      <c r="L1093">
        <v>0</v>
      </c>
      <c r="M1093">
        <v>0</v>
      </c>
      <c r="N1093">
        <v>0</v>
      </c>
      <c r="O1093">
        <v>3692.88</v>
      </c>
      <c r="P1093">
        <v>0</v>
      </c>
      <c r="Q1093">
        <v>0</v>
      </c>
      <c r="R1093">
        <v>0</v>
      </c>
      <c r="S1093">
        <v>0</v>
      </c>
      <c r="T1093">
        <v>0</v>
      </c>
      <c r="U1093">
        <v>0</v>
      </c>
      <c r="V1093">
        <v>0</v>
      </c>
      <c r="W1093">
        <v>0</v>
      </c>
      <c r="X1093">
        <v>92.95</v>
      </c>
      <c r="Y1093">
        <v>16</v>
      </c>
      <c r="Z1093">
        <v>2.6</v>
      </c>
      <c r="AA1093">
        <v>3</v>
      </c>
      <c r="AB1093">
        <v>82.6</v>
      </c>
      <c r="AC1093">
        <v>25</v>
      </c>
      <c r="AD1093">
        <v>2.2999999999999998</v>
      </c>
      <c r="AE1093">
        <v>0</v>
      </c>
      <c r="AF1093">
        <v>3749.85</v>
      </c>
      <c r="AG1093">
        <v>5</v>
      </c>
      <c r="AH1093">
        <v>2159.94</v>
      </c>
      <c r="AI1093">
        <v>218.28</v>
      </c>
      <c r="AJ1093">
        <v>547.19000000000005</v>
      </c>
      <c r="AK1093">
        <v>0</v>
      </c>
      <c r="AL1093">
        <v>0</v>
      </c>
      <c r="AM1093">
        <v>0</v>
      </c>
      <c r="AN1093">
        <v>0</v>
      </c>
      <c r="AO1093">
        <v>0</v>
      </c>
      <c r="AP1093">
        <v>58.8</v>
      </c>
      <c r="AQ1093">
        <v>765.64</v>
      </c>
      <c r="AR1093">
        <v>0</v>
      </c>
      <c r="AS1093">
        <v>-56.97</v>
      </c>
      <c r="AT1093">
        <v>0</v>
      </c>
      <c r="AU1093">
        <v>708.67</v>
      </c>
    </row>
    <row r="1094" spans="1:47" ht="15.75" customHeight="1" x14ac:dyDescent="0.6">
      <c r="A1094" t="s">
        <v>129</v>
      </c>
      <c r="B1094">
        <v>3816.75</v>
      </c>
      <c r="C1094">
        <v>190.78</v>
      </c>
      <c r="D1094">
        <v>0</v>
      </c>
      <c r="E1094">
        <v>-8.11</v>
      </c>
      <c r="F1094">
        <v>3999.42</v>
      </c>
      <c r="G1094">
        <v>3808.64</v>
      </c>
      <c r="H1094">
        <v>196</v>
      </c>
      <c r="I1094">
        <v>19.47</v>
      </c>
      <c r="J1094">
        <v>3808.64</v>
      </c>
      <c r="K1094">
        <v>0</v>
      </c>
      <c r="L1094">
        <v>0</v>
      </c>
      <c r="M1094">
        <v>0</v>
      </c>
      <c r="N1094">
        <v>0</v>
      </c>
      <c r="O1094">
        <v>3999.42</v>
      </c>
      <c r="P1094">
        <v>0</v>
      </c>
      <c r="Q1094">
        <v>0</v>
      </c>
      <c r="R1094">
        <v>0</v>
      </c>
      <c r="S1094">
        <v>0</v>
      </c>
      <c r="T1094">
        <v>0</v>
      </c>
      <c r="U1094">
        <v>0</v>
      </c>
      <c r="V1094">
        <v>0</v>
      </c>
      <c r="W1094">
        <v>0</v>
      </c>
      <c r="X1094">
        <v>172.45</v>
      </c>
      <c r="Y1094">
        <v>39</v>
      </c>
      <c r="Z1094">
        <v>4.5</v>
      </c>
      <c r="AA1094">
        <v>2</v>
      </c>
      <c r="AB1094">
        <v>2.15</v>
      </c>
      <c r="AC1094">
        <v>3</v>
      </c>
      <c r="AD1094">
        <v>0.1</v>
      </c>
      <c r="AE1094">
        <v>0</v>
      </c>
      <c r="AF1094">
        <v>4077.26</v>
      </c>
      <c r="AG1094">
        <v>4.5999999999999996</v>
      </c>
      <c r="AH1094">
        <v>2503.58</v>
      </c>
      <c r="AI1094">
        <v>396.22</v>
      </c>
      <c r="AJ1094">
        <v>666.88</v>
      </c>
      <c r="AK1094">
        <v>0</v>
      </c>
      <c r="AL1094">
        <v>0</v>
      </c>
      <c r="AM1094">
        <v>0</v>
      </c>
      <c r="AN1094">
        <v>0</v>
      </c>
      <c r="AO1094">
        <v>0</v>
      </c>
      <c r="AP1094">
        <v>0</v>
      </c>
      <c r="AQ1094">
        <v>510.58</v>
      </c>
      <c r="AR1094">
        <v>0</v>
      </c>
      <c r="AS1094">
        <v>-77.84</v>
      </c>
      <c r="AT1094">
        <v>0</v>
      </c>
      <c r="AU1094">
        <v>432.74</v>
      </c>
    </row>
    <row r="1095" spans="1:47" ht="15.75" customHeight="1" x14ac:dyDescent="0.6">
      <c r="A1095" t="s">
        <v>130</v>
      </c>
      <c r="B1095">
        <v>2877.2</v>
      </c>
      <c r="C1095">
        <v>143.84</v>
      </c>
      <c r="D1095">
        <v>0</v>
      </c>
      <c r="E1095">
        <v>-5.45</v>
      </c>
      <c r="F1095">
        <v>3015.59</v>
      </c>
      <c r="G1095">
        <v>2871.75</v>
      </c>
      <c r="H1095">
        <v>149</v>
      </c>
      <c r="I1095">
        <v>19.309999999999999</v>
      </c>
      <c r="J1095">
        <v>2871.75</v>
      </c>
      <c r="K1095">
        <v>0</v>
      </c>
      <c r="L1095">
        <v>0</v>
      </c>
      <c r="M1095">
        <v>0</v>
      </c>
      <c r="N1095">
        <v>0</v>
      </c>
      <c r="O1095">
        <v>3015.59</v>
      </c>
      <c r="P1095">
        <v>0</v>
      </c>
      <c r="Q1095">
        <v>0</v>
      </c>
      <c r="R1095">
        <v>0</v>
      </c>
      <c r="S1095">
        <v>0</v>
      </c>
      <c r="T1095">
        <v>0</v>
      </c>
      <c r="U1095">
        <v>0</v>
      </c>
      <c r="V1095">
        <v>0</v>
      </c>
      <c r="W1095">
        <v>0</v>
      </c>
      <c r="X1095">
        <v>127.4</v>
      </c>
      <c r="Y1095">
        <v>22</v>
      </c>
      <c r="Z1095">
        <v>4.4000000000000004</v>
      </c>
      <c r="AA1095">
        <v>1</v>
      </c>
      <c r="AB1095">
        <v>25.21</v>
      </c>
      <c r="AC1095">
        <v>8</v>
      </c>
      <c r="AD1095">
        <v>0.9</v>
      </c>
      <c r="AE1095">
        <v>0</v>
      </c>
      <c r="AF1095">
        <v>3061.59</v>
      </c>
      <c r="AG1095">
        <v>5.3</v>
      </c>
      <c r="AH1095">
        <v>1650.07</v>
      </c>
      <c r="AI1095">
        <v>505.87</v>
      </c>
      <c r="AJ1095">
        <v>455.55</v>
      </c>
      <c r="AK1095">
        <v>0</v>
      </c>
      <c r="AL1095">
        <v>0</v>
      </c>
      <c r="AM1095">
        <v>0</v>
      </c>
      <c r="AN1095">
        <v>0</v>
      </c>
      <c r="AO1095">
        <v>0</v>
      </c>
      <c r="AP1095">
        <v>0</v>
      </c>
      <c r="AQ1095">
        <v>450.1</v>
      </c>
      <c r="AR1095">
        <v>0</v>
      </c>
      <c r="AS1095">
        <v>-46</v>
      </c>
      <c r="AT1095">
        <v>0</v>
      </c>
      <c r="AU1095">
        <v>404.1</v>
      </c>
    </row>
    <row r="1096" spans="1:47" ht="15.75" customHeight="1" x14ac:dyDescent="0.6">
      <c r="A1096" t="s">
        <v>131</v>
      </c>
      <c r="B1096">
        <v>2663.15</v>
      </c>
      <c r="C1096">
        <v>133.29</v>
      </c>
      <c r="D1096">
        <v>0</v>
      </c>
      <c r="E1096">
        <v>-0.88</v>
      </c>
      <c r="F1096">
        <v>2795.56</v>
      </c>
      <c r="G1096">
        <v>2662.27</v>
      </c>
      <c r="H1096">
        <v>123</v>
      </c>
      <c r="I1096">
        <v>21.65</v>
      </c>
      <c r="J1096">
        <v>2662.27</v>
      </c>
      <c r="K1096">
        <v>0</v>
      </c>
      <c r="L1096">
        <v>0</v>
      </c>
      <c r="M1096">
        <v>0</v>
      </c>
      <c r="N1096">
        <v>0</v>
      </c>
      <c r="O1096">
        <v>2795.56</v>
      </c>
      <c r="P1096">
        <v>0</v>
      </c>
      <c r="Q1096">
        <v>0</v>
      </c>
      <c r="R1096">
        <v>0</v>
      </c>
      <c r="S1096">
        <v>0</v>
      </c>
      <c r="T1096">
        <v>0</v>
      </c>
      <c r="U1096">
        <v>0</v>
      </c>
      <c r="V1096">
        <v>0</v>
      </c>
      <c r="W1096">
        <v>0</v>
      </c>
      <c r="X1096">
        <v>160.1</v>
      </c>
      <c r="Y1096">
        <v>35</v>
      </c>
      <c r="Z1096">
        <v>6</v>
      </c>
      <c r="AA1096">
        <v>2</v>
      </c>
      <c r="AB1096">
        <v>12.95</v>
      </c>
      <c r="AC1096">
        <v>3</v>
      </c>
      <c r="AD1096">
        <v>0.5</v>
      </c>
      <c r="AE1096">
        <v>0</v>
      </c>
      <c r="AF1096">
        <v>2822.06</v>
      </c>
      <c r="AG1096">
        <v>6.5</v>
      </c>
      <c r="AH1096">
        <v>1765.84</v>
      </c>
      <c r="AI1096">
        <v>267.36</v>
      </c>
      <c r="AJ1096">
        <v>115.2</v>
      </c>
      <c r="AK1096">
        <v>0</v>
      </c>
      <c r="AL1096">
        <v>0</v>
      </c>
      <c r="AM1096">
        <v>0</v>
      </c>
      <c r="AN1096">
        <v>0</v>
      </c>
      <c r="AO1096">
        <v>0</v>
      </c>
      <c r="AP1096">
        <v>12.6</v>
      </c>
      <c r="AQ1096">
        <v>661.06</v>
      </c>
      <c r="AR1096">
        <v>0</v>
      </c>
      <c r="AS1096">
        <v>-26.5</v>
      </c>
      <c r="AT1096">
        <v>0</v>
      </c>
      <c r="AU1096">
        <v>634.55999999999995</v>
      </c>
    </row>
    <row r="1097" spans="1:47" ht="15.75" customHeight="1" x14ac:dyDescent="0.6">
      <c r="A1097" t="s">
        <v>132</v>
      </c>
      <c r="B1097">
        <v>2796.5</v>
      </c>
      <c r="C1097">
        <v>139.82</v>
      </c>
      <c r="D1097">
        <v>0</v>
      </c>
      <c r="E1097">
        <v>-6.17</v>
      </c>
      <c r="F1097">
        <v>2930.15</v>
      </c>
      <c r="G1097">
        <v>2790.33</v>
      </c>
      <c r="H1097">
        <v>156</v>
      </c>
      <c r="I1097">
        <v>17.93</v>
      </c>
      <c r="J1097">
        <v>2790.33</v>
      </c>
      <c r="K1097">
        <v>0</v>
      </c>
      <c r="L1097">
        <v>0</v>
      </c>
      <c r="M1097">
        <v>0</v>
      </c>
      <c r="N1097">
        <v>0</v>
      </c>
      <c r="O1097">
        <v>2930.15</v>
      </c>
      <c r="P1097">
        <v>0</v>
      </c>
      <c r="Q1097">
        <v>0</v>
      </c>
      <c r="R1097">
        <v>0</v>
      </c>
      <c r="S1097">
        <v>0</v>
      </c>
      <c r="T1097">
        <v>0</v>
      </c>
      <c r="U1097">
        <v>0</v>
      </c>
      <c r="V1097">
        <v>0</v>
      </c>
      <c r="W1097">
        <v>0</v>
      </c>
      <c r="X1097">
        <v>65.849999999999994</v>
      </c>
      <c r="Y1097">
        <v>16</v>
      </c>
      <c r="Z1097">
        <v>2.4</v>
      </c>
      <c r="AA1097">
        <v>1</v>
      </c>
      <c r="AB1097">
        <v>10.8</v>
      </c>
      <c r="AC1097">
        <v>4</v>
      </c>
      <c r="AD1097">
        <v>0.4</v>
      </c>
      <c r="AE1097">
        <v>0</v>
      </c>
      <c r="AF1097">
        <v>2956.51</v>
      </c>
      <c r="AG1097">
        <v>2.7</v>
      </c>
      <c r="AH1097">
        <v>1808.06</v>
      </c>
      <c r="AI1097">
        <v>318.13</v>
      </c>
      <c r="AJ1097">
        <v>345.39</v>
      </c>
      <c r="AK1097">
        <v>0</v>
      </c>
      <c r="AL1097">
        <v>0</v>
      </c>
      <c r="AM1097">
        <v>0</v>
      </c>
      <c r="AN1097">
        <v>0</v>
      </c>
      <c r="AO1097">
        <v>0</v>
      </c>
      <c r="AP1097">
        <v>25</v>
      </c>
      <c r="AQ1097">
        <v>459.93</v>
      </c>
      <c r="AR1097">
        <v>0</v>
      </c>
      <c r="AS1097">
        <v>-26.36</v>
      </c>
      <c r="AT1097">
        <v>0</v>
      </c>
      <c r="AU1097">
        <v>433.57</v>
      </c>
    </row>
    <row r="1098" spans="1:47" ht="15.75" customHeight="1" x14ac:dyDescent="0.6">
      <c r="A1098" t="s">
        <v>133</v>
      </c>
      <c r="B1098">
        <v>2985.1</v>
      </c>
      <c r="C1098">
        <v>147.88999999999999</v>
      </c>
      <c r="D1098">
        <v>0</v>
      </c>
      <c r="E1098">
        <v>-8.68</v>
      </c>
      <c r="F1098">
        <v>3124.31</v>
      </c>
      <c r="G1098">
        <v>2976.42</v>
      </c>
      <c r="H1098">
        <v>169</v>
      </c>
      <c r="I1098">
        <v>17.66</v>
      </c>
      <c r="J1098">
        <v>2976.42</v>
      </c>
      <c r="K1098">
        <v>0</v>
      </c>
      <c r="L1098">
        <v>0</v>
      </c>
      <c r="M1098">
        <v>0</v>
      </c>
      <c r="N1098">
        <v>0</v>
      </c>
      <c r="O1098">
        <v>3124.31</v>
      </c>
      <c r="P1098">
        <v>0</v>
      </c>
      <c r="Q1098">
        <v>0</v>
      </c>
      <c r="R1098">
        <v>0</v>
      </c>
      <c r="S1098">
        <v>0</v>
      </c>
      <c r="T1098">
        <v>0</v>
      </c>
      <c r="U1098">
        <v>0</v>
      </c>
      <c r="V1098">
        <v>0</v>
      </c>
      <c r="W1098">
        <v>0</v>
      </c>
      <c r="X1098">
        <v>128.6</v>
      </c>
      <c r="Y1098">
        <v>26</v>
      </c>
      <c r="Z1098">
        <v>4.3</v>
      </c>
      <c r="AA1098">
        <v>1</v>
      </c>
      <c r="AB1098">
        <v>30.75</v>
      </c>
      <c r="AC1098">
        <v>7</v>
      </c>
      <c r="AD1098">
        <v>1</v>
      </c>
      <c r="AE1098">
        <v>0</v>
      </c>
      <c r="AF1098">
        <v>3165.31</v>
      </c>
      <c r="AG1098">
        <v>5.3</v>
      </c>
      <c r="AH1098">
        <v>1866.66</v>
      </c>
      <c r="AI1098">
        <v>417.47</v>
      </c>
      <c r="AJ1098">
        <v>390.29</v>
      </c>
      <c r="AK1098">
        <v>0</v>
      </c>
      <c r="AL1098">
        <v>0</v>
      </c>
      <c r="AM1098">
        <v>0</v>
      </c>
      <c r="AN1098">
        <v>0</v>
      </c>
      <c r="AO1098">
        <v>0</v>
      </c>
      <c r="AP1098">
        <v>0</v>
      </c>
      <c r="AQ1098">
        <v>490.89</v>
      </c>
      <c r="AR1098">
        <v>0</v>
      </c>
      <c r="AS1098">
        <v>-41</v>
      </c>
      <c r="AT1098">
        <v>0</v>
      </c>
      <c r="AU1098">
        <v>449.89</v>
      </c>
    </row>
    <row r="1099" spans="1:47" ht="15.75" customHeight="1" x14ac:dyDescent="0.6">
      <c r="A1099" t="s">
        <v>134</v>
      </c>
      <c r="B1099">
        <v>3275.75</v>
      </c>
      <c r="C1099">
        <v>163.92</v>
      </c>
      <c r="D1099">
        <v>0</v>
      </c>
      <c r="E1099">
        <v>-4.4800000000000004</v>
      </c>
      <c r="F1099">
        <v>3435.19</v>
      </c>
      <c r="G1099">
        <v>3271.27</v>
      </c>
      <c r="H1099">
        <v>192</v>
      </c>
      <c r="I1099">
        <v>17.059999999999999</v>
      </c>
      <c r="J1099">
        <v>3271.27</v>
      </c>
      <c r="K1099">
        <v>0</v>
      </c>
      <c r="L1099">
        <v>0</v>
      </c>
      <c r="M1099">
        <v>0</v>
      </c>
      <c r="N1099">
        <v>0</v>
      </c>
      <c r="O1099">
        <v>3435.19</v>
      </c>
      <c r="P1099">
        <v>0</v>
      </c>
      <c r="Q1099">
        <v>0</v>
      </c>
      <c r="R1099">
        <v>0</v>
      </c>
      <c r="S1099">
        <v>0</v>
      </c>
      <c r="T1099">
        <v>0</v>
      </c>
      <c r="U1099">
        <v>0</v>
      </c>
      <c r="V1099">
        <v>0</v>
      </c>
      <c r="W1099">
        <v>0</v>
      </c>
      <c r="X1099">
        <v>158.94999999999999</v>
      </c>
      <c r="Y1099">
        <v>38</v>
      </c>
      <c r="Z1099">
        <v>4.9000000000000004</v>
      </c>
      <c r="AA1099">
        <v>2</v>
      </c>
      <c r="AB1099">
        <v>7.95</v>
      </c>
      <c r="AC1099">
        <v>3</v>
      </c>
      <c r="AD1099">
        <v>0.2</v>
      </c>
      <c r="AE1099">
        <v>0</v>
      </c>
      <c r="AF1099">
        <v>3507.39</v>
      </c>
      <c r="AG1099">
        <v>5.0999999999999996</v>
      </c>
      <c r="AH1099">
        <v>2058.89</v>
      </c>
      <c r="AI1099">
        <v>251.15</v>
      </c>
      <c r="AJ1099">
        <v>585.99</v>
      </c>
      <c r="AK1099">
        <v>0</v>
      </c>
      <c r="AL1099">
        <v>0</v>
      </c>
      <c r="AM1099">
        <v>0</v>
      </c>
      <c r="AN1099">
        <v>0</v>
      </c>
      <c r="AO1099">
        <v>0</v>
      </c>
      <c r="AP1099">
        <v>0</v>
      </c>
      <c r="AQ1099">
        <v>611.36</v>
      </c>
      <c r="AR1099">
        <v>0</v>
      </c>
      <c r="AS1099">
        <v>-72.2</v>
      </c>
      <c r="AT1099">
        <v>0</v>
      </c>
      <c r="AU1099">
        <v>539.16</v>
      </c>
    </row>
    <row r="1100" spans="1:47" ht="15.75" customHeight="1" x14ac:dyDescent="0.6">
      <c r="A1100" t="s">
        <v>135</v>
      </c>
      <c r="B1100">
        <v>3882.6</v>
      </c>
      <c r="C1100">
        <v>193.88</v>
      </c>
      <c r="D1100">
        <v>0</v>
      </c>
      <c r="E1100">
        <v>-12.34</v>
      </c>
      <c r="F1100">
        <v>4064.14</v>
      </c>
      <c r="G1100">
        <v>3870.26</v>
      </c>
      <c r="H1100">
        <v>222</v>
      </c>
      <c r="I1100">
        <v>17.489999999999998</v>
      </c>
      <c r="J1100">
        <v>3870.26</v>
      </c>
      <c r="K1100">
        <v>0</v>
      </c>
      <c r="L1100">
        <v>0</v>
      </c>
      <c r="M1100">
        <v>0</v>
      </c>
      <c r="N1100">
        <v>0</v>
      </c>
      <c r="O1100">
        <v>4064.14</v>
      </c>
      <c r="P1100">
        <v>0</v>
      </c>
      <c r="Q1100">
        <v>0</v>
      </c>
      <c r="R1100">
        <v>0</v>
      </c>
      <c r="S1100">
        <v>0</v>
      </c>
      <c r="T1100">
        <v>0</v>
      </c>
      <c r="U1100">
        <v>0</v>
      </c>
      <c r="V1100">
        <v>0</v>
      </c>
      <c r="W1100">
        <v>0</v>
      </c>
      <c r="X1100">
        <v>150.80000000000001</v>
      </c>
      <c r="Y1100">
        <v>29</v>
      </c>
      <c r="Z1100">
        <v>3.9</v>
      </c>
      <c r="AA1100">
        <v>2</v>
      </c>
      <c r="AB1100">
        <v>1</v>
      </c>
      <c r="AC1100">
        <v>1</v>
      </c>
      <c r="AD1100">
        <v>0</v>
      </c>
      <c r="AE1100">
        <v>0</v>
      </c>
      <c r="AF1100">
        <v>4147.83</v>
      </c>
      <c r="AG1100">
        <v>3.9</v>
      </c>
      <c r="AH1100">
        <v>2169.77</v>
      </c>
      <c r="AI1100">
        <v>719</v>
      </c>
      <c r="AJ1100">
        <v>495.26</v>
      </c>
      <c r="AK1100">
        <v>0</v>
      </c>
      <c r="AL1100">
        <v>0</v>
      </c>
      <c r="AM1100">
        <v>0</v>
      </c>
      <c r="AN1100">
        <v>0</v>
      </c>
      <c r="AO1100">
        <v>0</v>
      </c>
      <c r="AP1100">
        <v>0</v>
      </c>
      <c r="AQ1100">
        <v>763.8</v>
      </c>
      <c r="AR1100">
        <v>0</v>
      </c>
      <c r="AS1100">
        <v>-83.69</v>
      </c>
      <c r="AT1100">
        <v>0</v>
      </c>
      <c r="AU1100">
        <v>680.11</v>
      </c>
    </row>
    <row r="1101" spans="1:47" ht="15.75" customHeight="1" x14ac:dyDescent="0.6">
      <c r="A1101" t="s">
        <v>136</v>
      </c>
      <c r="B1101">
        <v>3280.5</v>
      </c>
      <c r="C1101">
        <v>164</v>
      </c>
      <c r="D1101">
        <v>0</v>
      </c>
      <c r="E1101">
        <v>-6.88</v>
      </c>
      <c r="F1101">
        <v>3437.62</v>
      </c>
      <c r="G1101">
        <v>3273.62</v>
      </c>
      <c r="H1101">
        <v>186</v>
      </c>
      <c r="I1101">
        <v>17.64</v>
      </c>
      <c r="J1101">
        <v>3273.62</v>
      </c>
      <c r="K1101">
        <v>0</v>
      </c>
      <c r="L1101">
        <v>0</v>
      </c>
      <c r="M1101">
        <v>0</v>
      </c>
      <c r="N1101">
        <v>0</v>
      </c>
      <c r="O1101">
        <v>3437.62</v>
      </c>
      <c r="P1101">
        <v>0</v>
      </c>
      <c r="Q1101">
        <v>0</v>
      </c>
      <c r="R1101">
        <v>0</v>
      </c>
      <c r="S1101">
        <v>0</v>
      </c>
      <c r="T1101">
        <v>0</v>
      </c>
      <c r="U1101">
        <v>0</v>
      </c>
      <c r="V1101">
        <v>0</v>
      </c>
      <c r="W1101">
        <v>0</v>
      </c>
      <c r="X1101">
        <v>77.72</v>
      </c>
      <c r="Y1101">
        <v>20</v>
      </c>
      <c r="Z1101">
        <v>2.4</v>
      </c>
      <c r="AA1101">
        <v>0</v>
      </c>
      <c r="AB1101">
        <v>5.45</v>
      </c>
      <c r="AC1101">
        <v>2</v>
      </c>
      <c r="AD1101">
        <v>0.2</v>
      </c>
      <c r="AE1101">
        <v>0</v>
      </c>
      <c r="AF1101">
        <v>3487.17</v>
      </c>
      <c r="AG1101">
        <v>2.5</v>
      </c>
      <c r="AH1101">
        <v>1913.47</v>
      </c>
      <c r="AI1101">
        <v>412.52</v>
      </c>
      <c r="AJ1101">
        <v>492.13</v>
      </c>
      <c r="AK1101">
        <v>0</v>
      </c>
      <c r="AL1101">
        <v>0</v>
      </c>
      <c r="AM1101">
        <v>0</v>
      </c>
      <c r="AN1101">
        <v>0</v>
      </c>
      <c r="AO1101">
        <v>0</v>
      </c>
      <c r="AP1101">
        <v>12.13</v>
      </c>
      <c r="AQ1101">
        <v>656.92</v>
      </c>
      <c r="AR1101">
        <v>0</v>
      </c>
      <c r="AS1101">
        <v>-49.55</v>
      </c>
      <c r="AT1101">
        <v>0</v>
      </c>
      <c r="AU1101">
        <v>607.37</v>
      </c>
    </row>
    <row r="1102" spans="1:47" ht="15.75" customHeight="1" x14ac:dyDescent="0.6">
      <c r="A1102" t="s">
        <v>137</v>
      </c>
      <c r="B1102">
        <v>4343.05</v>
      </c>
      <c r="C1102">
        <v>216.29</v>
      </c>
      <c r="D1102">
        <v>0</v>
      </c>
      <c r="E1102">
        <v>-22.07</v>
      </c>
      <c r="F1102">
        <v>4537.2700000000004</v>
      </c>
      <c r="G1102">
        <v>4320.9799999999996</v>
      </c>
      <c r="H1102">
        <v>196</v>
      </c>
      <c r="I1102">
        <v>22.16</v>
      </c>
      <c r="J1102">
        <v>4320.9799999999996</v>
      </c>
      <c r="K1102">
        <v>0</v>
      </c>
      <c r="L1102">
        <v>0</v>
      </c>
      <c r="M1102">
        <v>0</v>
      </c>
      <c r="N1102">
        <v>0</v>
      </c>
      <c r="O1102">
        <v>4537.2700000000004</v>
      </c>
      <c r="P1102">
        <v>0</v>
      </c>
      <c r="Q1102">
        <v>0</v>
      </c>
      <c r="R1102">
        <v>0</v>
      </c>
      <c r="S1102">
        <v>0</v>
      </c>
      <c r="T1102">
        <v>0</v>
      </c>
      <c r="U1102">
        <v>0</v>
      </c>
      <c r="V1102">
        <v>0</v>
      </c>
      <c r="W1102">
        <v>0</v>
      </c>
      <c r="X1102">
        <v>754.35</v>
      </c>
      <c r="Y1102">
        <v>87</v>
      </c>
      <c r="Z1102">
        <v>17.399999999999999</v>
      </c>
      <c r="AA1102">
        <v>6</v>
      </c>
      <c r="AB1102">
        <v>17.5</v>
      </c>
      <c r="AC1102">
        <v>6</v>
      </c>
      <c r="AD1102">
        <v>0.4</v>
      </c>
      <c r="AE1102">
        <v>0</v>
      </c>
      <c r="AF1102">
        <v>4625.97</v>
      </c>
      <c r="AG1102">
        <v>17.8</v>
      </c>
      <c r="AH1102">
        <v>2408.75</v>
      </c>
      <c r="AI1102">
        <v>432.17</v>
      </c>
      <c r="AJ1102">
        <v>816.76</v>
      </c>
      <c r="AK1102">
        <v>0</v>
      </c>
      <c r="AL1102">
        <v>0</v>
      </c>
      <c r="AM1102">
        <v>0</v>
      </c>
      <c r="AN1102">
        <v>0</v>
      </c>
      <c r="AO1102">
        <v>0</v>
      </c>
      <c r="AP1102">
        <v>25</v>
      </c>
      <c r="AQ1102">
        <v>943.29</v>
      </c>
      <c r="AR1102">
        <v>0</v>
      </c>
      <c r="AS1102">
        <v>-88.7</v>
      </c>
      <c r="AT1102">
        <v>0</v>
      </c>
      <c r="AU1102">
        <v>854.59</v>
      </c>
    </row>
    <row r="1103" spans="1:47" ht="15.75" customHeight="1" x14ac:dyDescent="0.6">
      <c r="A1103" t="s">
        <v>138</v>
      </c>
      <c r="B1103">
        <v>2461.65</v>
      </c>
      <c r="C1103">
        <v>121.68</v>
      </c>
      <c r="D1103">
        <v>0</v>
      </c>
      <c r="E1103">
        <v>-31.76</v>
      </c>
      <c r="F1103">
        <v>2551.5700000000002</v>
      </c>
      <c r="G1103">
        <v>2429.89</v>
      </c>
      <c r="H1103">
        <v>123</v>
      </c>
      <c r="I1103">
        <v>20.010000000000002</v>
      </c>
      <c r="J1103">
        <v>2429.89</v>
      </c>
      <c r="K1103">
        <v>0</v>
      </c>
      <c r="L1103">
        <v>0</v>
      </c>
      <c r="M1103">
        <v>0</v>
      </c>
      <c r="N1103">
        <v>0</v>
      </c>
      <c r="O1103">
        <v>2551.5700000000002</v>
      </c>
      <c r="P1103">
        <v>0</v>
      </c>
      <c r="Q1103">
        <v>0</v>
      </c>
      <c r="R1103">
        <v>0</v>
      </c>
      <c r="S1103">
        <v>0</v>
      </c>
      <c r="T1103">
        <v>0</v>
      </c>
      <c r="U1103">
        <v>0</v>
      </c>
      <c r="V1103">
        <v>0</v>
      </c>
      <c r="W1103">
        <v>0</v>
      </c>
      <c r="X1103">
        <v>191.9</v>
      </c>
      <c r="Y1103">
        <v>32</v>
      </c>
      <c r="Z1103">
        <v>7.8</v>
      </c>
      <c r="AA1103">
        <v>2</v>
      </c>
      <c r="AB1103">
        <v>49.1</v>
      </c>
      <c r="AC1103">
        <v>14</v>
      </c>
      <c r="AD1103">
        <v>2</v>
      </c>
      <c r="AE1103">
        <v>0</v>
      </c>
      <c r="AF1103">
        <v>2585.5700000000002</v>
      </c>
      <c r="AG1103">
        <v>9.8000000000000007</v>
      </c>
      <c r="AH1103">
        <v>1486.4</v>
      </c>
      <c r="AI1103">
        <v>280.95999999999998</v>
      </c>
      <c r="AJ1103">
        <v>345.96</v>
      </c>
      <c r="AK1103">
        <v>0</v>
      </c>
      <c r="AL1103">
        <v>0</v>
      </c>
      <c r="AM1103">
        <v>0</v>
      </c>
      <c r="AN1103">
        <v>0</v>
      </c>
      <c r="AO1103">
        <v>0</v>
      </c>
      <c r="AP1103">
        <v>0</v>
      </c>
      <c r="AQ1103">
        <v>472.25</v>
      </c>
      <c r="AR1103">
        <v>0</v>
      </c>
      <c r="AS1103">
        <v>-34</v>
      </c>
      <c r="AT1103">
        <v>0</v>
      </c>
      <c r="AU1103">
        <v>438.25</v>
      </c>
    </row>
    <row r="1104" spans="1:47" ht="15.75" customHeight="1" x14ac:dyDescent="0.6">
      <c r="A1104" t="s">
        <v>169</v>
      </c>
      <c r="B1104">
        <v>255409.95</v>
      </c>
      <c r="C1104">
        <v>12687.61</v>
      </c>
      <c r="D1104">
        <v>0</v>
      </c>
      <c r="E1104">
        <v>-1562.88</v>
      </c>
      <c r="F1104">
        <v>266534.68</v>
      </c>
      <c r="G1104">
        <v>253847.07</v>
      </c>
      <c r="H1104">
        <v>14127</v>
      </c>
      <c r="I1104">
        <v>18.079999999999998</v>
      </c>
      <c r="J1104">
        <v>253870.67</v>
      </c>
      <c r="K1104">
        <v>0</v>
      </c>
      <c r="L1104">
        <v>0</v>
      </c>
      <c r="M1104">
        <v>0</v>
      </c>
      <c r="N1104">
        <v>0</v>
      </c>
      <c r="O1104">
        <v>266534.68</v>
      </c>
      <c r="P1104">
        <v>0</v>
      </c>
      <c r="Q1104">
        <v>0</v>
      </c>
      <c r="R1104">
        <v>-23.6</v>
      </c>
      <c r="S1104">
        <v>8</v>
      </c>
      <c r="T1104">
        <v>0</v>
      </c>
      <c r="U1104">
        <v>0</v>
      </c>
      <c r="V1104">
        <v>0</v>
      </c>
      <c r="W1104">
        <v>0</v>
      </c>
      <c r="X1104">
        <v>14081.79</v>
      </c>
      <c r="Y1104">
        <v>2830</v>
      </c>
      <c r="Z1104">
        <v>5.5</v>
      </c>
      <c r="AA1104">
        <v>193</v>
      </c>
      <c r="AB1104">
        <v>1691.9</v>
      </c>
      <c r="AC1104">
        <v>410</v>
      </c>
      <c r="AD1104">
        <v>0.7</v>
      </c>
      <c r="AE1104">
        <v>1</v>
      </c>
      <c r="AF1104">
        <v>270731.03999999998</v>
      </c>
      <c r="AG1104">
        <v>6.2</v>
      </c>
      <c r="AH1104">
        <v>158769.5</v>
      </c>
      <c r="AI1104">
        <v>28162.66</v>
      </c>
      <c r="AJ1104">
        <v>37044.99</v>
      </c>
      <c r="AK1104">
        <v>0</v>
      </c>
      <c r="AL1104">
        <v>0</v>
      </c>
      <c r="AM1104">
        <v>627.9</v>
      </c>
      <c r="AN1104">
        <v>0</v>
      </c>
      <c r="AO1104">
        <v>0</v>
      </c>
      <c r="AP1104">
        <v>617.96</v>
      </c>
      <c r="AQ1104">
        <v>45508.03</v>
      </c>
      <c r="AR1104">
        <v>0</v>
      </c>
      <c r="AS1104">
        <v>-4196.3599999999997</v>
      </c>
      <c r="AT1104">
        <v>0</v>
      </c>
      <c r="AU1104">
        <v>41311.67</v>
      </c>
    </row>
    <row r="1105" spans="1:46" ht="15.75" customHeight="1" x14ac:dyDescent="0.6"/>
    <row r="1106" spans="1:46" ht="15.75" customHeight="1" x14ac:dyDescent="0.6"/>
    <row r="1107" spans="1:46" ht="15.75" customHeight="1" x14ac:dyDescent="0.6">
      <c r="A1107" t="s">
        <v>0</v>
      </c>
    </row>
    <row r="1108" spans="1:46" ht="15.75" customHeight="1" x14ac:dyDescent="0.6"/>
    <row r="1109" spans="1:46" ht="15.75" customHeight="1" x14ac:dyDescent="0.6">
      <c r="A1109" t="s">
        <v>170</v>
      </c>
      <c r="B1109" t="s">
        <v>171</v>
      </c>
    </row>
    <row r="1110" spans="1:46" ht="15.75" customHeight="1" x14ac:dyDescent="0.6">
      <c r="A1110" t="s">
        <v>3</v>
      </c>
    </row>
    <row r="1111" spans="1:46" ht="15.75" customHeight="1" x14ac:dyDescent="0.6"/>
    <row r="1112" spans="1:46" ht="15.75" customHeight="1" x14ac:dyDescent="0.6"/>
    <row r="1113" spans="1:46" ht="15.75" customHeight="1" x14ac:dyDescent="0.6">
      <c r="A1113" t="s">
        <v>4</v>
      </c>
      <c r="B1113" t="s">
        <v>5</v>
      </c>
      <c r="C1113" t="s">
        <v>6</v>
      </c>
      <c r="D1113" t="s">
        <v>7</v>
      </c>
      <c r="E1113" t="s">
        <v>8</v>
      </c>
      <c r="F1113" t="s">
        <v>9</v>
      </c>
      <c r="G1113" t="s">
        <v>10</v>
      </c>
      <c r="H1113" t="s">
        <v>11</v>
      </c>
      <c r="I1113" t="s">
        <v>12</v>
      </c>
      <c r="J1113" t="s">
        <v>13</v>
      </c>
      <c r="K1113" t="s">
        <v>14</v>
      </c>
      <c r="L1113" t="s">
        <v>15</v>
      </c>
      <c r="M1113" t="s">
        <v>16</v>
      </c>
      <c r="N1113" t="s">
        <v>17</v>
      </c>
      <c r="O1113" t="s">
        <v>18</v>
      </c>
      <c r="P1113" t="s">
        <v>19</v>
      </c>
      <c r="Q1113" t="s">
        <v>20</v>
      </c>
      <c r="R1113" t="s">
        <v>21</v>
      </c>
      <c r="S1113" t="s">
        <v>22</v>
      </c>
      <c r="T1113" t="s">
        <v>23</v>
      </c>
      <c r="U1113" t="s">
        <v>24</v>
      </c>
      <c r="V1113" t="s">
        <v>25</v>
      </c>
      <c r="W1113" t="s">
        <v>26</v>
      </c>
      <c r="X1113" t="s">
        <v>27</v>
      </c>
      <c r="Y1113" t="s">
        <v>28</v>
      </c>
      <c r="Z1113" t="s">
        <v>29</v>
      </c>
      <c r="AA1113" t="s">
        <v>30</v>
      </c>
      <c r="AB1113" t="s">
        <v>31</v>
      </c>
      <c r="AC1113" t="s">
        <v>32</v>
      </c>
      <c r="AD1113" t="s">
        <v>33</v>
      </c>
      <c r="AE1113" t="s">
        <v>34</v>
      </c>
      <c r="AF1113" t="s">
        <v>35</v>
      </c>
      <c r="AG1113" t="s">
        <v>36</v>
      </c>
      <c r="AH1113" t="s">
        <v>37</v>
      </c>
      <c r="AI1113" t="s">
        <v>141</v>
      </c>
      <c r="AJ1113" t="s">
        <v>39</v>
      </c>
      <c r="AK1113" t="s">
        <v>40</v>
      </c>
      <c r="AL1113" t="s">
        <v>41</v>
      </c>
      <c r="AM1113" t="s">
        <v>42</v>
      </c>
      <c r="AN1113" t="s">
        <v>43</v>
      </c>
      <c r="AO1113" t="s">
        <v>44</v>
      </c>
      <c r="AP1113" t="s">
        <v>45</v>
      </c>
      <c r="AQ1113" t="s">
        <v>46</v>
      </c>
      <c r="AR1113" t="s">
        <v>47</v>
      </c>
      <c r="AS1113" t="s">
        <v>48</v>
      </c>
      <c r="AT1113" t="s">
        <v>49</v>
      </c>
    </row>
    <row r="1114" spans="1:46" ht="15.75" customHeight="1" x14ac:dyDescent="0.6">
      <c r="A1114" t="s">
        <v>50</v>
      </c>
      <c r="B1114">
        <v>1906.85</v>
      </c>
      <c r="C1114">
        <v>94.34</v>
      </c>
      <c r="D1114">
        <v>187.74</v>
      </c>
      <c r="E1114">
        <v>-25.05</v>
      </c>
      <c r="F1114">
        <v>2163.88</v>
      </c>
      <c r="G1114">
        <v>1881.8</v>
      </c>
      <c r="H1114">
        <v>146</v>
      </c>
      <c r="I1114">
        <v>13.06</v>
      </c>
      <c r="J1114">
        <v>1891.75</v>
      </c>
      <c r="K1114">
        <v>0</v>
      </c>
      <c r="L1114">
        <v>0</v>
      </c>
      <c r="M1114">
        <v>0</v>
      </c>
      <c r="N1114">
        <v>0</v>
      </c>
      <c r="O1114">
        <v>2163.88</v>
      </c>
      <c r="P1114">
        <v>0</v>
      </c>
      <c r="Q1114">
        <v>0</v>
      </c>
      <c r="R1114">
        <v>-9.9499999999999993</v>
      </c>
      <c r="S1114">
        <v>2</v>
      </c>
      <c r="T1114">
        <v>0.5</v>
      </c>
      <c r="U1114">
        <v>0</v>
      </c>
      <c r="V1114">
        <v>0</v>
      </c>
      <c r="W1114">
        <v>0</v>
      </c>
      <c r="X1114">
        <v>66.55</v>
      </c>
      <c r="Y1114">
        <v>16</v>
      </c>
      <c r="Z1114">
        <v>3.5</v>
      </c>
      <c r="AA1114">
        <v>3</v>
      </c>
      <c r="AB1114">
        <v>9.4499999999999993</v>
      </c>
      <c r="AC1114">
        <v>2</v>
      </c>
      <c r="AD1114">
        <v>0.5</v>
      </c>
      <c r="AE1114">
        <v>0</v>
      </c>
      <c r="AF1114">
        <v>2163.88</v>
      </c>
      <c r="AG1114">
        <v>4.5</v>
      </c>
      <c r="AH1114">
        <v>760.23</v>
      </c>
      <c r="AI1114">
        <v>293.77</v>
      </c>
      <c r="AJ1114">
        <v>539.78</v>
      </c>
      <c r="AK1114">
        <v>0</v>
      </c>
      <c r="AL1114">
        <v>0</v>
      </c>
      <c r="AM1114">
        <v>0</v>
      </c>
      <c r="AN1114">
        <v>0</v>
      </c>
      <c r="AO1114">
        <v>0</v>
      </c>
      <c r="AP1114">
        <v>570.1</v>
      </c>
      <c r="AQ1114">
        <v>0</v>
      </c>
      <c r="AR1114">
        <v>0</v>
      </c>
      <c r="AS1114">
        <v>0</v>
      </c>
      <c r="AT1114">
        <v>570.1</v>
      </c>
    </row>
    <row r="1115" spans="1:46" ht="15.75" customHeight="1" x14ac:dyDescent="0.6">
      <c r="A1115" t="s">
        <v>51</v>
      </c>
      <c r="B1115">
        <v>2397.1</v>
      </c>
      <c r="C1115">
        <v>119.22</v>
      </c>
      <c r="D1115">
        <v>237.2</v>
      </c>
      <c r="E1115">
        <v>-19.079999999999998</v>
      </c>
      <c r="F1115">
        <v>2734.44</v>
      </c>
      <c r="G1115">
        <v>2378.02</v>
      </c>
      <c r="H1115">
        <v>191</v>
      </c>
      <c r="I1115">
        <v>12.55</v>
      </c>
      <c r="J1115">
        <v>2378.02</v>
      </c>
      <c r="K1115">
        <v>0</v>
      </c>
      <c r="L1115">
        <v>0</v>
      </c>
      <c r="M1115">
        <v>0</v>
      </c>
      <c r="N1115">
        <v>0</v>
      </c>
      <c r="O1115">
        <v>2734.44</v>
      </c>
      <c r="P1115">
        <v>0</v>
      </c>
      <c r="Q1115">
        <v>0</v>
      </c>
      <c r="R1115">
        <v>0</v>
      </c>
      <c r="S1115">
        <v>0</v>
      </c>
      <c r="T1115">
        <v>0</v>
      </c>
      <c r="U1115">
        <v>0</v>
      </c>
      <c r="V1115">
        <v>0</v>
      </c>
      <c r="W1115">
        <v>0</v>
      </c>
      <c r="X1115">
        <v>208.55</v>
      </c>
      <c r="Y1115">
        <v>36</v>
      </c>
      <c r="Z1115">
        <v>8.6999999999999993</v>
      </c>
      <c r="AA1115">
        <v>10</v>
      </c>
      <c r="AB1115">
        <v>53.25</v>
      </c>
      <c r="AC1115">
        <v>7</v>
      </c>
      <c r="AD1115">
        <v>2.2000000000000002</v>
      </c>
      <c r="AE1115">
        <v>3</v>
      </c>
      <c r="AF1115">
        <v>2734.44</v>
      </c>
      <c r="AG1115">
        <v>10.9</v>
      </c>
      <c r="AH1115">
        <v>1143.48</v>
      </c>
      <c r="AI1115">
        <v>346.38</v>
      </c>
      <c r="AJ1115">
        <v>675.54</v>
      </c>
      <c r="AK1115">
        <v>0</v>
      </c>
      <c r="AL1115">
        <v>0</v>
      </c>
      <c r="AM1115">
        <v>0</v>
      </c>
      <c r="AN1115">
        <v>0</v>
      </c>
      <c r="AO1115">
        <v>0</v>
      </c>
      <c r="AP1115">
        <v>569.04</v>
      </c>
      <c r="AQ1115">
        <v>0</v>
      </c>
      <c r="AR1115">
        <v>0</v>
      </c>
      <c r="AS1115">
        <v>0</v>
      </c>
      <c r="AT1115">
        <v>569.04</v>
      </c>
    </row>
    <row r="1116" spans="1:46" ht="15.75" customHeight="1" x14ac:dyDescent="0.6">
      <c r="A1116" t="s">
        <v>52</v>
      </c>
      <c r="B1116">
        <v>3087.35</v>
      </c>
      <c r="C1116">
        <v>153.11000000000001</v>
      </c>
      <c r="D1116">
        <v>304.7</v>
      </c>
      <c r="E1116">
        <v>-23.09</v>
      </c>
      <c r="F1116">
        <v>3522.07</v>
      </c>
      <c r="G1116">
        <v>3064.26</v>
      </c>
      <c r="H1116">
        <v>209</v>
      </c>
      <c r="I1116">
        <v>14.77</v>
      </c>
      <c r="J1116">
        <v>3064.26</v>
      </c>
      <c r="K1116">
        <v>0</v>
      </c>
      <c r="L1116">
        <v>0</v>
      </c>
      <c r="M1116">
        <v>0</v>
      </c>
      <c r="N1116">
        <v>0</v>
      </c>
      <c r="O1116">
        <v>3522.07</v>
      </c>
      <c r="P1116">
        <v>0</v>
      </c>
      <c r="Q1116">
        <v>0</v>
      </c>
      <c r="R1116">
        <v>0</v>
      </c>
      <c r="S1116">
        <v>0</v>
      </c>
      <c r="T1116">
        <v>0</v>
      </c>
      <c r="U1116">
        <v>0</v>
      </c>
      <c r="V1116">
        <v>0</v>
      </c>
      <c r="W1116">
        <v>0</v>
      </c>
      <c r="X1116">
        <v>389.2</v>
      </c>
      <c r="Y1116">
        <v>73</v>
      </c>
      <c r="Z1116">
        <v>12.6</v>
      </c>
      <c r="AA1116">
        <v>5</v>
      </c>
      <c r="AB1116">
        <v>11.7</v>
      </c>
      <c r="AC1116">
        <v>3</v>
      </c>
      <c r="AD1116">
        <v>0.4</v>
      </c>
      <c r="AE1116">
        <v>1</v>
      </c>
      <c r="AF1116">
        <v>3522.07</v>
      </c>
      <c r="AG1116">
        <v>13</v>
      </c>
      <c r="AH1116">
        <v>1343.92</v>
      </c>
      <c r="AI1116">
        <v>481.47</v>
      </c>
      <c r="AJ1116">
        <v>761.86</v>
      </c>
      <c r="AK1116">
        <v>33.799999999999997</v>
      </c>
      <c r="AL1116">
        <v>0</v>
      </c>
      <c r="AM1116">
        <v>0</v>
      </c>
      <c r="AN1116">
        <v>8.27</v>
      </c>
      <c r="AO1116">
        <v>0.36</v>
      </c>
      <c r="AP1116">
        <v>892.39</v>
      </c>
      <c r="AQ1116">
        <v>0</v>
      </c>
      <c r="AR1116">
        <v>0</v>
      </c>
      <c r="AS1116">
        <v>0</v>
      </c>
      <c r="AT1116">
        <v>892.39</v>
      </c>
    </row>
    <row r="1117" spans="1:46" ht="15.75" customHeight="1" x14ac:dyDescent="0.6">
      <c r="A1117" t="s">
        <v>53</v>
      </c>
      <c r="B1117">
        <v>1262.75</v>
      </c>
      <c r="C1117">
        <v>62.21</v>
      </c>
      <c r="D1117">
        <v>123.85</v>
      </c>
      <c r="E1117">
        <v>-20.97</v>
      </c>
      <c r="F1117">
        <v>1427.84</v>
      </c>
      <c r="G1117">
        <v>1241.78</v>
      </c>
      <c r="H1117">
        <v>76</v>
      </c>
      <c r="I1117">
        <v>16.62</v>
      </c>
      <c r="J1117">
        <v>1241.78</v>
      </c>
      <c r="K1117">
        <v>0</v>
      </c>
      <c r="L1117">
        <v>0</v>
      </c>
      <c r="M1117">
        <v>0</v>
      </c>
      <c r="N1117">
        <v>0</v>
      </c>
      <c r="O1117">
        <v>1427.84</v>
      </c>
      <c r="P1117">
        <v>0</v>
      </c>
      <c r="Q1117">
        <v>0</v>
      </c>
      <c r="R1117">
        <v>0</v>
      </c>
      <c r="S1117">
        <v>0</v>
      </c>
      <c r="T1117">
        <v>0</v>
      </c>
      <c r="U1117">
        <v>0</v>
      </c>
      <c r="V1117">
        <v>0</v>
      </c>
      <c r="W1117">
        <v>0</v>
      </c>
      <c r="X1117">
        <v>232.15</v>
      </c>
      <c r="Y1117">
        <v>40</v>
      </c>
      <c r="Z1117">
        <v>18.399999999999999</v>
      </c>
      <c r="AA1117">
        <v>3</v>
      </c>
      <c r="AB1117">
        <v>0</v>
      </c>
      <c r="AC1117">
        <v>0</v>
      </c>
      <c r="AD1117">
        <v>0</v>
      </c>
      <c r="AE1117">
        <v>9</v>
      </c>
      <c r="AF1117">
        <v>1427.84</v>
      </c>
      <c r="AG1117">
        <v>18.399999999999999</v>
      </c>
      <c r="AH1117">
        <v>412.37</v>
      </c>
      <c r="AI1117">
        <v>152.81</v>
      </c>
      <c r="AJ1117">
        <v>289.88</v>
      </c>
      <c r="AK1117">
        <v>0</v>
      </c>
      <c r="AL1117">
        <v>0</v>
      </c>
      <c r="AM1117">
        <v>0</v>
      </c>
      <c r="AN1117">
        <v>0</v>
      </c>
      <c r="AO1117">
        <v>0</v>
      </c>
      <c r="AP1117">
        <v>572.78</v>
      </c>
      <c r="AQ1117">
        <v>0</v>
      </c>
      <c r="AR1117">
        <v>0</v>
      </c>
      <c r="AS1117">
        <v>0</v>
      </c>
      <c r="AT1117">
        <v>572.78</v>
      </c>
    </row>
    <row r="1118" spans="1:46" ht="15.75" customHeight="1" x14ac:dyDescent="0.6">
      <c r="A1118" t="s">
        <v>54</v>
      </c>
      <c r="B1118">
        <v>636.29999999999995</v>
      </c>
      <c r="C1118">
        <v>31.73</v>
      </c>
      <c r="D1118">
        <v>63.19</v>
      </c>
      <c r="E1118">
        <v>-3.11</v>
      </c>
      <c r="F1118">
        <v>728.11</v>
      </c>
      <c r="G1118">
        <v>633.19000000000005</v>
      </c>
      <c r="H1118">
        <v>38</v>
      </c>
      <c r="I1118">
        <v>16.739999999999998</v>
      </c>
      <c r="J1118">
        <v>633.19000000000005</v>
      </c>
      <c r="K1118">
        <v>0</v>
      </c>
      <c r="L1118">
        <v>0</v>
      </c>
      <c r="M1118">
        <v>0</v>
      </c>
      <c r="N1118">
        <v>0</v>
      </c>
      <c r="O1118">
        <v>728.11</v>
      </c>
      <c r="P1118">
        <v>0</v>
      </c>
      <c r="Q1118">
        <v>0</v>
      </c>
      <c r="R1118">
        <v>0</v>
      </c>
      <c r="S1118">
        <v>0</v>
      </c>
      <c r="T1118">
        <v>0</v>
      </c>
      <c r="U1118">
        <v>0</v>
      </c>
      <c r="V1118">
        <v>0</v>
      </c>
      <c r="W1118">
        <v>0</v>
      </c>
      <c r="X1118">
        <v>99.35</v>
      </c>
      <c r="Y1118">
        <v>16</v>
      </c>
      <c r="Z1118">
        <v>15.6</v>
      </c>
      <c r="AA1118">
        <v>4</v>
      </c>
      <c r="AB1118">
        <v>8.9499999999999993</v>
      </c>
      <c r="AC1118">
        <v>1</v>
      </c>
      <c r="AD1118">
        <v>1.4</v>
      </c>
      <c r="AE1118">
        <v>3</v>
      </c>
      <c r="AF1118">
        <v>728.11</v>
      </c>
      <c r="AG1118">
        <v>17</v>
      </c>
      <c r="AH1118">
        <v>268.69</v>
      </c>
      <c r="AI1118">
        <v>133.11000000000001</v>
      </c>
      <c r="AJ1118">
        <v>147.93</v>
      </c>
      <c r="AK1118">
        <v>0</v>
      </c>
      <c r="AL1118">
        <v>0</v>
      </c>
      <c r="AM1118">
        <v>0</v>
      </c>
      <c r="AN1118">
        <v>0</v>
      </c>
      <c r="AO1118">
        <v>0</v>
      </c>
      <c r="AP1118">
        <v>178.38</v>
      </c>
      <c r="AQ1118">
        <v>0</v>
      </c>
      <c r="AR1118">
        <v>0</v>
      </c>
      <c r="AS1118">
        <v>0</v>
      </c>
      <c r="AT1118">
        <v>178.38</v>
      </c>
    </row>
    <row r="1119" spans="1:46" ht="15.75" customHeight="1" x14ac:dyDescent="0.6">
      <c r="A1119" t="s">
        <v>55</v>
      </c>
      <c r="B1119">
        <v>1377.75</v>
      </c>
      <c r="C1119">
        <v>68.56</v>
      </c>
      <c r="D1119">
        <v>136.41</v>
      </c>
      <c r="E1119">
        <v>-10.23</v>
      </c>
      <c r="F1119">
        <v>1572.49</v>
      </c>
      <c r="G1119">
        <v>1367.52</v>
      </c>
      <c r="H1119">
        <v>104</v>
      </c>
      <c r="I1119">
        <v>13.25</v>
      </c>
      <c r="J1119">
        <v>1367.52</v>
      </c>
      <c r="K1119">
        <v>0</v>
      </c>
      <c r="L1119">
        <v>0</v>
      </c>
      <c r="M1119">
        <v>0</v>
      </c>
      <c r="N1119">
        <v>0</v>
      </c>
      <c r="O1119">
        <v>1572.49</v>
      </c>
      <c r="P1119">
        <v>0</v>
      </c>
      <c r="Q1119">
        <v>0</v>
      </c>
      <c r="R1119">
        <v>0</v>
      </c>
      <c r="S1119">
        <v>0</v>
      </c>
      <c r="T1119">
        <v>0</v>
      </c>
      <c r="U1119">
        <v>0</v>
      </c>
      <c r="V1119">
        <v>0</v>
      </c>
      <c r="W1119">
        <v>0</v>
      </c>
      <c r="X1119">
        <v>207.8</v>
      </c>
      <c r="Y1119">
        <v>40</v>
      </c>
      <c r="Z1119">
        <v>15.1</v>
      </c>
      <c r="AA1119">
        <v>17</v>
      </c>
      <c r="AB1119">
        <v>1269.95</v>
      </c>
      <c r="AC1119">
        <v>118</v>
      </c>
      <c r="AD1119">
        <v>92.2</v>
      </c>
      <c r="AE1119">
        <v>2</v>
      </c>
      <c r="AF1119">
        <v>1572.49</v>
      </c>
      <c r="AG1119">
        <v>107.3</v>
      </c>
      <c r="AH1119">
        <v>527.6</v>
      </c>
      <c r="AI1119">
        <v>160.99</v>
      </c>
      <c r="AJ1119">
        <v>350.02</v>
      </c>
      <c r="AK1119">
        <v>42.21</v>
      </c>
      <c r="AL1119">
        <v>0</v>
      </c>
      <c r="AM1119">
        <v>0</v>
      </c>
      <c r="AN1119">
        <v>0</v>
      </c>
      <c r="AO1119">
        <v>0</v>
      </c>
      <c r="AP1119">
        <v>491.67</v>
      </c>
      <c r="AQ1119">
        <v>0</v>
      </c>
      <c r="AR1119">
        <v>0</v>
      </c>
      <c r="AS1119">
        <v>0</v>
      </c>
      <c r="AT1119">
        <v>491.67</v>
      </c>
    </row>
    <row r="1120" spans="1:46" ht="15.75" customHeight="1" x14ac:dyDescent="0.6">
      <c r="A1120" t="s">
        <v>56</v>
      </c>
      <c r="B1120">
        <v>1694.7</v>
      </c>
      <c r="C1120">
        <v>84.36</v>
      </c>
      <c r="D1120">
        <v>167.89</v>
      </c>
      <c r="E1120">
        <v>-11.91</v>
      </c>
      <c r="F1120">
        <v>1935.04</v>
      </c>
      <c r="G1120">
        <v>1682.79</v>
      </c>
      <c r="H1120">
        <v>121</v>
      </c>
      <c r="I1120">
        <v>14.01</v>
      </c>
      <c r="J1120">
        <v>1682.79</v>
      </c>
      <c r="K1120">
        <v>0</v>
      </c>
      <c r="L1120">
        <v>0</v>
      </c>
      <c r="M1120">
        <v>0</v>
      </c>
      <c r="N1120">
        <v>0</v>
      </c>
      <c r="O1120">
        <v>1935.04</v>
      </c>
      <c r="P1120">
        <v>0</v>
      </c>
      <c r="Q1120">
        <v>0</v>
      </c>
      <c r="R1120">
        <v>0</v>
      </c>
      <c r="S1120">
        <v>0</v>
      </c>
      <c r="T1120">
        <v>0</v>
      </c>
      <c r="U1120">
        <v>0</v>
      </c>
      <c r="V1120">
        <v>0</v>
      </c>
      <c r="W1120">
        <v>0</v>
      </c>
      <c r="X1120">
        <v>107.6</v>
      </c>
      <c r="Y1120">
        <v>18</v>
      </c>
      <c r="Z1120">
        <v>6.3</v>
      </c>
      <c r="AA1120">
        <v>5</v>
      </c>
      <c r="AB1120">
        <v>47.3</v>
      </c>
      <c r="AC1120">
        <v>9</v>
      </c>
      <c r="AD1120">
        <v>2.8</v>
      </c>
      <c r="AE1120">
        <v>1</v>
      </c>
      <c r="AF1120">
        <v>1935.04</v>
      </c>
      <c r="AG1120">
        <v>9.1</v>
      </c>
      <c r="AH1120">
        <v>434.09</v>
      </c>
      <c r="AI1120">
        <v>341.49</v>
      </c>
      <c r="AJ1120">
        <v>640.38</v>
      </c>
      <c r="AK1120">
        <v>24.09</v>
      </c>
      <c r="AL1120">
        <v>0</v>
      </c>
      <c r="AM1120">
        <v>0</v>
      </c>
      <c r="AN1120">
        <v>0</v>
      </c>
      <c r="AO1120">
        <v>0</v>
      </c>
      <c r="AP1120">
        <v>494.99</v>
      </c>
      <c r="AQ1120">
        <v>0</v>
      </c>
      <c r="AR1120">
        <v>0</v>
      </c>
      <c r="AS1120">
        <v>0</v>
      </c>
      <c r="AT1120">
        <v>494.99</v>
      </c>
    </row>
    <row r="1121" spans="1:46" ht="15.75" customHeight="1" x14ac:dyDescent="0.6">
      <c r="A1121" t="s">
        <v>57</v>
      </c>
      <c r="B1121">
        <v>1894.15</v>
      </c>
      <c r="C1121">
        <v>94.11</v>
      </c>
      <c r="D1121">
        <v>187.31</v>
      </c>
      <c r="E1121">
        <v>-16.21</v>
      </c>
      <c r="F1121">
        <v>2159.36</v>
      </c>
      <c r="G1121">
        <v>1877.94</v>
      </c>
      <c r="H1121">
        <v>139</v>
      </c>
      <c r="I1121">
        <v>13.63</v>
      </c>
      <c r="J1121">
        <v>1868.44</v>
      </c>
      <c r="K1121">
        <v>0</v>
      </c>
      <c r="L1121">
        <v>0</v>
      </c>
      <c r="M1121">
        <v>0</v>
      </c>
      <c r="N1121">
        <v>0</v>
      </c>
      <c r="O1121">
        <v>2159.36</v>
      </c>
      <c r="P1121">
        <v>0</v>
      </c>
      <c r="Q1121">
        <v>0</v>
      </c>
      <c r="R1121">
        <v>0</v>
      </c>
      <c r="S1121">
        <v>0</v>
      </c>
      <c r="T1121">
        <v>0</v>
      </c>
      <c r="U1121">
        <v>0</v>
      </c>
      <c r="V1121">
        <v>0</v>
      </c>
      <c r="W1121">
        <v>0</v>
      </c>
      <c r="X1121">
        <v>90.9</v>
      </c>
      <c r="Y1121">
        <v>21</v>
      </c>
      <c r="Z1121">
        <v>4.8</v>
      </c>
      <c r="AA1121">
        <v>7</v>
      </c>
      <c r="AB1121">
        <v>18.45</v>
      </c>
      <c r="AC1121">
        <v>2</v>
      </c>
      <c r="AD1121">
        <v>1</v>
      </c>
      <c r="AE1121">
        <v>0</v>
      </c>
      <c r="AF1121">
        <v>2159.36</v>
      </c>
      <c r="AG1121">
        <v>5.8</v>
      </c>
      <c r="AH1121">
        <v>804.89</v>
      </c>
      <c r="AI1121">
        <v>304.27999999999997</v>
      </c>
      <c r="AJ1121">
        <v>499.88</v>
      </c>
      <c r="AK1121">
        <v>21.56</v>
      </c>
      <c r="AL1121">
        <v>0</v>
      </c>
      <c r="AM1121">
        <v>0</v>
      </c>
      <c r="AN1121">
        <v>0</v>
      </c>
      <c r="AO1121">
        <v>0</v>
      </c>
      <c r="AP1121">
        <v>528.75</v>
      </c>
      <c r="AQ1121">
        <v>0</v>
      </c>
      <c r="AR1121">
        <v>0</v>
      </c>
      <c r="AS1121">
        <v>0</v>
      </c>
      <c r="AT1121">
        <v>528.75</v>
      </c>
    </row>
    <row r="1122" spans="1:46" ht="15.75" customHeight="1" x14ac:dyDescent="0.6">
      <c r="A1122" t="s">
        <v>58</v>
      </c>
      <c r="B1122">
        <v>2005.95</v>
      </c>
      <c r="C1122">
        <v>100.22</v>
      </c>
      <c r="D1122">
        <v>199.49</v>
      </c>
      <c r="E1122">
        <v>-11.79</v>
      </c>
      <c r="F1122">
        <v>2293.87</v>
      </c>
      <c r="G1122">
        <v>1994.16</v>
      </c>
      <c r="H1122">
        <v>139</v>
      </c>
      <c r="I1122">
        <v>14.43</v>
      </c>
      <c r="J1122">
        <v>2005.61</v>
      </c>
      <c r="K1122">
        <v>0</v>
      </c>
      <c r="L1122">
        <v>0</v>
      </c>
      <c r="M1122">
        <v>0</v>
      </c>
      <c r="N1122">
        <v>0</v>
      </c>
      <c r="O1122">
        <v>2293.87</v>
      </c>
      <c r="P1122">
        <v>0</v>
      </c>
      <c r="Q1122">
        <v>0</v>
      </c>
      <c r="R1122">
        <v>-11.45</v>
      </c>
      <c r="S1122">
        <v>2</v>
      </c>
      <c r="T1122">
        <v>0.6</v>
      </c>
      <c r="U1122">
        <v>0</v>
      </c>
      <c r="V1122">
        <v>0</v>
      </c>
      <c r="W1122">
        <v>0</v>
      </c>
      <c r="X1122">
        <v>240.6</v>
      </c>
      <c r="Y1122">
        <v>41</v>
      </c>
      <c r="Z1122">
        <v>12</v>
      </c>
      <c r="AA1122">
        <v>11</v>
      </c>
      <c r="AB1122">
        <v>-9.6</v>
      </c>
      <c r="AC1122">
        <v>4</v>
      </c>
      <c r="AD1122">
        <v>-0.5</v>
      </c>
      <c r="AE1122">
        <v>0</v>
      </c>
      <c r="AF1122">
        <v>2293.87</v>
      </c>
      <c r="AG1122">
        <v>12.1</v>
      </c>
      <c r="AH1122">
        <v>1031.81</v>
      </c>
      <c r="AI1122">
        <v>299.17</v>
      </c>
      <c r="AJ1122">
        <v>478.93</v>
      </c>
      <c r="AK1122">
        <v>14.89</v>
      </c>
      <c r="AL1122">
        <v>0</v>
      </c>
      <c r="AM1122">
        <v>0</v>
      </c>
      <c r="AN1122">
        <v>0</v>
      </c>
      <c r="AO1122">
        <v>8.6300000000000008</v>
      </c>
      <c r="AP1122">
        <v>460.44</v>
      </c>
      <c r="AQ1122">
        <v>0</v>
      </c>
      <c r="AR1122">
        <v>0</v>
      </c>
      <c r="AS1122">
        <v>0</v>
      </c>
      <c r="AT1122">
        <v>460.44</v>
      </c>
    </row>
    <row r="1123" spans="1:46" ht="15.75" customHeight="1" x14ac:dyDescent="0.6">
      <c r="A1123" t="s">
        <v>59</v>
      </c>
      <c r="B1123">
        <v>2617.9499999999998</v>
      </c>
      <c r="C1123">
        <v>128.47</v>
      </c>
      <c r="D1123">
        <v>255.63</v>
      </c>
      <c r="E1123">
        <v>-55.3</v>
      </c>
      <c r="F1123">
        <v>2946.75</v>
      </c>
      <c r="G1123">
        <v>2562.65</v>
      </c>
      <c r="H1123">
        <v>183</v>
      </c>
      <c r="I1123">
        <v>14.31</v>
      </c>
      <c r="J1123">
        <v>2562.65</v>
      </c>
      <c r="K1123">
        <v>0</v>
      </c>
      <c r="L1123">
        <v>0</v>
      </c>
      <c r="M1123">
        <v>0</v>
      </c>
      <c r="N1123">
        <v>0</v>
      </c>
      <c r="O1123">
        <v>2946.75</v>
      </c>
      <c r="P1123">
        <v>0</v>
      </c>
      <c r="Q1123">
        <v>0</v>
      </c>
      <c r="R1123">
        <v>0</v>
      </c>
      <c r="S1123">
        <v>0</v>
      </c>
      <c r="T1123">
        <v>0</v>
      </c>
      <c r="U1123">
        <v>0</v>
      </c>
      <c r="V1123">
        <v>0</v>
      </c>
      <c r="W1123">
        <v>0</v>
      </c>
      <c r="X1123">
        <v>247.5</v>
      </c>
      <c r="Y1123">
        <v>45</v>
      </c>
      <c r="Z1123">
        <v>9.5</v>
      </c>
      <c r="AA1123">
        <v>6</v>
      </c>
      <c r="AB1123">
        <v>40.380000000000003</v>
      </c>
      <c r="AC1123">
        <v>5</v>
      </c>
      <c r="AD1123">
        <v>1.5</v>
      </c>
      <c r="AE1123">
        <v>1</v>
      </c>
      <c r="AF1123">
        <v>2946.75</v>
      </c>
      <c r="AG1123">
        <v>11</v>
      </c>
      <c r="AH1123">
        <v>1145.27</v>
      </c>
      <c r="AI1123">
        <v>381.95</v>
      </c>
      <c r="AJ1123">
        <v>584.03</v>
      </c>
      <c r="AK1123">
        <v>30.07</v>
      </c>
      <c r="AL1123">
        <v>0</v>
      </c>
      <c r="AM1123">
        <v>0</v>
      </c>
      <c r="AN1123">
        <v>0</v>
      </c>
      <c r="AO1123">
        <v>0</v>
      </c>
      <c r="AP1123">
        <v>805.43</v>
      </c>
      <c r="AQ1123">
        <v>0</v>
      </c>
      <c r="AR1123">
        <v>0</v>
      </c>
      <c r="AS1123">
        <v>0</v>
      </c>
      <c r="AT1123">
        <v>805.43</v>
      </c>
    </row>
    <row r="1124" spans="1:46" ht="15.75" customHeight="1" x14ac:dyDescent="0.6">
      <c r="A1124" t="s">
        <v>60</v>
      </c>
      <c r="B1124">
        <v>1089.1500000000001</v>
      </c>
      <c r="C1124">
        <v>54.03</v>
      </c>
      <c r="D1124">
        <v>107.6</v>
      </c>
      <c r="E1124">
        <v>-10.11</v>
      </c>
      <c r="F1124">
        <v>1240.67</v>
      </c>
      <c r="G1124">
        <v>1079.04</v>
      </c>
      <c r="H1124">
        <v>58</v>
      </c>
      <c r="I1124">
        <v>18.78</v>
      </c>
      <c r="J1124">
        <v>1079.04</v>
      </c>
      <c r="K1124">
        <v>0</v>
      </c>
      <c r="L1124">
        <v>0</v>
      </c>
      <c r="M1124">
        <v>0</v>
      </c>
      <c r="N1124">
        <v>0</v>
      </c>
      <c r="O1124">
        <v>1240.67</v>
      </c>
      <c r="P1124">
        <v>0</v>
      </c>
      <c r="Q1124">
        <v>0</v>
      </c>
      <c r="R1124">
        <v>0</v>
      </c>
      <c r="S1124">
        <v>0</v>
      </c>
      <c r="T1124">
        <v>0</v>
      </c>
      <c r="U1124">
        <v>0</v>
      </c>
      <c r="V1124">
        <v>0</v>
      </c>
      <c r="W1124">
        <v>0</v>
      </c>
      <c r="X1124">
        <v>63.37</v>
      </c>
      <c r="Y1124">
        <v>12</v>
      </c>
      <c r="Z1124">
        <v>5.8</v>
      </c>
      <c r="AA1124">
        <v>2</v>
      </c>
      <c r="AB1124">
        <v>0</v>
      </c>
      <c r="AC1124">
        <v>0</v>
      </c>
      <c r="AD1124">
        <v>0</v>
      </c>
      <c r="AE1124">
        <v>0</v>
      </c>
      <c r="AF1124">
        <v>1240.67</v>
      </c>
      <c r="AG1124">
        <v>5.8</v>
      </c>
      <c r="AH1124">
        <v>536.94000000000005</v>
      </c>
      <c r="AI1124">
        <v>143.97</v>
      </c>
      <c r="AJ1124">
        <v>200.46</v>
      </c>
      <c r="AK1124">
        <v>0</v>
      </c>
      <c r="AL1124">
        <v>0</v>
      </c>
      <c r="AM1124">
        <v>0</v>
      </c>
      <c r="AN1124">
        <v>0</v>
      </c>
      <c r="AO1124">
        <v>0</v>
      </c>
      <c r="AP1124">
        <v>359.3</v>
      </c>
      <c r="AQ1124">
        <v>0</v>
      </c>
      <c r="AR1124">
        <v>0</v>
      </c>
      <c r="AS1124">
        <v>0</v>
      </c>
      <c r="AT1124">
        <v>359.3</v>
      </c>
    </row>
    <row r="1125" spans="1:46" ht="15.75" customHeight="1" x14ac:dyDescent="0.6">
      <c r="A1125" t="s">
        <v>61</v>
      </c>
      <c r="B1125">
        <v>529.65</v>
      </c>
      <c r="C1125">
        <v>26.19</v>
      </c>
      <c r="D1125">
        <v>52.14</v>
      </c>
      <c r="E1125">
        <v>-6.93</v>
      </c>
      <c r="F1125">
        <v>601.04999999999995</v>
      </c>
      <c r="G1125">
        <v>522.72</v>
      </c>
      <c r="H1125">
        <v>36</v>
      </c>
      <c r="I1125">
        <v>14.71</v>
      </c>
      <c r="J1125">
        <v>522.72</v>
      </c>
      <c r="K1125">
        <v>0</v>
      </c>
      <c r="L1125">
        <v>0</v>
      </c>
      <c r="M1125">
        <v>0</v>
      </c>
      <c r="N1125">
        <v>0</v>
      </c>
      <c r="O1125">
        <v>601.04999999999995</v>
      </c>
      <c r="P1125">
        <v>0</v>
      </c>
      <c r="Q1125">
        <v>0</v>
      </c>
      <c r="R1125">
        <v>0</v>
      </c>
      <c r="S1125">
        <v>0</v>
      </c>
      <c r="T1125">
        <v>0</v>
      </c>
      <c r="U1125">
        <v>0</v>
      </c>
      <c r="V1125">
        <v>0</v>
      </c>
      <c r="W1125">
        <v>0</v>
      </c>
      <c r="X1125">
        <v>30.1</v>
      </c>
      <c r="Y1125">
        <v>4</v>
      </c>
      <c r="Z1125">
        <v>5.7</v>
      </c>
      <c r="AA1125">
        <v>0</v>
      </c>
      <c r="AB1125">
        <v>0</v>
      </c>
      <c r="AC1125">
        <v>0</v>
      </c>
      <c r="AD1125">
        <v>0</v>
      </c>
      <c r="AE1125">
        <v>2</v>
      </c>
      <c r="AF1125">
        <v>601.04999999999995</v>
      </c>
      <c r="AG1125">
        <v>5.7</v>
      </c>
      <c r="AH1125">
        <v>256.83</v>
      </c>
      <c r="AI1125">
        <v>35.18</v>
      </c>
      <c r="AJ1125">
        <v>76.52</v>
      </c>
      <c r="AK1125">
        <v>0</v>
      </c>
      <c r="AL1125">
        <v>0</v>
      </c>
      <c r="AM1125">
        <v>0</v>
      </c>
      <c r="AN1125">
        <v>0</v>
      </c>
      <c r="AO1125">
        <v>0</v>
      </c>
      <c r="AP1125">
        <v>232.52</v>
      </c>
      <c r="AQ1125">
        <v>0</v>
      </c>
      <c r="AR1125">
        <v>0</v>
      </c>
      <c r="AS1125">
        <v>0</v>
      </c>
      <c r="AT1125">
        <v>232.52</v>
      </c>
    </row>
    <row r="1126" spans="1:46" ht="15.75" customHeight="1" x14ac:dyDescent="0.6">
      <c r="A1126" t="s">
        <v>62</v>
      </c>
      <c r="B1126">
        <v>1458.75</v>
      </c>
      <c r="C1126">
        <v>71.67</v>
      </c>
      <c r="D1126">
        <v>142.68</v>
      </c>
      <c r="E1126">
        <v>-28.4</v>
      </c>
      <c r="F1126">
        <v>1644.7</v>
      </c>
      <c r="G1126">
        <v>1430.35</v>
      </c>
      <c r="H1126">
        <v>94</v>
      </c>
      <c r="I1126">
        <v>15.52</v>
      </c>
      <c r="J1126">
        <v>1430.35</v>
      </c>
      <c r="K1126">
        <v>0</v>
      </c>
      <c r="L1126">
        <v>0</v>
      </c>
      <c r="M1126">
        <v>0</v>
      </c>
      <c r="N1126">
        <v>0</v>
      </c>
      <c r="O1126">
        <v>1644.7</v>
      </c>
      <c r="P1126">
        <v>0</v>
      </c>
      <c r="Q1126">
        <v>0</v>
      </c>
      <c r="R1126">
        <v>0</v>
      </c>
      <c r="S1126">
        <v>0</v>
      </c>
      <c r="T1126">
        <v>0</v>
      </c>
      <c r="U1126">
        <v>0</v>
      </c>
      <c r="V1126">
        <v>0</v>
      </c>
      <c r="W1126">
        <v>0</v>
      </c>
      <c r="X1126">
        <v>60.8</v>
      </c>
      <c r="Y1126">
        <v>10</v>
      </c>
      <c r="Z1126">
        <v>4.2</v>
      </c>
      <c r="AA1126">
        <v>1</v>
      </c>
      <c r="AB1126">
        <v>0</v>
      </c>
      <c r="AC1126">
        <v>0</v>
      </c>
      <c r="AD1126">
        <v>0</v>
      </c>
      <c r="AE1126">
        <v>1</v>
      </c>
      <c r="AF1126">
        <v>1644.7</v>
      </c>
      <c r="AG1126">
        <v>4.2</v>
      </c>
      <c r="AH1126">
        <v>477.59</v>
      </c>
      <c r="AI1126">
        <v>344.47</v>
      </c>
      <c r="AJ1126">
        <v>392.31</v>
      </c>
      <c r="AK1126">
        <v>0</v>
      </c>
      <c r="AL1126">
        <v>0</v>
      </c>
      <c r="AM1126">
        <v>0</v>
      </c>
      <c r="AN1126">
        <v>0</v>
      </c>
      <c r="AO1126">
        <v>0</v>
      </c>
      <c r="AP1126">
        <v>430.33</v>
      </c>
      <c r="AQ1126">
        <v>0</v>
      </c>
      <c r="AR1126">
        <v>0</v>
      </c>
      <c r="AS1126">
        <v>0</v>
      </c>
      <c r="AT1126">
        <v>430.33</v>
      </c>
    </row>
    <row r="1127" spans="1:46" ht="15.75" customHeight="1" x14ac:dyDescent="0.6">
      <c r="A1127" t="s">
        <v>63</v>
      </c>
      <c r="B1127">
        <v>1924.75</v>
      </c>
      <c r="C1127">
        <v>95.54</v>
      </c>
      <c r="D1127">
        <v>190.18</v>
      </c>
      <c r="E1127">
        <v>-17.91</v>
      </c>
      <c r="F1127">
        <v>2192.56</v>
      </c>
      <c r="G1127">
        <v>1906.84</v>
      </c>
      <c r="H1127">
        <v>130</v>
      </c>
      <c r="I1127">
        <v>14.81</v>
      </c>
      <c r="J1127">
        <v>1935.89</v>
      </c>
      <c r="K1127">
        <v>0</v>
      </c>
      <c r="L1127">
        <v>0</v>
      </c>
      <c r="M1127">
        <v>0</v>
      </c>
      <c r="N1127">
        <v>0</v>
      </c>
      <c r="O1127">
        <v>2192.56</v>
      </c>
      <c r="P1127">
        <v>0</v>
      </c>
      <c r="Q1127">
        <v>0</v>
      </c>
      <c r="R1127">
        <v>-29.05</v>
      </c>
      <c r="S1127">
        <v>5</v>
      </c>
      <c r="T1127">
        <v>1.5</v>
      </c>
      <c r="U1127">
        <v>0</v>
      </c>
      <c r="V1127">
        <v>0</v>
      </c>
      <c r="W1127">
        <v>0</v>
      </c>
      <c r="X1127">
        <v>97.75</v>
      </c>
      <c r="Y1127">
        <v>19</v>
      </c>
      <c r="Z1127">
        <v>5.0999999999999996</v>
      </c>
      <c r="AA1127">
        <v>2</v>
      </c>
      <c r="AB1127">
        <v>0</v>
      </c>
      <c r="AC1127">
        <v>0</v>
      </c>
      <c r="AD1127">
        <v>0</v>
      </c>
      <c r="AE1127">
        <v>0</v>
      </c>
      <c r="AF1127">
        <v>2192.56</v>
      </c>
      <c r="AG1127">
        <v>6.6</v>
      </c>
      <c r="AH1127">
        <v>867.06</v>
      </c>
      <c r="AI1127">
        <v>407.09</v>
      </c>
      <c r="AJ1127">
        <v>317.89999999999998</v>
      </c>
      <c r="AK1127">
        <v>88.88</v>
      </c>
      <c r="AL1127">
        <v>0</v>
      </c>
      <c r="AM1127">
        <v>0</v>
      </c>
      <c r="AN1127">
        <v>0.69</v>
      </c>
      <c r="AO1127">
        <v>0</v>
      </c>
      <c r="AP1127">
        <v>510.94</v>
      </c>
      <c r="AQ1127">
        <v>0</v>
      </c>
      <c r="AR1127">
        <v>0</v>
      </c>
      <c r="AS1127">
        <v>0</v>
      </c>
      <c r="AT1127">
        <v>510.94</v>
      </c>
    </row>
    <row r="1128" spans="1:46" ht="15.75" customHeight="1" x14ac:dyDescent="0.6">
      <c r="A1128" t="s">
        <v>64</v>
      </c>
      <c r="B1128">
        <v>1716</v>
      </c>
      <c r="C1128">
        <v>84.79</v>
      </c>
      <c r="D1128">
        <v>168.68</v>
      </c>
      <c r="E1128">
        <v>-14.82</v>
      </c>
      <c r="F1128">
        <v>1954.65</v>
      </c>
      <c r="G1128">
        <v>1701.18</v>
      </c>
      <c r="H1128">
        <v>119</v>
      </c>
      <c r="I1128">
        <v>14.42</v>
      </c>
      <c r="J1128">
        <v>1701.18</v>
      </c>
      <c r="K1128">
        <v>0</v>
      </c>
      <c r="L1128">
        <v>0</v>
      </c>
      <c r="M1128">
        <v>0</v>
      </c>
      <c r="N1128">
        <v>0</v>
      </c>
      <c r="O1128">
        <v>1954.65</v>
      </c>
      <c r="P1128">
        <v>0</v>
      </c>
      <c r="Q1128">
        <v>0</v>
      </c>
      <c r="R1128">
        <v>0</v>
      </c>
      <c r="S1128">
        <v>0</v>
      </c>
      <c r="T1128">
        <v>0</v>
      </c>
      <c r="U1128">
        <v>0</v>
      </c>
      <c r="V1128">
        <v>0</v>
      </c>
      <c r="W1128">
        <v>0</v>
      </c>
      <c r="X1128">
        <v>72.400000000000006</v>
      </c>
      <c r="Y1128">
        <v>12</v>
      </c>
      <c r="Z1128">
        <v>4.2</v>
      </c>
      <c r="AA1128">
        <v>0</v>
      </c>
      <c r="AB1128">
        <v>9.5</v>
      </c>
      <c r="AC1128">
        <v>1</v>
      </c>
      <c r="AD1128">
        <v>0.6</v>
      </c>
      <c r="AE1128">
        <v>0</v>
      </c>
      <c r="AF1128">
        <v>1954.65</v>
      </c>
      <c r="AG1128">
        <v>4.8</v>
      </c>
      <c r="AH1128">
        <v>723.82</v>
      </c>
      <c r="AI1128">
        <v>351.1</v>
      </c>
      <c r="AJ1128">
        <v>355.02</v>
      </c>
      <c r="AK1128">
        <v>14.03</v>
      </c>
      <c r="AL1128">
        <v>0</v>
      </c>
      <c r="AM1128">
        <v>0</v>
      </c>
      <c r="AN1128">
        <v>0</v>
      </c>
      <c r="AO1128">
        <v>9.14</v>
      </c>
      <c r="AP1128">
        <v>501.54</v>
      </c>
      <c r="AQ1128">
        <v>0</v>
      </c>
      <c r="AR1128">
        <v>0</v>
      </c>
      <c r="AS1128">
        <v>0</v>
      </c>
      <c r="AT1128">
        <v>501.54</v>
      </c>
    </row>
    <row r="1129" spans="1:46" ht="15.75" customHeight="1" x14ac:dyDescent="0.6">
      <c r="A1129" t="s">
        <v>65</v>
      </c>
      <c r="B1129">
        <v>2223.35</v>
      </c>
      <c r="C1129">
        <v>110.44</v>
      </c>
      <c r="D1129">
        <v>219.82</v>
      </c>
      <c r="E1129">
        <v>-19.54</v>
      </c>
      <c r="F1129">
        <v>2534.0700000000002</v>
      </c>
      <c r="G1129">
        <v>2203.81</v>
      </c>
      <c r="H1129">
        <v>163</v>
      </c>
      <c r="I1129">
        <v>13.64</v>
      </c>
      <c r="J1129">
        <v>2212.7600000000002</v>
      </c>
      <c r="K1129">
        <v>0</v>
      </c>
      <c r="L1129">
        <v>0</v>
      </c>
      <c r="M1129">
        <v>0</v>
      </c>
      <c r="N1129">
        <v>0</v>
      </c>
      <c r="O1129">
        <v>2534.0700000000002</v>
      </c>
      <c r="P1129">
        <v>0</v>
      </c>
      <c r="Q1129">
        <v>0</v>
      </c>
      <c r="R1129">
        <v>-8.9499999999999993</v>
      </c>
      <c r="S1129">
        <v>1</v>
      </c>
      <c r="T1129">
        <v>0.4</v>
      </c>
      <c r="U1129">
        <v>0</v>
      </c>
      <c r="V1129">
        <v>0</v>
      </c>
      <c r="W1129">
        <v>0</v>
      </c>
      <c r="X1129">
        <v>194.25</v>
      </c>
      <c r="Y1129">
        <v>27</v>
      </c>
      <c r="Z1129">
        <v>8.6999999999999993</v>
      </c>
      <c r="AA1129">
        <v>2</v>
      </c>
      <c r="AB1129">
        <v>21.5</v>
      </c>
      <c r="AC1129">
        <v>3</v>
      </c>
      <c r="AD1129">
        <v>1</v>
      </c>
      <c r="AE1129">
        <v>0</v>
      </c>
      <c r="AF1129">
        <v>2534.0700000000002</v>
      </c>
      <c r="AG1129">
        <v>10.1</v>
      </c>
      <c r="AH1129">
        <v>1060.17</v>
      </c>
      <c r="AI1129">
        <v>313.18</v>
      </c>
      <c r="AJ1129">
        <v>588.78</v>
      </c>
      <c r="AK1129">
        <v>15.46</v>
      </c>
      <c r="AL1129">
        <v>0</v>
      </c>
      <c r="AM1129">
        <v>0</v>
      </c>
      <c r="AN1129">
        <v>0</v>
      </c>
      <c r="AO1129">
        <v>0</v>
      </c>
      <c r="AP1129">
        <v>556.48</v>
      </c>
      <c r="AQ1129">
        <v>0</v>
      </c>
      <c r="AR1129">
        <v>0</v>
      </c>
      <c r="AS1129">
        <v>0</v>
      </c>
      <c r="AT1129">
        <v>556.48</v>
      </c>
    </row>
    <row r="1130" spans="1:46" ht="15.75" customHeight="1" x14ac:dyDescent="0.6">
      <c r="A1130" t="s">
        <v>66</v>
      </c>
      <c r="B1130">
        <v>3329</v>
      </c>
      <c r="C1130">
        <v>165.4</v>
      </c>
      <c r="D1130">
        <v>329.37</v>
      </c>
      <c r="E1130">
        <v>-26.96</v>
      </c>
      <c r="F1130">
        <v>3796.81</v>
      </c>
      <c r="G1130">
        <v>3302.04</v>
      </c>
      <c r="H1130">
        <v>207</v>
      </c>
      <c r="I1130">
        <v>16.079999999999998</v>
      </c>
      <c r="J1130">
        <v>3302.04</v>
      </c>
      <c r="K1130">
        <v>0</v>
      </c>
      <c r="L1130">
        <v>0</v>
      </c>
      <c r="M1130">
        <v>0</v>
      </c>
      <c r="N1130">
        <v>0</v>
      </c>
      <c r="O1130">
        <v>3796.81</v>
      </c>
      <c r="P1130">
        <v>0</v>
      </c>
      <c r="Q1130">
        <v>0</v>
      </c>
      <c r="R1130">
        <v>0</v>
      </c>
      <c r="S1130">
        <v>0</v>
      </c>
      <c r="T1130">
        <v>0</v>
      </c>
      <c r="U1130">
        <v>0</v>
      </c>
      <c r="V1130">
        <v>0</v>
      </c>
      <c r="W1130">
        <v>0</v>
      </c>
      <c r="X1130">
        <v>303.45</v>
      </c>
      <c r="Y1130">
        <v>50</v>
      </c>
      <c r="Z1130">
        <v>9.1</v>
      </c>
      <c r="AA1130">
        <v>9</v>
      </c>
      <c r="AB1130">
        <v>25.4</v>
      </c>
      <c r="AC1130">
        <v>6</v>
      </c>
      <c r="AD1130">
        <v>0.8</v>
      </c>
      <c r="AE1130">
        <v>2</v>
      </c>
      <c r="AF1130">
        <v>3796.81</v>
      </c>
      <c r="AG1130">
        <v>9.9</v>
      </c>
      <c r="AH1130">
        <v>1442.66</v>
      </c>
      <c r="AI1130">
        <v>542.04999999999995</v>
      </c>
      <c r="AJ1130">
        <v>596.96</v>
      </c>
      <c r="AK1130">
        <v>32.31</v>
      </c>
      <c r="AL1130">
        <v>0</v>
      </c>
      <c r="AM1130">
        <v>0</v>
      </c>
      <c r="AN1130">
        <v>0</v>
      </c>
      <c r="AO1130">
        <v>0</v>
      </c>
      <c r="AP1130">
        <v>1182.83</v>
      </c>
      <c r="AQ1130">
        <v>0</v>
      </c>
      <c r="AR1130">
        <v>0</v>
      </c>
      <c r="AS1130">
        <v>0</v>
      </c>
      <c r="AT1130">
        <v>1182.83</v>
      </c>
    </row>
    <row r="1131" spans="1:46" ht="15.75" customHeight="1" x14ac:dyDescent="0.6">
      <c r="A1131" t="s">
        <v>67</v>
      </c>
      <c r="B1131">
        <v>1130.95</v>
      </c>
      <c r="C1131">
        <v>55.66</v>
      </c>
      <c r="D1131">
        <v>110.95</v>
      </c>
      <c r="E1131">
        <v>-19.16</v>
      </c>
      <c r="F1131">
        <v>1278.4000000000001</v>
      </c>
      <c r="G1131">
        <v>1111.79</v>
      </c>
      <c r="H1131">
        <v>69</v>
      </c>
      <c r="I1131">
        <v>16.39</v>
      </c>
      <c r="J1131">
        <v>1111.79</v>
      </c>
      <c r="K1131">
        <v>0</v>
      </c>
      <c r="L1131">
        <v>0</v>
      </c>
      <c r="M1131">
        <v>0</v>
      </c>
      <c r="N1131">
        <v>0</v>
      </c>
      <c r="O1131">
        <v>1278.4000000000001</v>
      </c>
      <c r="P1131">
        <v>0</v>
      </c>
      <c r="Q1131">
        <v>0</v>
      </c>
      <c r="R1131">
        <v>0</v>
      </c>
      <c r="S1131">
        <v>0</v>
      </c>
      <c r="T1131">
        <v>0</v>
      </c>
      <c r="U1131">
        <v>0</v>
      </c>
      <c r="V1131">
        <v>0</v>
      </c>
      <c r="W1131">
        <v>0</v>
      </c>
      <c r="X1131">
        <v>70.819999999999993</v>
      </c>
      <c r="Y1131">
        <v>18</v>
      </c>
      <c r="Z1131">
        <v>6.3</v>
      </c>
      <c r="AA1131">
        <v>3</v>
      </c>
      <c r="AB1131">
        <v>0</v>
      </c>
      <c r="AC1131">
        <v>0</v>
      </c>
      <c r="AD1131">
        <v>0</v>
      </c>
      <c r="AE1131">
        <v>2</v>
      </c>
      <c r="AF1131">
        <v>1278.4000000000001</v>
      </c>
      <c r="AG1131">
        <v>6.3</v>
      </c>
      <c r="AH1131">
        <v>538.04</v>
      </c>
      <c r="AI1131">
        <v>204.5</v>
      </c>
      <c r="AJ1131">
        <v>250.68</v>
      </c>
      <c r="AK1131">
        <v>24.14</v>
      </c>
      <c r="AL1131">
        <v>0</v>
      </c>
      <c r="AM1131">
        <v>0</v>
      </c>
      <c r="AN1131">
        <v>0</v>
      </c>
      <c r="AO1131">
        <v>0</v>
      </c>
      <c r="AP1131">
        <v>261.04000000000002</v>
      </c>
      <c r="AQ1131">
        <v>0</v>
      </c>
      <c r="AR1131">
        <v>0</v>
      </c>
      <c r="AS1131">
        <v>0</v>
      </c>
      <c r="AT1131">
        <v>261.04000000000002</v>
      </c>
    </row>
    <row r="1132" spans="1:46" ht="15.75" customHeight="1" x14ac:dyDescent="0.6">
      <c r="A1132" t="s">
        <v>68</v>
      </c>
      <c r="B1132">
        <v>956.4</v>
      </c>
      <c r="C1132">
        <v>47.78</v>
      </c>
      <c r="D1132">
        <v>95.14</v>
      </c>
      <c r="E1132">
        <v>-2.75</v>
      </c>
      <c r="F1132">
        <v>1096.57</v>
      </c>
      <c r="G1132">
        <v>953.65</v>
      </c>
      <c r="H1132">
        <v>60</v>
      </c>
      <c r="I1132">
        <v>15.94</v>
      </c>
      <c r="J1132">
        <v>953.65</v>
      </c>
      <c r="K1132">
        <v>0</v>
      </c>
      <c r="L1132">
        <v>0</v>
      </c>
      <c r="M1132">
        <v>0</v>
      </c>
      <c r="N1132">
        <v>0</v>
      </c>
      <c r="O1132">
        <v>1096.57</v>
      </c>
      <c r="P1132">
        <v>0</v>
      </c>
      <c r="Q1132">
        <v>0</v>
      </c>
      <c r="R1132">
        <v>0</v>
      </c>
      <c r="S1132">
        <v>0</v>
      </c>
      <c r="T1132">
        <v>0</v>
      </c>
      <c r="U1132">
        <v>0</v>
      </c>
      <c r="V1132">
        <v>0</v>
      </c>
      <c r="W1132">
        <v>0</v>
      </c>
      <c r="X1132">
        <v>15.35</v>
      </c>
      <c r="Y1132">
        <v>4</v>
      </c>
      <c r="Z1132">
        <v>1.6</v>
      </c>
      <c r="AA1132">
        <v>0</v>
      </c>
      <c r="AB1132">
        <v>0</v>
      </c>
      <c r="AC1132">
        <v>0</v>
      </c>
      <c r="AD1132">
        <v>0</v>
      </c>
      <c r="AE1132">
        <v>0</v>
      </c>
      <c r="AF1132">
        <v>1096.57</v>
      </c>
      <c r="AG1132">
        <v>1.6</v>
      </c>
      <c r="AH1132">
        <v>291.5</v>
      </c>
      <c r="AI1132">
        <v>176.34</v>
      </c>
      <c r="AJ1132">
        <v>238.13</v>
      </c>
      <c r="AK1132">
        <v>0</v>
      </c>
      <c r="AL1132">
        <v>0</v>
      </c>
      <c r="AM1132">
        <v>0</v>
      </c>
      <c r="AN1132">
        <v>0</v>
      </c>
      <c r="AO1132">
        <v>0</v>
      </c>
      <c r="AP1132">
        <v>390.6</v>
      </c>
      <c r="AQ1132">
        <v>0</v>
      </c>
      <c r="AR1132">
        <v>0</v>
      </c>
      <c r="AS1132">
        <v>0</v>
      </c>
      <c r="AT1132">
        <v>390.6</v>
      </c>
    </row>
    <row r="1133" spans="1:46" ht="15.75" customHeight="1" x14ac:dyDescent="0.6">
      <c r="A1133" t="s">
        <v>69</v>
      </c>
      <c r="B1133">
        <v>1650.4</v>
      </c>
      <c r="C1133">
        <v>81.11</v>
      </c>
      <c r="D1133">
        <v>161.6</v>
      </c>
      <c r="E1133">
        <v>-30.27</v>
      </c>
      <c r="F1133">
        <v>1862.84</v>
      </c>
      <c r="G1133">
        <v>1620.13</v>
      </c>
      <c r="H1133">
        <v>115</v>
      </c>
      <c r="I1133">
        <v>14.35</v>
      </c>
      <c r="J1133">
        <v>1629.38</v>
      </c>
      <c r="K1133">
        <v>0</v>
      </c>
      <c r="L1133">
        <v>0</v>
      </c>
      <c r="M1133">
        <v>0</v>
      </c>
      <c r="N1133">
        <v>0</v>
      </c>
      <c r="O1133">
        <v>1862.84</v>
      </c>
      <c r="P1133">
        <v>0</v>
      </c>
      <c r="Q1133">
        <v>0</v>
      </c>
      <c r="R1133">
        <v>-9.25</v>
      </c>
      <c r="S1133">
        <v>2</v>
      </c>
      <c r="T1133">
        <v>0.6</v>
      </c>
      <c r="U1133">
        <v>0</v>
      </c>
      <c r="V1133">
        <v>0</v>
      </c>
      <c r="W1133">
        <v>0</v>
      </c>
      <c r="X1133">
        <v>701.85</v>
      </c>
      <c r="Y1133">
        <v>115</v>
      </c>
      <c r="Z1133">
        <v>42.5</v>
      </c>
      <c r="AA1133">
        <v>12</v>
      </c>
      <c r="AB1133">
        <v>23.8</v>
      </c>
      <c r="AC1133">
        <v>4</v>
      </c>
      <c r="AD1133">
        <v>1.4</v>
      </c>
      <c r="AE1133">
        <v>1</v>
      </c>
      <c r="AF1133">
        <v>1862.84</v>
      </c>
      <c r="AG1133">
        <v>44.5</v>
      </c>
      <c r="AH1133">
        <v>552.41999999999996</v>
      </c>
      <c r="AI1133">
        <v>201.72</v>
      </c>
      <c r="AJ1133">
        <v>468.54</v>
      </c>
      <c r="AK1133">
        <v>43.74</v>
      </c>
      <c r="AL1133">
        <v>0</v>
      </c>
      <c r="AM1133">
        <v>0</v>
      </c>
      <c r="AN1133">
        <v>0</v>
      </c>
      <c r="AO1133">
        <v>0</v>
      </c>
      <c r="AP1133">
        <v>596.41999999999996</v>
      </c>
      <c r="AQ1133">
        <v>0</v>
      </c>
      <c r="AR1133">
        <v>0</v>
      </c>
      <c r="AS1133">
        <v>0</v>
      </c>
      <c r="AT1133">
        <v>596.41999999999996</v>
      </c>
    </row>
    <row r="1134" spans="1:46" ht="15.75" customHeight="1" x14ac:dyDescent="0.6">
      <c r="A1134" t="s">
        <v>70</v>
      </c>
      <c r="B1134">
        <v>2122.5</v>
      </c>
      <c r="C1134">
        <v>105.45</v>
      </c>
      <c r="D1134">
        <v>210.05</v>
      </c>
      <c r="E1134">
        <v>-6.73</v>
      </c>
      <c r="F1134">
        <v>2431.27</v>
      </c>
      <c r="G1134">
        <v>2115.77</v>
      </c>
      <c r="H1134">
        <v>140</v>
      </c>
      <c r="I1134">
        <v>15.16</v>
      </c>
      <c r="J1134">
        <v>2115.77</v>
      </c>
      <c r="K1134">
        <v>0</v>
      </c>
      <c r="L1134">
        <v>0</v>
      </c>
      <c r="M1134">
        <v>0</v>
      </c>
      <c r="N1134">
        <v>0</v>
      </c>
      <c r="O1134">
        <v>2431.27</v>
      </c>
      <c r="P1134">
        <v>0</v>
      </c>
      <c r="Q1134">
        <v>0</v>
      </c>
      <c r="R1134">
        <v>0</v>
      </c>
      <c r="S1134">
        <v>0</v>
      </c>
      <c r="T1134">
        <v>0</v>
      </c>
      <c r="U1134">
        <v>0</v>
      </c>
      <c r="V1134">
        <v>0</v>
      </c>
      <c r="W1134">
        <v>0</v>
      </c>
      <c r="X1134">
        <v>152.44999999999999</v>
      </c>
      <c r="Y1134">
        <v>30</v>
      </c>
      <c r="Z1134">
        <v>7.2</v>
      </c>
      <c r="AA1134">
        <v>6</v>
      </c>
      <c r="AB1134">
        <v>48.15</v>
      </c>
      <c r="AC1134">
        <v>14</v>
      </c>
      <c r="AD1134">
        <v>2.2999999999999998</v>
      </c>
      <c r="AE1134">
        <v>4</v>
      </c>
      <c r="AF1134">
        <v>2431.27</v>
      </c>
      <c r="AG1134">
        <v>9.5</v>
      </c>
      <c r="AH1134">
        <v>747.21</v>
      </c>
      <c r="AI1134">
        <v>308.83</v>
      </c>
      <c r="AJ1134">
        <v>625.69000000000005</v>
      </c>
      <c r="AK1134">
        <v>0</v>
      </c>
      <c r="AL1134">
        <v>0</v>
      </c>
      <c r="AM1134">
        <v>0</v>
      </c>
      <c r="AN1134">
        <v>0</v>
      </c>
      <c r="AO1134">
        <v>0</v>
      </c>
      <c r="AP1134">
        <v>749.54</v>
      </c>
      <c r="AQ1134">
        <v>0</v>
      </c>
      <c r="AR1134">
        <v>0</v>
      </c>
      <c r="AS1134">
        <v>0</v>
      </c>
      <c r="AT1134">
        <v>749.54</v>
      </c>
    </row>
    <row r="1135" spans="1:46" ht="15.75" customHeight="1" x14ac:dyDescent="0.6">
      <c r="A1135" t="s">
        <v>71</v>
      </c>
      <c r="B1135">
        <v>1846.3</v>
      </c>
      <c r="C1135">
        <v>91.57</v>
      </c>
      <c r="D1135">
        <v>182.37</v>
      </c>
      <c r="E1135">
        <v>-17.89</v>
      </c>
      <c r="F1135">
        <v>2102.35</v>
      </c>
      <c r="G1135">
        <v>1828.41</v>
      </c>
      <c r="H1135">
        <v>130</v>
      </c>
      <c r="I1135">
        <v>14.2</v>
      </c>
      <c r="J1135">
        <v>1828.41</v>
      </c>
      <c r="K1135">
        <v>0</v>
      </c>
      <c r="L1135">
        <v>0</v>
      </c>
      <c r="M1135">
        <v>0</v>
      </c>
      <c r="N1135">
        <v>0</v>
      </c>
      <c r="O1135">
        <v>2102.35</v>
      </c>
      <c r="P1135">
        <v>0</v>
      </c>
      <c r="Q1135">
        <v>0</v>
      </c>
      <c r="R1135">
        <v>0</v>
      </c>
      <c r="S1135">
        <v>0</v>
      </c>
      <c r="T1135">
        <v>0</v>
      </c>
      <c r="U1135">
        <v>0</v>
      </c>
      <c r="V1135">
        <v>0</v>
      </c>
      <c r="W1135">
        <v>0</v>
      </c>
      <c r="X1135">
        <v>68.150000000000006</v>
      </c>
      <c r="Y1135">
        <v>11</v>
      </c>
      <c r="Z1135">
        <v>3.7</v>
      </c>
      <c r="AA1135">
        <v>1</v>
      </c>
      <c r="AB1135">
        <v>22.65</v>
      </c>
      <c r="AC1135">
        <v>4</v>
      </c>
      <c r="AD1135">
        <v>1.2</v>
      </c>
      <c r="AE1135">
        <v>0</v>
      </c>
      <c r="AF1135">
        <v>2102.35</v>
      </c>
      <c r="AG1135">
        <v>4.9000000000000004</v>
      </c>
      <c r="AH1135">
        <v>723.57</v>
      </c>
      <c r="AI1135">
        <v>296.45999999999998</v>
      </c>
      <c r="AJ1135">
        <v>447.16</v>
      </c>
      <c r="AK1135">
        <v>66.17</v>
      </c>
      <c r="AL1135">
        <v>0</v>
      </c>
      <c r="AM1135">
        <v>0</v>
      </c>
      <c r="AN1135">
        <v>0</v>
      </c>
      <c r="AO1135">
        <v>0</v>
      </c>
      <c r="AP1135">
        <v>568.99</v>
      </c>
      <c r="AQ1135">
        <v>0</v>
      </c>
      <c r="AR1135">
        <v>0</v>
      </c>
      <c r="AS1135">
        <v>0</v>
      </c>
      <c r="AT1135">
        <v>568.99</v>
      </c>
    </row>
    <row r="1136" spans="1:46" ht="15.75" customHeight="1" x14ac:dyDescent="0.6">
      <c r="A1136" t="s">
        <v>72</v>
      </c>
      <c r="B1136">
        <v>2315.4499999999998</v>
      </c>
      <c r="C1136">
        <v>114.98</v>
      </c>
      <c r="D1136">
        <v>228.95</v>
      </c>
      <c r="E1136">
        <v>-19.57</v>
      </c>
      <c r="F1136">
        <v>2639.81</v>
      </c>
      <c r="G1136">
        <v>2295.88</v>
      </c>
      <c r="H1136">
        <v>163</v>
      </c>
      <c r="I1136">
        <v>14.21</v>
      </c>
      <c r="J1136">
        <v>2295.88</v>
      </c>
      <c r="K1136">
        <v>0</v>
      </c>
      <c r="L1136">
        <v>0</v>
      </c>
      <c r="M1136">
        <v>0</v>
      </c>
      <c r="N1136">
        <v>0</v>
      </c>
      <c r="O1136">
        <v>2639.81</v>
      </c>
      <c r="P1136">
        <v>0</v>
      </c>
      <c r="Q1136">
        <v>0</v>
      </c>
      <c r="R1136">
        <v>0</v>
      </c>
      <c r="S1136">
        <v>0</v>
      </c>
      <c r="T1136">
        <v>0</v>
      </c>
      <c r="U1136">
        <v>0</v>
      </c>
      <c r="V1136">
        <v>0</v>
      </c>
      <c r="W1136">
        <v>0</v>
      </c>
      <c r="X1136">
        <v>109.7</v>
      </c>
      <c r="Y1136">
        <v>20</v>
      </c>
      <c r="Z1136">
        <v>4.7</v>
      </c>
      <c r="AA1136">
        <v>2</v>
      </c>
      <c r="AB1136">
        <v>23.9</v>
      </c>
      <c r="AC1136">
        <v>2</v>
      </c>
      <c r="AD1136">
        <v>1</v>
      </c>
      <c r="AE1136">
        <v>0</v>
      </c>
      <c r="AF1136">
        <v>2639.81</v>
      </c>
      <c r="AG1136">
        <v>5.8</v>
      </c>
      <c r="AH1136">
        <v>898.69</v>
      </c>
      <c r="AI1136">
        <v>333.99</v>
      </c>
      <c r="AJ1136">
        <v>596.41999999999996</v>
      </c>
      <c r="AK1136">
        <v>14.03</v>
      </c>
      <c r="AL1136">
        <v>0</v>
      </c>
      <c r="AM1136">
        <v>0</v>
      </c>
      <c r="AN1136">
        <v>0</v>
      </c>
      <c r="AO1136">
        <v>9.14</v>
      </c>
      <c r="AP1136">
        <v>787.54</v>
      </c>
      <c r="AQ1136">
        <v>0</v>
      </c>
      <c r="AR1136">
        <v>0</v>
      </c>
      <c r="AS1136">
        <v>0</v>
      </c>
      <c r="AT1136">
        <v>787.54</v>
      </c>
    </row>
    <row r="1137" spans="1:46" ht="15.75" customHeight="1" x14ac:dyDescent="0.6">
      <c r="A1137" t="s">
        <v>73</v>
      </c>
      <c r="B1137">
        <v>3934.18</v>
      </c>
      <c r="C1137">
        <v>192.46</v>
      </c>
      <c r="D1137">
        <v>383.45</v>
      </c>
      <c r="E1137">
        <v>-89.73</v>
      </c>
      <c r="F1137">
        <v>4420.3599999999997</v>
      </c>
      <c r="G1137">
        <v>3844.45</v>
      </c>
      <c r="H1137">
        <v>235</v>
      </c>
      <c r="I1137">
        <v>16.739999999999998</v>
      </c>
      <c r="J1137">
        <v>3844.45</v>
      </c>
      <c r="K1137">
        <v>0</v>
      </c>
      <c r="L1137">
        <v>0</v>
      </c>
      <c r="M1137">
        <v>0</v>
      </c>
      <c r="N1137">
        <v>0</v>
      </c>
      <c r="O1137">
        <v>4420.3599999999997</v>
      </c>
      <c r="P1137">
        <v>0</v>
      </c>
      <c r="Q1137">
        <v>0</v>
      </c>
      <c r="R1137">
        <v>0</v>
      </c>
      <c r="S1137">
        <v>0</v>
      </c>
      <c r="T1137">
        <v>0</v>
      </c>
      <c r="U1137">
        <v>0</v>
      </c>
      <c r="V1137">
        <v>0</v>
      </c>
      <c r="W1137">
        <v>0</v>
      </c>
      <c r="X1137">
        <v>67.47</v>
      </c>
      <c r="Y1137">
        <v>31</v>
      </c>
      <c r="Z1137">
        <v>1.7</v>
      </c>
      <c r="AA1137">
        <v>4</v>
      </c>
      <c r="AB1137">
        <v>12.9</v>
      </c>
      <c r="AC1137">
        <v>2</v>
      </c>
      <c r="AD1137">
        <v>0.3</v>
      </c>
      <c r="AE1137">
        <v>1</v>
      </c>
      <c r="AF1137">
        <v>4420.3599999999997</v>
      </c>
      <c r="AG1137">
        <v>2</v>
      </c>
      <c r="AH1137">
        <v>1562.01</v>
      </c>
      <c r="AI1137">
        <v>536.52</v>
      </c>
      <c r="AJ1137">
        <v>1398.51</v>
      </c>
      <c r="AK1137">
        <v>16.61</v>
      </c>
      <c r="AL1137">
        <v>0</v>
      </c>
      <c r="AM1137">
        <v>0</v>
      </c>
      <c r="AN1137">
        <v>0</v>
      </c>
      <c r="AO1137">
        <v>8.91</v>
      </c>
      <c r="AP1137">
        <v>897.8</v>
      </c>
      <c r="AQ1137">
        <v>0</v>
      </c>
      <c r="AR1137">
        <v>0</v>
      </c>
      <c r="AS1137">
        <v>0</v>
      </c>
      <c r="AT1137">
        <v>897.8</v>
      </c>
    </row>
    <row r="1138" spans="1:46" ht="15.75" customHeight="1" x14ac:dyDescent="0.6">
      <c r="A1138" t="s">
        <v>74</v>
      </c>
      <c r="B1138">
        <v>1346.2</v>
      </c>
      <c r="C1138">
        <v>66.58</v>
      </c>
      <c r="D1138">
        <v>132.69999999999999</v>
      </c>
      <c r="E1138">
        <v>-15.98</v>
      </c>
      <c r="F1138">
        <v>1529.5</v>
      </c>
      <c r="G1138">
        <v>1330.22</v>
      </c>
      <c r="H1138">
        <v>64</v>
      </c>
      <c r="I1138">
        <v>21.03</v>
      </c>
      <c r="J1138">
        <v>1330.22</v>
      </c>
      <c r="K1138">
        <v>0</v>
      </c>
      <c r="L1138">
        <v>0</v>
      </c>
      <c r="M1138">
        <v>0</v>
      </c>
      <c r="N1138">
        <v>0</v>
      </c>
      <c r="O1138">
        <v>1529.5</v>
      </c>
      <c r="P1138">
        <v>0</v>
      </c>
      <c r="Q1138">
        <v>0</v>
      </c>
      <c r="R1138">
        <v>0</v>
      </c>
      <c r="S1138">
        <v>0</v>
      </c>
      <c r="T1138">
        <v>0</v>
      </c>
      <c r="U1138">
        <v>0</v>
      </c>
      <c r="V1138">
        <v>0</v>
      </c>
      <c r="W1138">
        <v>0</v>
      </c>
      <c r="X1138">
        <v>6.2</v>
      </c>
      <c r="Y1138">
        <v>13</v>
      </c>
      <c r="Z1138">
        <v>0.5</v>
      </c>
      <c r="AA1138">
        <v>2</v>
      </c>
      <c r="AB1138">
        <v>0</v>
      </c>
      <c r="AC1138">
        <v>0</v>
      </c>
      <c r="AD1138">
        <v>0</v>
      </c>
      <c r="AE1138">
        <v>1</v>
      </c>
      <c r="AF1138">
        <v>1529.5</v>
      </c>
      <c r="AG1138">
        <v>0.5</v>
      </c>
      <c r="AH1138">
        <v>704.25</v>
      </c>
      <c r="AI1138">
        <v>132.86000000000001</v>
      </c>
      <c r="AJ1138">
        <v>461.29</v>
      </c>
      <c r="AK1138">
        <v>20.93</v>
      </c>
      <c r="AL1138">
        <v>0</v>
      </c>
      <c r="AM1138">
        <v>0</v>
      </c>
      <c r="AN1138">
        <v>0</v>
      </c>
      <c r="AO1138">
        <v>0</v>
      </c>
      <c r="AP1138">
        <v>210.17</v>
      </c>
      <c r="AQ1138">
        <v>0</v>
      </c>
      <c r="AR1138">
        <v>0</v>
      </c>
      <c r="AS1138">
        <v>0</v>
      </c>
      <c r="AT1138">
        <v>210.17</v>
      </c>
    </row>
    <row r="1139" spans="1:46" ht="15.75" customHeight="1" x14ac:dyDescent="0.6">
      <c r="A1139" t="s">
        <v>75</v>
      </c>
      <c r="B1139">
        <v>996.3</v>
      </c>
      <c r="C1139">
        <v>49.01</v>
      </c>
      <c r="D1139">
        <v>97.58</v>
      </c>
      <c r="E1139">
        <v>-18.059999999999999</v>
      </c>
      <c r="F1139">
        <v>1124.83</v>
      </c>
      <c r="G1139">
        <v>978.24</v>
      </c>
      <c r="H1139">
        <v>56</v>
      </c>
      <c r="I1139">
        <v>17.79</v>
      </c>
      <c r="J1139">
        <v>978.24</v>
      </c>
      <c r="K1139">
        <v>0</v>
      </c>
      <c r="L1139">
        <v>0</v>
      </c>
      <c r="M1139">
        <v>0</v>
      </c>
      <c r="N1139">
        <v>0</v>
      </c>
      <c r="O1139">
        <v>1124.83</v>
      </c>
      <c r="P1139">
        <v>0</v>
      </c>
      <c r="Q1139">
        <v>0</v>
      </c>
      <c r="R1139">
        <v>0</v>
      </c>
      <c r="S1139">
        <v>0</v>
      </c>
      <c r="T1139">
        <v>0</v>
      </c>
      <c r="U1139">
        <v>0</v>
      </c>
      <c r="V1139">
        <v>0</v>
      </c>
      <c r="W1139">
        <v>0</v>
      </c>
      <c r="X1139">
        <v>39.6</v>
      </c>
      <c r="Y1139">
        <v>7</v>
      </c>
      <c r="Z1139">
        <v>4</v>
      </c>
      <c r="AA1139">
        <v>1</v>
      </c>
      <c r="AB1139">
        <v>0</v>
      </c>
      <c r="AC1139">
        <v>0</v>
      </c>
      <c r="AD1139">
        <v>0</v>
      </c>
      <c r="AE1139">
        <v>1</v>
      </c>
      <c r="AF1139">
        <v>1124.83</v>
      </c>
      <c r="AG1139">
        <v>4</v>
      </c>
      <c r="AH1139">
        <v>332.01</v>
      </c>
      <c r="AI1139">
        <v>136.06</v>
      </c>
      <c r="AJ1139">
        <v>398.59</v>
      </c>
      <c r="AK1139">
        <v>45.48</v>
      </c>
      <c r="AL1139">
        <v>0</v>
      </c>
      <c r="AM1139">
        <v>0</v>
      </c>
      <c r="AN1139">
        <v>0</v>
      </c>
      <c r="AO1139">
        <v>0</v>
      </c>
      <c r="AP1139">
        <v>212.69</v>
      </c>
      <c r="AQ1139">
        <v>0</v>
      </c>
      <c r="AR1139">
        <v>0</v>
      </c>
      <c r="AS1139">
        <v>0</v>
      </c>
      <c r="AT1139">
        <v>212.69</v>
      </c>
    </row>
    <row r="1140" spans="1:46" ht="15.75" customHeight="1" x14ac:dyDescent="0.6">
      <c r="A1140" t="s">
        <v>76</v>
      </c>
      <c r="B1140">
        <v>1434.55</v>
      </c>
      <c r="C1140">
        <v>70.75</v>
      </c>
      <c r="D1140">
        <v>140.84</v>
      </c>
      <c r="E1140">
        <v>-22.36</v>
      </c>
      <c r="F1140">
        <v>1623.78</v>
      </c>
      <c r="G1140">
        <v>1412.19</v>
      </c>
      <c r="H1140">
        <v>106</v>
      </c>
      <c r="I1140">
        <v>13.53</v>
      </c>
      <c r="J1140">
        <v>1413.69</v>
      </c>
      <c r="K1140">
        <v>0</v>
      </c>
      <c r="L1140">
        <v>0</v>
      </c>
      <c r="M1140">
        <v>0</v>
      </c>
      <c r="N1140">
        <v>0</v>
      </c>
      <c r="O1140">
        <v>1623.78</v>
      </c>
      <c r="P1140">
        <v>0</v>
      </c>
      <c r="Q1140">
        <v>0</v>
      </c>
      <c r="R1140">
        <v>-1.5</v>
      </c>
      <c r="S1140">
        <v>1</v>
      </c>
      <c r="T1140">
        <v>0.1</v>
      </c>
      <c r="U1140">
        <v>0</v>
      </c>
      <c r="V1140">
        <v>0</v>
      </c>
      <c r="W1140">
        <v>0</v>
      </c>
      <c r="X1140">
        <v>95.65</v>
      </c>
      <c r="Y1140">
        <v>17</v>
      </c>
      <c r="Z1140">
        <v>6.7</v>
      </c>
      <c r="AA1140">
        <v>2</v>
      </c>
      <c r="AB1140">
        <v>0</v>
      </c>
      <c r="AC1140">
        <v>0</v>
      </c>
      <c r="AD1140">
        <v>0</v>
      </c>
      <c r="AE1140">
        <v>3</v>
      </c>
      <c r="AF1140">
        <v>1623.78</v>
      </c>
      <c r="AG1140">
        <v>6.8</v>
      </c>
      <c r="AH1140">
        <v>571.28</v>
      </c>
      <c r="AI1140">
        <v>166.1</v>
      </c>
      <c r="AJ1140">
        <v>322.42</v>
      </c>
      <c r="AK1140">
        <v>32.14</v>
      </c>
      <c r="AL1140">
        <v>0</v>
      </c>
      <c r="AM1140">
        <v>0</v>
      </c>
      <c r="AN1140">
        <v>0</v>
      </c>
      <c r="AO1140">
        <v>0</v>
      </c>
      <c r="AP1140">
        <v>531.84</v>
      </c>
      <c r="AQ1140">
        <v>0</v>
      </c>
      <c r="AR1140">
        <v>0</v>
      </c>
      <c r="AS1140">
        <v>0</v>
      </c>
      <c r="AT1140">
        <v>531.84</v>
      </c>
    </row>
    <row r="1141" spans="1:46" ht="15.75" customHeight="1" x14ac:dyDescent="0.6">
      <c r="A1141" t="s">
        <v>77</v>
      </c>
      <c r="B1141">
        <v>2518</v>
      </c>
      <c r="C1141">
        <v>124.26</v>
      </c>
      <c r="D1141">
        <v>247.54</v>
      </c>
      <c r="E1141">
        <v>-26.39</v>
      </c>
      <c r="F1141">
        <v>2863.41</v>
      </c>
      <c r="G1141">
        <v>2491.61</v>
      </c>
      <c r="H1141">
        <v>142</v>
      </c>
      <c r="I1141">
        <v>17.73</v>
      </c>
      <c r="J1141">
        <v>2491.61</v>
      </c>
      <c r="K1141">
        <v>0</v>
      </c>
      <c r="L1141">
        <v>0</v>
      </c>
      <c r="M1141">
        <v>0</v>
      </c>
      <c r="N1141">
        <v>0</v>
      </c>
      <c r="O1141">
        <v>2863.41</v>
      </c>
      <c r="P1141">
        <v>0</v>
      </c>
      <c r="Q1141">
        <v>0</v>
      </c>
      <c r="R1141">
        <v>0</v>
      </c>
      <c r="S1141">
        <v>0</v>
      </c>
      <c r="T1141">
        <v>0</v>
      </c>
      <c r="U1141">
        <v>0</v>
      </c>
      <c r="V1141">
        <v>0</v>
      </c>
      <c r="W1141">
        <v>0</v>
      </c>
      <c r="X1141">
        <v>129.1</v>
      </c>
      <c r="Y1141">
        <v>21</v>
      </c>
      <c r="Z1141">
        <v>5.0999999999999996</v>
      </c>
      <c r="AA1141">
        <v>2</v>
      </c>
      <c r="AB1141">
        <v>0</v>
      </c>
      <c r="AC1141">
        <v>0</v>
      </c>
      <c r="AD1141">
        <v>0</v>
      </c>
      <c r="AE1141">
        <v>3</v>
      </c>
      <c r="AF1141">
        <v>2863.41</v>
      </c>
      <c r="AG1141">
        <v>5.0999999999999996</v>
      </c>
      <c r="AH1141">
        <v>874.39</v>
      </c>
      <c r="AI1141">
        <v>976.05</v>
      </c>
      <c r="AJ1141">
        <v>446.58</v>
      </c>
      <c r="AK1141">
        <v>15.76</v>
      </c>
      <c r="AL1141">
        <v>0</v>
      </c>
      <c r="AM1141">
        <v>0</v>
      </c>
      <c r="AN1141">
        <v>0</v>
      </c>
      <c r="AO1141">
        <v>0</v>
      </c>
      <c r="AP1141">
        <v>550.63</v>
      </c>
      <c r="AQ1141">
        <v>0</v>
      </c>
      <c r="AR1141">
        <v>0</v>
      </c>
      <c r="AS1141">
        <v>0</v>
      </c>
      <c r="AT1141">
        <v>550.63</v>
      </c>
    </row>
    <row r="1142" spans="1:46" ht="15.75" customHeight="1" x14ac:dyDescent="0.6">
      <c r="A1142" t="s">
        <v>78</v>
      </c>
      <c r="B1142">
        <v>2414.25</v>
      </c>
      <c r="C1142">
        <v>119.86</v>
      </c>
      <c r="D1142">
        <v>238.59</v>
      </c>
      <c r="E1142">
        <v>-21.69</v>
      </c>
      <c r="F1142">
        <v>2751.01</v>
      </c>
      <c r="G1142">
        <v>2392.56</v>
      </c>
      <c r="H1142">
        <v>176</v>
      </c>
      <c r="I1142">
        <v>13.72</v>
      </c>
      <c r="J1142">
        <v>2392.56</v>
      </c>
      <c r="K1142">
        <v>0</v>
      </c>
      <c r="L1142">
        <v>0</v>
      </c>
      <c r="M1142">
        <v>0</v>
      </c>
      <c r="N1142">
        <v>0</v>
      </c>
      <c r="O1142">
        <v>2751.01</v>
      </c>
      <c r="P1142">
        <v>0</v>
      </c>
      <c r="Q1142">
        <v>0</v>
      </c>
      <c r="R1142">
        <v>0</v>
      </c>
      <c r="S1142">
        <v>0</v>
      </c>
      <c r="T1142">
        <v>0</v>
      </c>
      <c r="U1142">
        <v>0</v>
      </c>
      <c r="V1142">
        <v>0</v>
      </c>
      <c r="W1142">
        <v>0</v>
      </c>
      <c r="X1142">
        <v>268.44</v>
      </c>
      <c r="Y1142">
        <v>53</v>
      </c>
      <c r="Z1142">
        <v>11.1</v>
      </c>
      <c r="AA1142">
        <v>10</v>
      </c>
      <c r="AB1142">
        <v>22.3</v>
      </c>
      <c r="AC1142">
        <v>6</v>
      </c>
      <c r="AD1142">
        <v>0.9</v>
      </c>
      <c r="AE1142">
        <v>2</v>
      </c>
      <c r="AF1142">
        <v>2751.01</v>
      </c>
      <c r="AG1142">
        <v>12</v>
      </c>
      <c r="AH1142">
        <v>990.46</v>
      </c>
      <c r="AI1142">
        <v>416.46</v>
      </c>
      <c r="AJ1142">
        <v>676.36</v>
      </c>
      <c r="AK1142">
        <v>69.63</v>
      </c>
      <c r="AL1142">
        <v>0</v>
      </c>
      <c r="AM1142">
        <v>0</v>
      </c>
      <c r="AN1142">
        <v>0</v>
      </c>
      <c r="AO1142">
        <v>0</v>
      </c>
      <c r="AP1142">
        <v>598.1</v>
      </c>
      <c r="AQ1142">
        <v>0</v>
      </c>
      <c r="AR1142">
        <v>0</v>
      </c>
      <c r="AS1142">
        <v>0</v>
      </c>
      <c r="AT1142">
        <v>598.1</v>
      </c>
    </row>
    <row r="1143" spans="1:46" ht="15.75" customHeight="1" x14ac:dyDescent="0.6">
      <c r="A1143" t="s">
        <v>79</v>
      </c>
      <c r="B1143">
        <v>2465.8000000000002</v>
      </c>
      <c r="C1143">
        <v>121.89</v>
      </c>
      <c r="D1143">
        <v>242.53</v>
      </c>
      <c r="E1143">
        <v>-33.15</v>
      </c>
      <c r="F1143">
        <v>2797.07</v>
      </c>
      <c r="G1143">
        <v>2432.65</v>
      </c>
      <c r="H1143">
        <v>183</v>
      </c>
      <c r="I1143">
        <v>13.47</v>
      </c>
      <c r="J1143">
        <v>2432.65</v>
      </c>
      <c r="K1143">
        <v>0</v>
      </c>
      <c r="L1143">
        <v>0</v>
      </c>
      <c r="M1143">
        <v>0</v>
      </c>
      <c r="N1143">
        <v>0</v>
      </c>
      <c r="O1143">
        <v>2797.07</v>
      </c>
      <c r="P1143">
        <v>0</v>
      </c>
      <c r="Q1143">
        <v>0</v>
      </c>
      <c r="R1143">
        <v>0</v>
      </c>
      <c r="S1143">
        <v>0</v>
      </c>
      <c r="T1143">
        <v>0</v>
      </c>
      <c r="U1143">
        <v>0</v>
      </c>
      <c r="V1143">
        <v>0</v>
      </c>
      <c r="W1143">
        <v>0</v>
      </c>
      <c r="X1143">
        <v>226.9</v>
      </c>
      <c r="Y1143">
        <v>32</v>
      </c>
      <c r="Z1143">
        <v>9.1999999999999993</v>
      </c>
      <c r="AA1143">
        <v>7</v>
      </c>
      <c r="AB1143">
        <v>29.75</v>
      </c>
      <c r="AC1143">
        <v>7</v>
      </c>
      <c r="AD1143">
        <v>1.2</v>
      </c>
      <c r="AE1143">
        <v>2</v>
      </c>
      <c r="AF1143">
        <v>2797.07</v>
      </c>
      <c r="AG1143">
        <v>10.4</v>
      </c>
      <c r="AH1143">
        <v>1136.3699999999999</v>
      </c>
      <c r="AI1143">
        <v>462.27</v>
      </c>
      <c r="AJ1143">
        <v>524.19000000000005</v>
      </c>
      <c r="AK1143">
        <v>35.299999999999997</v>
      </c>
      <c r="AL1143">
        <v>0</v>
      </c>
      <c r="AM1143">
        <v>0</v>
      </c>
      <c r="AN1143">
        <v>0</v>
      </c>
      <c r="AO1143">
        <v>0</v>
      </c>
      <c r="AP1143">
        <v>638.94000000000005</v>
      </c>
      <c r="AQ1143">
        <v>0</v>
      </c>
      <c r="AR1143">
        <v>0</v>
      </c>
      <c r="AS1143">
        <v>0</v>
      </c>
      <c r="AT1143">
        <v>638.94000000000005</v>
      </c>
    </row>
    <row r="1144" spans="1:46" ht="15.75" customHeight="1" x14ac:dyDescent="0.6">
      <c r="A1144" t="s">
        <v>80</v>
      </c>
      <c r="B1144">
        <v>3018.55</v>
      </c>
      <c r="C1144">
        <v>148.16999999999999</v>
      </c>
      <c r="D1144">
        <v>295.12</v>
      </c>
      <c r="E1144">
        <v>-59.24</v>
      </c>
      <c r="F1144">
        <v>3402.6</v>
      </c>
      <c r="G1144">
        <v>2959.31</v>
      </c>
      <c r="H1144">
        <v>215</v>
      </c>
      <c r="I1144">
        <v>14.04</v>
      </c>
      <c r="J1144">
        <v>2959.31</v>
      </c>
      <c r="K1144">
        <v>0</v>
      </c>
      <c r="L1144">
        <v>0</v>
      </c>
      <c r="M1144">
        <v>0</v>
      </c>
      <c r="N1144">
        <v>0</v>
      </c>
      <c r="O1144">
        <v>3402.6</v>
      </c>
      <c r="P1144">
        <v>0</v>
      </c>
      <c r="Q1144">
        <v>0</v>
      </c>
      <c r="R1144">
        <v>0</v>
      </c>
      <c r="S1144">
        <v>0</v>
      </c>
      <c r="T1144">
        <v>0</v>
      </c>
      <c r="U1144">
        <v>0</v>
      </c>
      <c r="V1144">
        <v>0</v>
      </c>
      <c r="W1144">
        <v>0</v>
      </c>
      <c r="X1144">
        <v>145.4</v>
      </c>
      <c r="Y1144">
        <v>31</v>
      </c>
      <c r="Z1144">
        <v>4.8</v>
      </c>
      <c r="AA1144">
        <v>2</v>
      </c>
      <c r="AB1144">
        <v>0</v>
      </c>
      <c r="AC1144">
        <v>0</v>
      </c>
      <c r="AD1144">
        <v>0</v>
      </c>
      <c r="AE1144">
        <v>1</v>
      </c>
      <c r="AF1144">
        <v>3402.6</v>
      </c>
      <c r="AG1144">
        <v>4.8</v>
      </c>
      <c r="AH1144">
        <v>1469.42</v>
      </c>
      <c r="AI1144">
        <v>467.04</v>
      </c>
      <c r="AJ1144">
        <v>677.83</v>
      </c>
      <c r="AK1144">
        <v>21.85</v>
      </c>
      <c r="AL1144">
        <v>0</v>
      </c>
      <c r="AM1144">
        <v>0</v>
      </c>
      <c r="AN1144">
        <v>0</v>
      </c>
      <c r="AO1144">
        <v>0</v>
      </c>
      <c r="AP1144">
        <v>766.46</v>
      </c>
      <c r="AQ1144">
        <v>0</v>
      </c>
      <c r="AR1144">
        <v>0</v>
      </c>
      <c r="AS1144">
        <v>0</v>
      </c>
      <c r="AT1144">
        <v>766.46</v>
      </c>
    </row>
    <row r="1145" spans="1:46" ht="15.75" customHeight="1" x14ac:dyDescent="0.6">
      <c r="A1145" t="s">
        <v>81</v>
      </c>
      <c r="B1145">
        <v>1325.95</v>
      </c>
      <c r="C1145">
        <v>65.36</v>
      </c>
      <c r="D1145">
        <v>130.19999999999999</v>
      </c>
      <c r="E1145">
        <v>-20.48</v>
      </c>
      <c r="F1145">
        <v>1501.03</v>
      </c>
      <c r="G1145">
        <v>1305.47</v>
      </c>
      <c r="H1145">
        <v>73</v>
      </c>
      <c r="I1145">
        <v>18.16</v>
      </c>
      <c r="J1145">
        <v>1315.92</v>
      </c>
      <c r="K1145">
        <v>0</v>
      </c>
      <c r="L1145">
        <v>0</v>
      </c>
      <c r="M1145">
        <v>0</v>
      </c>
      <c r="N1145">
        <v>0</v>
      </c>
      <c r="O1145">
        <v>1501.03</v>
      </c>
      <c r="P1145">
        <v>0</v>
      </c>
      <c r="Q1145">
        <v>0</v>
      </c>
      <c r="R1145">
        <v>-10.45</v>
      </c>
      <c r="S1145">
        <v>2</v>
      </c>
      <c r="T1145">
        <v>0.8</v>
      </c>
      <c r="U1145">
        <v>0</v>
      </c>
      <c r="V1145">
        <v>0</v>
      </c>
      <c r="W1145">
        <v>0</v>
      </c>
      <c r="X1145">
        <v>221.25</v>
      </c>
      <c r="Y1145">
        <v>37</v>
      </c>
      <c r="Z1145">
        <v>16.7</v>
      </c>
      <c r="AA1145">
        <v>10</v>
      </c>
      <c r="AB1145">
        <v>39.799999999999997</v>
      </c>
      <c r="AC1145">
        <v>6</v>
      </c>
      <c r="AD1145">
        <v>3</v>
      </c>
      <c r="AE1145">
        <v>1</v>
      </c>
      <c r="AF1145">
        <v>1501.03</v>
      </c>
      <c r="AG1145">
        <v>20.5</v>
      </c>
      <c r="AH1145">
        <v>555.42999999999995</v>
      </c>
      <c r="AI1145">
        <v>117.85</v>
      </c>
      <c r="AJ1145">
        <v>406.97</v>
      </c>
      <c r="AK1145">
        <v>17.12</v>
      </c>
      <c r="AL1145">
        <v>0</v>
      </c>
      <c r="AM1145">
        <v>0</v>
      </c>
      <c r="AN1145">
        <v>0</v>
      </c>
      <c r="AO1145">
        <v>0</v>
      </c>
      <c r="AP1145">
        <v>403.66</v>
      </c>
      <c r="AQ1145">
        <v>0</v>
      </c>
      <c r="AR1145">
        <v>0</v>
      </c>
      <c r="AS1145">
        <v>0</v>
      </c>
      <c r="AT1145">
        <v>403.66</v>
      </c>
    </row>
    <row r="1146" spans="1:46" ht="15.75" customHeight="1" x14ac:dyDescent="0.6">
      <c r="A1146" t="s">
        <v>82</v>
      </c>
      <c r="B1146">
        <v>1000.2</v>
      </c>
      <c r="C1146">
        <v>49.48</v>
      </c>
      <c r="D1146">
        <v>98.51</v>
      </c>
      <c r="E1146">
        <v>-12.13</v>
      </c>
      <c r="F1146">
        <v>1136.06</v>
      </c>
      <c r="G1146">
        <v>988.07</v>
      </c>
      <c r="H1146">
        <v>56</v>
      </c>
      <c r="I1146">
        <v>17.86</v>
      </c>
      <c r="J1146">
        <v>989.07</v>
      </c>
      <c r="K1146">
        <v>0</v>
      </c>
      <c r="L1146">
        <v>0</v>
      </c>
      <c r="M1146">
        <v>0</v>
      </c>
      <c r="N1146">
        <v>0</v>
      </c>
      <c r="O1146">
        <v>1136.06</v>
      </c>
      <c r="P1146">
        <v>0</v>
      </c>
      <c r="Q1146">
        <v>0</v>
      </c>
      <c r="R1146">
        <v>-1</v>
      </c>
      <c r="S1146">
        <v>1</v>
      </c>
      <c r="T1146">
        <v>0.1</v>
      </c>
      <c r="U1146">
        <v>0</v>
      </c>
      <c r="V1146">
        <v>0</v>
      </c>
      <c r="W1146">
        <v>0</v>
      </c>
      <c r="X1146">
        <v>74.25</v>
      </c>
      <c r="Y1146">
        <v>16</v>
      </c>
      <c r="Z1146">
        <v>7.4</v>
      </c>
      <c r="AA1146">
        <v>3</v>
      </c>
      <c r="AB1146">
        <v>28.4</v>
      </c>
      <c r="AC1146">
        <v>6</v>
      </c>
      <c r="AD1146">
        <v>2.8</v>
      </c>
      <c r="AE1146">
        <v>2</v>
      </c>
      <c r="AF1146">
        <v>1136.06</v>
      </c>
      <c r="AG1146">
        <v>10.4</v>
      </c>
      <c r="AH1146">
        <v>443.43</v>
      </c>
      <c r="AI1146">
        <v>14.31</v>
      </c>
      <c r="AJ1146">
        <v>251.53</v>
      </c>
      <c r="AK1146">
        <v>18.52</v>
      </c>
      <c r="AL1146">
        <v>0</v>
      </c>
      <c r="AM1146">
        <v>0</v>
      </c>
      <c r="AN1146">
        <v>0</v>
      </c>
      <c r="AO1146">
        <v>0</v>
      </c>
      <c r="AP1146">
        <v>408.27</v>
      </c>
      <c r="AQ1146">
        <v>0</v>
      </c>
      <c r="AR1146">
        <v>0</v>
      </c>
      <c r="AS1146">
        <v>0</v>
      </c>
      <c r="AT1146">
        <v>408.27</v>
      </c>
    </row>
    <row r="1147" spans="1:46" ht="15.75" customHeight="1" x14ac:dyDescent="0.6">
      <c r="A1147" t="s">
        <v>83</v>
      </c>
      <c r="B1147">
        <v>1688</v>
      </c>
      <c r="C1147">
        <v>83.32</v>
      </c>
      <c r="D1147">
        <v>165.87</v>
      </c>
      <c r="E1147">
        <v>-24.62</v>
      </c>
      <c r="F1147">
        <v>1912.57</v>
      </c>
      <c r="G1147">
        <v>1663.38</v>
      </c>
      <c r="H1147">
        <v>115</v>
      </c>
      <c r="I1147">
        <v>14.68</v>
      </c>
      <c r="J1147">
        <v>1682.53</v>
      </c>
      <c r="K1147">
        <v>0</v>
      </c>
      <c r="L1147">
        <v>0</v>
      </c>
      <c r="M1147">
        <v>0</v>
      </c>
      <c r="N1147">
        <v>0</v>
      </c>
      <c r="O1147">
        <v>1912.57</v>
      </c>
      <c r="P1147">
        <v>0</v>
      </c>
      <c r="Q1147">
        <v>0</v>
      </c>
      <c r="R1147">
        <v>-19.149999999999999</v>
      </c>
      <c r="S1147">
        <v>3</v>
      </c>
      <c r="T1147">
        <v>1.1000000000000001</v>
      </c>
      <c r="U1147">
        <v>0</v>
      </c>
      <c r="V1147">
        <v>0</v>
      </c>
      <c r="W1147">
        <v>0</v>
      </c>
      <c r="X1147">
        <v>115.8</v>
      </c>
      <c r="Y1147">
        <v>17</v>
      </c>
      <c r="Z1147">
        <v>6.9</v>
      </c>
      <c r="AA1147">
        <v>1</v>
      </c>
      <c r="AB1147">
        <v>32.9</v>
      </c>
      <c r="AC1147">
        <v>4</v>
      </c>
      <c r="AD1147">
        <v>1.9</v>
      </c>
      <c r="AE1147">
        <v>3</v>
      </c>
      <c r="AF1147">
        <v>1912.57</v>
      </c>
      <c r="AG1147">
        <v>9.9</v>
      </c>
      <c r="AH1147">
        <v>573.28</v>
      </c>
      <c r="AI1147">
        <v>296.22000000000003</v>
      </c>
      <c r="AJ1147">
        <v>408.55</v>
      </c>
      <c r="AK1147">
        <v>28.05</v>
      </c>
      <c r="AL1147">
        <v>0</v>
      </c>
      <c r="AM1147">
        <v>0</v>
      </c>
      <c r="AN1147">
        <v>0</v>
      </c>
      <c r="AO1147">
        <v>0</v>
      </c>
      <c r="AP1147">
        <v>606.47</v>
      </c>
      <c r="AQ1147">
        <v>0</v>
      </c>
      <c r="AR1147">
        <v>0</v>
      </c>
      <c r="AS1147">
        <v>0</v>
      </c>
      <c r="AT1147">
        <v>606.47</v>
      </c>
    </row>
    <row r="1148" spans="1:46" ht="15.75" customHeight="1" x14ac:dyDescent="0.6">
      <c r="A1148" t="s">
        <v>84</v>
      </c>
      <c r="B1148">
        <v>1622.15</v>
      </c>
      <c r="C1148">
        <v>80.349999999999994</v>
      </c>
      <c r="D1148">
        <v>160.1</v>
      </c>
      <c r="E1148">
        <v>-17.010000000000002</v>
      </c>
      <c r="F1148">
        <v>1845.59</v>
      </c>
      <c r="G1148">
        <v>1605.14</v>
      </c>
      <c r="H1148">
        <v>108</v>
      </c>
      <c r="I1148">
        <v>15.02</v>
      </c>
      <c r="J1148">
        <v>1606.39</v>
      </c>
      <c r="K1148">
        <v>0</v>
      </c>
      <c r="L1148">
        <v>0</v>
      </c>
      <c r="M1148">
        <v>0</v>
      </c>
      <c r="N1148">
        <v>0</v>
      </c>
      <c r="O1148">
        <v>1845.59</v>
      </c>
      <c r="P1148">
        <v>0</v>
      </c>
      <c r="Q1148">
        <v>0</v>
      </c>
      <c r="R1148">
        <v>-1.25</v>
      </c>
      <c r="S1148">
        <v>1</v>
      </c>
      <c r="T1148">
        <v>0.1</v>
      </c>
      <c r="U1148">
        <v>0</v>
      </c>
      <c r="V1148">
        <v>0</v>
      </c>
      <c r="W1148">
        <v>0</v>
      </c>
      <c r="X1148">
        <v>91.86</v>
      </c>
      <c r="Y1148">
        <v>20</v>
      </c>
      <c r="Z1148">
        <v>5.7</v>
      </c>
      <c r="AA1148">
        <v>2</v>
      </c>
      <c r="AB1148">
        <v>20.399999999999999</v>
      </c>
      <c r="AC1148">
        <v>2</v>
      </c>
      <c r="AD1148">
        <v>1.3</v>
      </c>
      <c r="AE1148">
        <v>3</v>
      </c>
      <c r="AF1148">
        <v>1845.59</v>
      </c>
      <c r="AG1148">
        <v>7</v>
      </c>
      <c r="AH1148">
        <v>736.05</v>
      </c>
      <c r="AI1148">
        <v>243.99</v>
      </c>
      <c r="AJ1148">
        <v>312.2</v>
      </c>
      <c r="AK1148">
        <v>45.71</v>
      </c>
      <c r="AL1148">
        <v>0</v>
      </c>
      <c r="AM1148">
        <v>0</v>
      </c>
      <c r="AN1148">
        <v>0</v>
      </c>
      <c r="AO1148">
        <v>0</v>
      </c>
      <c r="AP1148">
        <v>507.64</v>
      </c>
      <c r="AQ1148">
        <v>0</v>
      </c>
      <c r="AR1148">
        <v>0</v>
      </c>
      <c r="AS1148">
        <v>0</v>
      </c>
      <c r="AT1148">
        <v>507.64</v>
      </c>
    </row>
    <row r="1149" spans="1:46" ht="15.75" customHeight="1" x14ac:dyDescent="0.6">
      <c r="A1149" t="s">
        <v>85</v>
      </c>
      <c r="B1149">
        <v>1981.8</v>
      </c>
      <c r="C1149">
        <v>98.53</v>
      </c>
      <c r="D1149">
        <v>196.07</v>
      </c>
      <c r="E1149">
        <v>-14.79</v>
      </c>
      <c r="F1149">
        <v>2261.61</v>
      </c>
      <c r="G1149">
        <v>1967.01</v>
      </c>
      <c r="H1149">
        <v>140</v>
      </c>
      <c r="I1149">
        <v>14.16</v>
      </c>
      <c r="J1149">
        <v>1967.01</v>
      </c>
      <c r="K1149">
        <v>0</v>
      </c>
      <c r="L1149">
        <v>0</v>
      </c>
      <c r="M1149">
        <v>0</v>
      </c>
      <c r="N1149">
        <v>0</v>
      </c>
      <c r="O1149">
        <v>2261.61</v>
      </c>
      <c r="P1149">
        <v>0</v>
      </c>
      <c r="Q1149">
        <v>0</v>
      </c>
      <c r="R1149">
        <v>0</v>
      </c>
      <c r="S1149">
        <v>0</v>
      </c>
      <c r="T1149">
        <v>0</v>
      </c>
      <c r="U1149">
        <v>0</v>
      </c>
      <c r="V1149">
        <v>0</v>
      </c>
      <c r="W1149">
        <v>0</v>
      </c>
      <c r="X1149">
        <v>203.57</v>
      </c>
      <c r="Y1149">
        <v>40</v>
      </c>
      <c r="Z1149">
        <v>10.3</v>
      </c>
      <c r="AA1149">
        <v>4</v>
      </c>
      <c r="AB1149">
        <v>41.8</v>
      </c>
      <c r="AC1149">
        <v>4</v>
      </c>
      <c r="AD1149">
        <v>2.1</v>
      </c>
      <c r="AE1149">
        <v>2</v>
      </c>
      <c r="AF1149">
        <v>2261.61</v>
      </c>
      <c r="AG1149">
        <v>12.4</v>
      </c>
      <c r="AH1149">
        <v>651.99</v>
      </c>
      <c r="AI1149">
        <v>264.17</v>
      </c>
      <c r="AJ1149">
        <v>665.24</v>
      </c>
      <c r="AK1149">
        <v>15.35</v>
      </c>
      <c r="AL1149">
        <v>0</v>
      </c>
      <c r="AM1149">
        <v>0</v>
      </c>
      <c r="AN1149">
        <v>0</v>
      </c>
      <c r="AO1149">
        <v>9.14</v>
      </c>
      <c r="AP1149">
        <v>655.72</v>
      </c>
      <c r="AQ1149">
        <v>0</v>
      </c>
      <c r="AR1149">
        <v>0</v>
      </c>
      <c r="AS1149">
        <v>0</v>
      </c>
      <c r="AT1149">
        <v>655.72</v>
      </c>
    </row>
    <row r="1150" spans="1:46" ht="15.75" customHeight="1" x14ac:dyDescent="0.6">
      <c r="A1150" t="s">
        <v>86</v>
      </c>
      <c r="B1150">
        <v>2536.21</v>
      </c>
      <c r="C1150">
        <v>125.48</v>
      </c>
      <c r="D1150">
        <v>249.97</v>
      </c>
      <c r="E1150">
        <v>-29.89</v>
      </c>
      <c r="F1150">
        <v>2881.77</v>
      </c>
      <c r="G1150">
        <v>2506.3200000000002</v>
      </c>
      <c r="H1150">
        <v>156</v>
      </c>
      <c r="I1150">
        <v>16.260000000000002</v>
      </c>
      <c r="J1150">
        <v>2506.3200000000002</v>
      </c>
      <c r="K1150">
        <v>0</v>
      </c>
      <c r="L1150">
        <v>0</v>
      </c>
      <c r="M1150">
        <v>0</v>
      </c>
      <c r="N1150">
        <v>0</v>
      </c>
      <c r="O1150">
        <v>2881.77</v>
      </c>
      <c r="P1150">
        <v>0</v>
      </c>
      <c r="Q1150">
        <v>0</v>
      </c>
      <c r="R1150">
        <v>0</v>
      </c>
      <c r="S1150">
        <v>0</v>
      </c>
      <c r="T1150">
        <v>0</v>
      </c>
      <c r="U1150">
        <v>0</v>
      </c>
      <c r="V1150">
        <v>0</v>
      </c>
      <c r="W1150">
        <v>0</v>
      </c>
      <c r="X1150">
        <v>139.97</v>
      </c>
      <c r="Y1150">
        <v>25</v>
      </c>
      <c r="Z1150">
        <v>5.5</v>
      </c>
      <c r="AA1150">
        <v>5</v>
      </c>
      <c r="AB1150">
        <v>7.95</v>
      </c>
      <c r="AC1150">
        <v>1</v>
      </c>
      <c r="AD1150">
        <v>0.3</v>
      </c>
      <c r="AE1150">
        <v>3</v>
      </c>
      <c r="AF1150">
        <v>2881.77</v>
      </c>
      <c r="AG1150">
        <v>5.8</v>
      </c>
      <c r="AH1150">
        <v>1045.1300000000001</v>
      </c>
      <c r="AI1150">
        <v>207.22</v>
      </c>
      <c r="AJ1150">
        <v>761.42</v>
      </c>
      <c r="AK1150">
        <v>288.2</v>
      </c>
      <c r="AL1150">
        <v>0</v>
      </c>
      <c r="AM1150">
        <v>0</v>
      </c>
      <c r="AN1150">
        <v>0</v>
      </c>
      <c r="AO1150">
        <v>12.88</v>
      </c>
      <c r="AP1150">
        <v>566.91999999999996</v>
      </c>
      <c r="AQ1150">
        <v>0</v>
      </c>
      <c r="AR1150">
        <v>0</v>
      </c>
      <c r="AS1150">
        <v>0</v>
      </c>
      <c r="AT1150">
        <v>566.91999999999996</v>
      </c>
    </row>
    <row r="1151" spans="1:46" ht="15.75" customHeight="1" x14ac:dyDescent="0.6">
      <c r="A1151" t="s">
        <v>87</v>
      </c>
      <c r="B1151">
        <v>2863</v>
      </c>
      <c r="C1151">
        <v>141.27000000000001</v>
      </c>
      <c r="D1151">
        <v>281.49</v>
      </c>
      <c r="E1151">
        <v>-41.22</v>
      </c>
      <c r="F1151">
        <v>3244.54</v>
      </c>
      <c r="G1151">
        <v>2821.78</v>
      </c>
      <c r="H1151">
        <v>180</v>
      </c>
      <c r="I1151">
        <v>15.91</v>
      </c>
      <c r="J1151">
        <v>2821.78</v>
      </c>
      <c r="K1151">
        <v>0</v>
      </c>
      <c r="L1151">
        <v>0</v>
      </c>
      <c r="M1151">
        <v>0</v>
      </c>
      <c r="N1151">
        <v>0</v>
      </c>
      <c r="O1151">
        <v>3244.54</v>
      </c>
      <c r="P1151">
        <v>0</v>
      </c>
      <c r="Q1151">
        <v>0</v>
      </c>
      <c r="R1151">
        <v>0</v>
      </c>
      <c r="S1151">
        <v>0</v>
      </c>
      <c r="T1151">
        <v>0</v>
      </c>
      <c r="U1151">
        <v>0</v>
      </c>
      <c r="V1151">
        <v>0</v>
      </c>
      <c r="W1151">
        <v>0</v>
      </c>
      <c r="X1151">
        <v>101.75</v>
      </c>
      <c r="Y1151">
        <v>19</v>
      </c>
      <c r="Z1151">
        <v>3.6</v>
      </c>
      <c r="AA1151">
        <v>6</v>
      </c>
      <c r="AB1151">
        <v>20.95</v>
      </c>
      <c r="AC1151">
        <v>7</v>
      </c>
      <c r="AD1151">
        <v>0.7</v>
      </c>
      <c r="AE1151">
        <v>3</v>
      </c>
      <c r="AF1151">
        <v>3244.54</v>
      </c>
      <c r="AG1151">
        <v>4.3</v>
      </c>
      <c r="AH1151">
        <v>1206.9100000000001</v>
      </c>
      <c r="AI1151">
        <v>537.75</v>
      </c>
      <c r="AJ1151">
        <v>750.48</v>
      </c>
      <c r="AK1151">
        <v>17.25</v>
      </c>
      <c r="AL1151">
        <v>0</v>
      </c>
      <c r="AM1151">
        <v>0</v>
      </c>
      <c r="AN1151">
        <v>0</v>
      </c>
      <c r="AO1151">
        <v>0</v>
      </c>
      <c r="AP1151">
        <v>732.15</v>
      </c>
      <c r="AQ1151">
        <v>0</v>
      </c>
      <c r="AR1151">
        <v>0</v>
      </c>
      <c r="AS1151">
        <v>0</v>
      </c>
      <c r="AT1151">
        <v>732.15</v>
      </c>
    </row>
    <row r="1152" spans="1:46" ht="15.75" customHeight="1" x14ac:dyDescent="0.6">
      <c r="A1152" t="s">
        <v>88</v>
      </c>
      <c r="B1152">
        <v>1025.05</v>
      </c>
      <c r="C1152">
        <v>50.63</v>
      </c>
      <c r="D1152">
        <v>100.82</v>
      </c>
      <c r="E1152">
        <v>-14.21</v>
      </c>
      <c r="F1152">
        <v>1162.29</v>
      </c>
      <c r="G1152">
        <v>1010.84</v>
      </c>
      <c r="H1152">
        <v>52</v>
      </c>
      <c r="I1152">
        <v>19.71</v>
      </c>
      <c r="J1152">
        <v>1010.84</v>
      </c>
      <c r="K1152">
        <v>0</v>
      </c>
      <c r="L1152">
        <v>0</v>
      </c>
      <c r="M1152">
        <v>0</v>
      </c>
      <c r="N1152">
        <v>0</v>
      </c>
      <c r="O1152">
        <v>1162.29</v>
      </c>
      <c r="P1152">
        <v>0</v>
      </c>
      <c r="Q1152">
        <v>0</v>
      </c>
      <c r="R1152">
        <v>0</v>
      </c>
      <c r="S1152">
        <v>0</v>
      </c>
      <c r="T1152">
        <v>0</v>
      </c>
      <c r="U1152">
        <v>0</v>
      </c>
      <c r="V1152">
        <v>0</v>
      </c>
      <c r="W1152">
        <v>0</v>
      </c>
      <c r="X1152">
        <v>40.31</v>
      </c>
      <c r="Y1152">
        <v>14</v>
      </c>
      <c r="Z1152">
        <v>3.9</v>
      </c>
      <c r="AA1152">
        <v>2</v>
      </c>
      <c r="AB1152">
        <v>15.32</v>
      </c>
      <c r="AC1152">
        <v>4</v>
      </c>
      <c r="AD1152">
        <v>1.5</v>
      </c>
      <c r="AE1152">
        <v>5</v>
      </c>
      <c r="AF1152">
        <v>1162.29</v>
      </c>
      <c r="AG1152">
        <v>5.4</v>
      </c>
      <c r="AH1152">
        <v>329.57</v>
      </c>
      <c r="AI1152">
        <v>324.81</v>
      </c>
      <c r="AJ1152">
        <v>170.35</v>
      </c>
      <c r="AK1152">
        <v>16.91</v>
      </c>
      <c r="AL1152">
        <v>0</v>
      </c>
      <c r="AM1152">
        <v>0</v>
      </c>
      <c r="AN1152">
        <v>0</v>
      </c>
      <c r="AO1152">
        <v>0</v>
      </c>
      <c r="AP1152">
        <v>320.64999999999998</v>
      </c>
      <c r="AQ1152">
        <v>0</v>
      </c>
      <c r="AR1152">
        <v>0</v>
      </c>
      <c r="AS1152">
        <v>0</v>
      </c>
      <c r="AT1152">
        <v>320.64999999999998</v>
      </c>
    </row>
    <row r="1153" spans="1:46" ht="15.75" customHeight="1" x14ac:dyDescent="0.6">
      <c r="A1153" t="s">
        <v>89</v>
      </c>
      <c r="B1153">
        <v>701.45</v>
      </c>
      <c r="C1153">
        <v>34.869999999999997</v>
      </c>
      <c r="D1153">
        <v>69.36</v>
      </c>
      <c r="E1153">
        <v>-5.88</v>
      </c>
      <c r="F1153">
        <v>799.8</v>
      </c>
      <c r="G1153">
        <v>695.57</v>
      </c>
      <c r="H1153">
        <v>48</v>
      </c>
      <c r="I1153">
        <v>14.61</v>
      </c>
      <c r="J1153">
        <v>695.57</v>
      </c>
      <c r="K1153">
        <v>0</v>
      </c>
      <c r="L1153">
        <v>0</v>
      </c>
      <c r="M1153">
        <v>0</v>
      </c>
      <c r="N1153">
        <v>0</v>
      </c>
      <c r="O1153">
        <v>799.8</v>
      </c>
      <c r="P1153">
        <v>0</v>
      </c>
      <c r="Q1153">
        <v>0</v>
      </c>
      <c r="R1153">
        <v>0</v>
      </c>
      <c r="S1153">
        <v>0</v>
      </c>
      <c r="T1153">
        <v>0</v>
      </c>
      <c r="U1153">
        <v>0</v>
      </c>
      <c r="V1153">
        <v>0</v>
      </c>
      <c r="W1153">
        <v>0</v>
      </c>
      <c r="X1153">
        <v>82.65</v>
      </c>
      <c r="Y1153">
        <v>10</v>
      </c>
      <c r="Z1153">
        <v>11.8</v>
      </c>
      <c r="AA1153">
        <v>0</v>
      </c>
      <c r="AB1153">
        <v>0</v>
      </c>
      <c r="AC1153">
        <v>0</v>
      </c>
      <c r="AD1153">
        <v>0</v>
      </c>
      <c r="AE1153">
        <v>5</v>
      </c>
      <c r="AF1153">
        <v>799.8</v>
      </c>
      <c r="AG1153">
        <v>11.8</v>
      </c>
      <c r="AH1153">
        <v>258.52</v>
      </c>
      <c r="AI1153">
        <v>111.3</v>
      </c>
      <c r="AJ1153">
        <v>187.3</v>
      </c>
      <c r="AK1153">
        <v>50.71</v>
      </c>
      <c r="AL1153">
        <v>0</v>
      </c>
      <c r="AM1153">
        <v>0</v>
      </c>
      <c r="AN1153">
        <v>0</v>
      </c>
      <c r="AO1153">
        <v>0</v>
      </c>
      <c r="AP1153">
        <v>191.97</v>
      </c>
      <c r="AQ1153">
        <v>0</v>
      </c>
      <c r="AR1153">
        <v>0</v>
      </c>
      <c r="AS1153">
        <v>0</v>
      </c>
      <c r="AT1153">
        <v>191.97</v>
      </c>
    </row>
    <row r="1154" spans="1:46" ht="15.75" customHeight="1" x14ac:dyDescent="0.6">
      <c r="A1154" t="s">
        <v>90</v>
      </c>
      <c r="B1154">
        <v>1556.5</v>
      </c>
      <c r="C1154">
        <v>76.86</v>
      </c>
      <c r="D1154">
        <v>153.09</v>
      </c>
      <c r="E1154">
        <v>-21.7</v>
      </c>
      <c r="F1154">
        <v>1764.75</v>
      </c>
      <c r="G1154">
        <v>1534.8</v>
      </c>
      <c r="H1154">
        <v>117</v>
      </c>
      <c r="I1154">
        <v>13.3</v>
      </c>
      <c r="J1154">
        <v>1539.17</v>
      </c>
      <c r="K1154">
        <v>0</v>
      </c>
      <c r="L1154">
        <v>0</v>
      </c>
      <c r="M1154">
        <v>0</v>
      </c>
      <c r="N1154">
        <v>0</v>
      </c>
      <c r="O1154">
        <v>1764.75</v>
      </c>
      <c r="P1154">
        <v>0</v>
      </c>
      <c r="Q1154">
        <v>0</v>
      </c>
      <c r="R1154">
        <v>-4.37</v>
      </c>
      <c r="S1154">
        <v>2</v>
      </c>
      <c r="T1154">
        <v>0.3</v>
      </c>
      <c r="U1154">
        <v>0</v>
      </c>
      <c r="V1154">
        <v>0</v>
      </c>
      <c r="W1154">
        <v>0</v>
      </c>
      <c r="X1154">
        <v>84.95</v>
      </c>
      <c r="Y1154">
        <v>15</v>
      </c>
      <c r="Z1154">
        <v>5.5</v>
      </c>
      <c r="AA1154">
        <v>5</v>
      </c>
      <c r="AB1154">
        <v>0</v>
      </c>
      <c r="AC1154">
        <v>0</v>
      </c>
      <c r="AD1154">
        <v>0</v>
      </c>
      <c r="AE1154">
        <v>2</v>
      </c>
      <c r="AF1154">
        <v>1764.75</v>
      </c>
      <c r="AG1154">
        <v>5.7</v>
      </c>
      <c r="AH1154">
        <v>521.45000000000005</v>
      </c>
      <c r="AI1154">
        <v>268.97000000000003</v>
      </c>
      <c r="AJ1154">
        <v>362.83</v>
      </c>
      <c r="AK1154">
        <v>22.31</v>
      </c>
      <c r="AL1154">
        <v>0</v>
      </c>
      <c r="AM1154">
        <v>0</v>
      </c>
      <c r="AN1154">
        <v>0</v>
      </c>
      <c r="AO1154">
        <v>0</v>
      </c>
      <c r="AP1154">
        <v>589.19000000000005</v>
      </c>
      <c r="AQ1154">
        <v>0</v>
      </c>
      <c r="AR1154">
        <v>0</v>
      </c>
      <c r="AS1154">
        <v>0</v>
      </c>
      <c r="AT1154">
        <v>589.19000000000005</v>
      </c>
    </row>
    <row r="1155" spans="1:46" ht="15.75" customHeight="1" x14ac:dyDescent="0.6">
      <c r="A1155" t="s">
        <v>91</v>
      </c>
      <c r="B1155">
        <v>1868.35</v>
      </c>
      <c r="C1155">
        <v>92.26</v>
      </c>
      <c r="D1155">
        <v>183.84</v>
      </c>
      <c r="E1155">
        <v>-15.25</v>
      </c>
      <c r="F1155">
        <v>2129.1999999999998</v>
      </c>
      <c r="G1155">
        <v>1853.1</v>
      </c>
      <c r="H1155">
        <v>114</v>
      </c>
      <c r="I1155">
        <v>16.39</v>
      </c>
      <c r="J1155">
        <v>1853.1</v>
      </c>
      <c r="K1155">
        <v>0</v>
      </c>
      <c r="L1155">
        <v>0</v>
      </c>
      <c r="M1155">
        <v>0</v>
      </c>
      <c r="N1155">
        <v>0</v>
      </c>
      <c r="O1155">
        <v>2129.1999999999998</v>
      </c>
      <c r="P1155">
        <v>0</v>
      </c>
      <c r="Q1155">
        <v>0</v>
      </c>
      <c r="R1155">
        <v>0</v>
      </c>
      <c r="S1155">
        <v>0</v>
      </c>
      <c r="T1155">
        <v>0</v>
      </c>
      <c r="U1155">
        <v>0</v>
      </c>
      <c r="V1155">
        <v>0</v>
      </c>
      <c r="W1155">
        <v>0</v>
      </c>
      <c r="X1155">
        <v>23.2</v>
      </c>
      <c r="Y1155">
        <v>3</v>
      </c>
      <c r="Z1155">
        <v>1.2</v>
      </c>
      <c r="AA1155">
        <v>1</v>
      </c>
      <c r="AB1155">
        <v>17.899999999999999</v>
      </c>
      <c r="AC1155">
        <v>2</v>
      </c>
      <c r="AD1155">
        <v>1</v>
      </c>
      <c r="AE1155">
        <v>1</v>
      </c>
      <c r="AF1155">
        <v>2129.1999999999998</v>
      </c>
      <c r="AG1155">
        <v>2.2000000000000002</v>
      </c>
      <c r="AH1155">
        <v>502.18</v>
      </c>
      <c r="AI1155">
        <v>378.03</v>
      </c>
      <c r="AJ1155">
        <v>749.11</v>
      </c>
      <c r="AK1155">
        <v>27.2</v>
      </c>
      <c r="AL1155">
        <v>0</v>
      </c>
      <c r="AM1155">
        <v>0</v>
      </c>
      <c r="AN1155">
        <v>0</v>
      </c>
      <c r="AO1155">
        <v>0</v>
      </c>
      <c r="AP1155">
        <v>472.68</v>
      </c>
      <c r="AQ1155">
        <v>0</v>
      </c>
      <c r="AR1155">
        <v>0</v>
      </c>
      <c r="AS1155">
        <v>0</v>
      </c>
      <c r="AT1155">
        <v>472.68</v>
      </c>
    </row>
    <row r="1156" spans="1:46" ht="15.75" customHeight="1" x14ac:dyDescent="0.6">
      <c r="A1156" t="s">
        <v>92</v>
      </c>
      <c r="B1156">
        <v>1413.75</v>
      </c>
      <c r="C1156">
        <v>68.7</v>
      </c>
      <c r="D1156">
        <v>136.76</v>
      </c>
      <c r="E1156">
        <v>-42.46</v>
      </c>
      <c r="F1156">
        <v>1576.75</v>
      </c>
      <c r="G1156">
        <v>1371.29</v>
      </c>
      <c r="H1156">
        <v>92</v>
      </c>
      <c r="I1156">
        <v>15.37</v>
      </c>
      <c r="J1156">
        <v>1371.29</v>
      </c>
      <c r="K1156">
        <v>0</v>
      </c>
      <c r="L1156">
        <v>0</v>
      </c>
      <c r="M1156">
        <v>0</v>
      </c>
      <c r="N1156">
        <v>0</v>
      </c>
      <c r="O1156">
        <v>1576.75</v>
      </c>
      <c r="P1156">
        <v>0</v>
      </c>
      <c r="Q1156">
        <v>0</v>
      </c>
      <c r="R1156">
        <v>0</v>
      </c>
      <c r="S1156">
        <v>0</v>
      </c>
      <c r="T1156">
        <v>0</v>
      </c>
      <c r="U1156">
        <v>0</v>
      </c>
      <c r="V1156">
        <v>0</v>
      </c>
      <c r="W1156">
        <v>0</v>
      </c>
      <c r="X1156">
        <v>145.69999999999999</v>
      </c>
      <c r="Y1156">
        <v>21</v>
      </c>
      <c r="Z1156">
        <v>10.3</v>
      </c>
      <c r="AA1156">
        <v>2</v>
      </c>
      <c r="AB1156">
        <v>0</v>
      </c>
      <c r="AC1156">
        <v>0</v>
      </c>
      <c r="AD1156">
        <v>0</v>
      </c>
      <c r="AE1156">
        <v>0</v>
      </c>
      <c r="AF1156">
        <v>1576.75</v>
      </c>
      <c r="AG1156">
        <v>10.3</v>
      </c>
      <c r="AH1156">
        <v>536.35</v>
      </c>
      <c r="AI1156">
        <v>180.7</v>
      </c>
      <c r="AJ1156">
        <v>331.2</v>
      </c>
      <c r="AK1156">
        <v>0</v>
      </c>
      <c r="AL1156">
        <v>0</v>
      </c>
      <c r="AM1156">
        <v>0</v>
      </c>
      <c r="AN1156">
        <v>0</v>
      </c>
      <c r="AO1156">
        <v>0</v>
      </c>
      <c r="AP1156">
        <v>528.5</v>
      </c>
      <c r="AQ1156">
        <v>0</v>
      </c>
      <c r="AR1156">
        <v>0</v>
      </c>
      <c r="AS1156">
        <v>0</v>
      </c>
      <c r="AT1156">
        <v>528.5</v>
      </c>
    </row>
    <row r="1157" spans="1:46" ht="15.75" customHeight="1" x14ac:dyDescent="0.6">
      <c r="A1157" t="s">
        <v>93</v>
      </c>
      <c r="B1157">
        <v>2253.6999999999998</v>
      </c>
      <c r="C1157">
        <v>112.3</v>
      </c>
      <c r="D1157">
        <v>223.73</v>
      </c>
      <c r="E1157">
        <v>-10.68</v>
      </c>
      <c r="F1157">
        <v>2579.0500000000002</v>
      </c>
      <c r="G1157">
        <v>2243.02</v>
      </c>
      <c r="H1157">
        <v>161</v>
      </c>
      <c r="I1157">
        <v>14</v>
      </c>
      <c r="J1157">
        <v>2244.27</v>
      </c>
      <c r="K1157">
        <v>0</v>
      </c>
      <c r="L1157">
        <v>0</v>
      </c>
      <c r="M1157">
        <v>0</v>
      </c>
      <c r="N1157">
        <v>0</v>
      </c>
      <c r="O1157">
        <v>2579.0500000000002</v>
      </c>
      <c r="P1157">
        <v>0</v>
      </c>
      <c r="Q1157">
        <v>0</v>
      </c>
      <c r="R1157">
        <v>0</v>
      </c>
      <c r="S1157">
        <v>0</v>
      </c>
      <c r="T1157">
        <v>0</v>
      </c>
      <c r="U1157">
        <v>0</v>
      </c>
      <c r="V1157">
        <v>0</v>
      </c>
      <c r="W1157">
        <v>0</v>
      </c>
      <c r="X1157">
        <v>106.8</v>
      </c>
      <c r="Y1157">
        <v>22</v>
      </c>
      <c r="Z1157">
        <v>4.7</v>
      </c>
      <c r="AA1157">
        <v>5</v>
      </c>
      <c r="AB1157">
        <v>8.9499999999999993</v>
      </c>
      <c r="AC1157">
        <v>1</v>
      </c>
      <c r="AD1157">
        <v>0.4</v>
      </c>
      <c r="AE1157">
        <v>2</v>
      </c>
      <c r="AF1157">
        <v>2579.0500000000002</v>
      </c>
      <c r="AG1157">
        <v>5.0999999999999996</v>
      </c>
      <c r="AH1157">
        <v>929.29</v>
      </c>
      <c r="AI1157">
        <v>355.4</v>
      </c>
      <c r="AJ1157">
        <v>639.16</v>
      </c>
      <c r="AK1157">
        <v>23.74</v>
      </c>
      <c r="AL1157">
        <v>0</v>
      </c>
      <c r="AM1157">
        <v>0</v>
      </c>
      <c r="AN1157">
        <v>0</v>
      </c>
      <c r="AO1157">
        <v>9.14</v>
      </c>
      <c r="AP1157">
        <v>622.32000000000005</v>
      </c>
      <c r="AQ1157">
        <v>0</v>
      </c>
      <c r="AR1157">
        <v>0</v>
      </c>
      <c r="AS1157">
        <v>0</v>
      </c>
      <c r="AT1157">
        <v>622.32000000000005</v>
      </c>
    </row>
    <row r="1158" spans="1:46" ht="15.75" customHeight="1" x14ac:dyDescent="0.6">
      <c r="A1158" t="s">
        <v>94</v>
      </c>
      <c r="B1158">
        <v>3018.95</v>
      </c>
      <c r="C1158">
        <v>149.26</v>
      </c>
      <c r="D1158">
        <v>297.54000000000002</v>
      </c>
      <c r="E1158">
        <v>-36.619999999999997</v>
      </c>
      <c r="F1158">
        <v>3429.13</v>
      </c>
      <c r="G1158">
        <v>2982.33</v>
      </c>
      <c r="H1158">
        <v>201</v>
      </c>
      <c r="I1158">
        <v>15.02</v>
      </c>
      <c r="J1158">
        <v>2991.28</v>
      </c>
      <c r="K1158">
        <v>0</v>
      </c>
      <c r="L1158">
        <v>0</v>
      </c>
      <c r="M1158">
        <v>0</v>
      </c>
      <c r="N1158">
        <v>0</v>
      </c>
      <c r="O1158">
        <v>3429.13</v>
      </c>
      <c r="P1158">
        <v>0</v>
      </c>
      <c r="Q1158">
        <v>0</v>
      </c>
      <c r="R1158">
        <v>-8.9499999999999993</v>
      </c>
      <c r="S1158">
        <v>1</v>
      </c>
      <c r="T1158">
        <v>0.3</v>
      </c>
      <c r="U1158">
        <v>0</v>
      </c>
      <c r="V1158">
        <v>0</v>
      </c>
      <c r="W1158">
        <v>0</v>
      </c>
      <c r="X1158">
        <v>111.35</v>
      </c>
      <c r="Y1158">
        <v>21</v>
      </c>
      <c r="Z1158">
        <v>3.7</v>
      </c>
      <c r="AA1158">
        <v>1</v>
      </c>
      <c r="AB1158">
        <v>2.5</v>
      </c>
      <c r="AC1158">
        <v>1</v>
      </c>
      <c r="AD1158">
        <v>0.1</v>
      </c>
      <c r="AE1158">
        <v>0</v>
      </c>
      <c r="AF1158">
        <v>3429.13</v>
      </c>
      <c r="AG1158">
        <v>4.0999999999999996</v>
      </c>
      <c r="AH1158">
        <v>1232.99</v>
      </c>
      <c r="AI1158">
        <v>516.38</v>
      </c>
      <c r="AJ1158">
        <v>937.33</v>
      </c>
      <c r="AK1158">
        <v>55.02</v>
      </c>
      <c r="AL1158">
        <v>0</v>
      </c>
      <c r="AM1158">
        <v>0</v>
      </c>
      <c r="AN1158">
        <v>0</v>
      </c>
      <c r="AO1158">
        <v>0</v>
      </c>
      <c r="AP1158">
        <v>687.41</v>
      </c>
      <c r="AQ1158">
        <v>0</v>
      </c>
      <c r="AR1158">
        <v>0</v>
      </c>
      <c r="AS1158">
        <v>0</v>
      </c>
      <c r="AT1158">
        <v>687.41</v>
      </c>
    </row>
    <row r="1159" spans="1:46" ht="15.75" customHeight="1" x14ac:dyDescent="0.6">
      <c r="A1159" t="s">
        <v>95</v>
      </c>
      <c r="B1159">
        <v>1301.0999999999999</v>
      </c>
      <c r="C1159">
        <v>63.63</v>
      </c>
      <c r="D1159">
        <v>126.75</v>
      </c>
      <c r="E1159">
        <v>-30.07</v>
      </c>
      <c r="F1159">
        <v>1461.41</v>
      </c>
      <c r="G1159">
        <v>1271.03</v>
      </c>
      <c r="H1159">
        <v>76</v>
      </c>
      <c r="I1159">
        <v>17.12</v>
      </c>
      <c r="J1159">
        <v>1271.03</v>
      </c>
      <c r="K1159">
        <v>0</v>
      </c>
      <c r="L1159">
        <v>0</v>
      </c>
      <c r="M1159">
        <v>0</v>
      </c>
      <c r="N1159">
        <v>0</v>
      </c>
      <c r="O1159">
        <v>1461.41</v>
      </c>
      <c r="P1159">
        <v>0</v>
      </c>
      <c r="Q1159">
        <v>0</v>
      </c>
      <c r="R1159">
        <v>0</v>
      </c>
      <c r="S1159">
        <v>0</v>
      </c>
      <c r="T1159">
        <v>0</v>
      </c>
      <c r="U1159">
        <v>0</v>
      </c>
      <c r="V1159">
        <v>0</v>
      </c>
      <c r="W1159">
        <v>0</v>
      </c>
      <c r="X1159">
        <v>70.3</v>
      </c>
      <c r="Y1159">
        <v>12</v>
      </c>
      <c r="Z1159">
        <v>5.4</v>
      </c>
      <c r="AA1159">
        <v>2</v>
      </c>
      <c r="AB1159">
        <v>8.9499999999999993</v>
      </c>
      <c r="AC1159">
        <v>1</v>
      </c>
      <c r="AD1159">
        <v>0.7</v>
      </c>
      <c r="AE1159">
        <v>4</v>
      </c>
      <c r="AF1159">
        <v>1461.41</v>
      </c>
      <c r="AG1159">
        <v>6.1</v>
      </c>
      <c r="AH1159">
        <v>519.80999999999995</v>
      </c>
      <c r="AI1159">
        <v>211.66</v>
      </c>
      <c r="AJ1159">
        <v>321.47000000000003</v>
      </c>
      <c r="AK1159">
        <v>15.46</v>
      </c>
      <c r="AL1159">
        <v>0</v>
      </c>
      <c r="AM1159">
        <v>0</v>
      </c>
      <c r="AN1159">
        <v>0</v>
      </c>
      <c r="AO1159">
        <v>0</v>
      </c>
      <c r="AP1159">
        <v>393.01</v>
      </c>
      <c r="AQ1159">
        <v>0</v>
      </c>
      <c r="AR1159">
        <v>0</v>
      </c>
      <c r="AS1159">
        <v>0</v>
      </c>
      <c r="AT1159">
        <v>393.01</v>
      </c>
    </row>
    <row r="1160" spans="1:46" ht="15.75" customHeight="1" x14ac:dyDescent="0.6">
      <c r="A1160" t="s">
        <v>96</v>
      </c>
      <c r="B1160">
        <v>844.25</v>
      </c>
      <c r="C1160">
        <v>41.68</v>
      </c>
      <c r="D1160">
        <v>82.95</v>
      </c>
      <c r="E1160">
        <v>-12.71</v>
      </c>
      <c r="F1160">
        <v>956.17</v>
      </c>
      <c r="G1160">
        <v>831.54</v>
      </c>
      <c r="H1160">
        <v>50</v>
      </c>
      <c r="I1160">
        <v>16.88</v>
      </c>
      <c r="J1160">
        <v>831.54</v>
      </c>
      <c r="K1160">
        <v>0</v>
      </c>
      <c r="L1160">
        <v>0</v>
      </c>
      <c r="M1160">
        <v>0</v>
      </c>
      <c r="N1160">
        <v>0</v>
      </c>
      <c r="O1160">
        <v>956.17</v>
      </c>
      <c r="P1160">
        <v>0</v>
      </c>
      <c r="Q1160">
        <v>0</v>
      </c>
      <c r="R1160">
        <v>0</v>
      </c>
      <c r="S1160">
        <v>0</v>
      </c>
      <c r="T1160">
        <v>0</v>
      </c>
      <c r="U1160">
        <v>0</v>
      </c>
      <c r="V1160">
        <v>0</v>
      </c>
      <c r="W1160">
        <v>0</v>
      </c>
      <c r="X1160">
        <v>39.299999999999997</v>
      </c>
      <c r="Y1160">
        <v>7</v>
      </c>
      <c r="Z1160">
        <v>4.7</v>
      </c>
      <c r="AA1160">
        <v>0</v>
      </c>
      <c r="AB1160">
        <v>16.25</v>
      </c>
      <c r="AC1160">
        <v>3</v>
      </c>
      <c r="AD1160">
        <v>1.9</v>
      </c>
      <c r="AE1160">
        <v>3</v>
      </c>
      <c r="AF1160">
        <v>956.17</v>
      </c>
      <c r="AG1160">
        <v>6.6</v>
      </c>
      <c r="AH1160">
        <v>147.54</v>
      </c>
      <c r="AI1160">
        <v>152.99</v>
      </c>
      <c r="AJ1160">
        <v>328.05</v>
      </c>
      <c r="AK1160">
        <v>0</v>
      </c>
      <c r="AL1160">
        <v>0</v>
      </c>
      <c r="AM1160">
        <v>0</v>
      </c>
      <c r="AN1160">
        <v>0</v>
      </c>
      <c r="AO1160">
        <v>0</v>
      </c>
      <c r="AP1160">
        <v>327.58999999999997</v>
      </c>
      <c r="AQ1160">
        <v>0</v>
      </c>
      <c r="AR1160">
        <v>0</v>
      </c>
      <c r="AS1160">
        <v>0</v>
      </c>
      <c r="AT1160">
        <v>327.58999999999997</v>
      </c>
    </row>
    <row r="1161" spans="1:46" ht="15.75" customHeight="1" x14ac:dyDescent="0.6">
      <c r="A1161" t="s">
        <v>97</v>
      </c>
      <c r="B1161">
        <v>1341.75</v>
      </c>
      <c r="C1161">
        <v>65.66</v>
      </c>
      <c r="D1161">
        <v>130.83000000000001</v>
      </c>
      <c r="E1161">
        <v>-29.49</v>
      </c>
      <c r="F1161">
        <v>1508.75</v>
      </c>
      <c r="G1161">
        <v>1312.26</v>
      </c>
      <c r="H1161">
        <v>98</v>
      </c>
      <c r="I1161">
        <v>13.69</v>
      </c>
      <c r="J1161">
        <v>1312.26</v>
      </c>
      <c r="K1161">
        <v>0</v>
      </c>
      <c r="L1161">
        <v>0</v>
      </c>
      <c r="M1161">
        <v>0</v>
      </c>
      <c r="N1161">
        <v>0</v>
      </c>
      <c r="O1161">
        <v>1508.75</v>
      </c>
      <c r="P1161">
        <v>0</v>
      </c>
      <c r="Q1161">
        <v>0</v>
      </c>
      <c r="R1161">
        <v>0</v>
      </c>
      <c r="S1161">
        <v>0</v>
      </c>
      <c r="T1161">
        <v>0</v>
      </c>
      <c r="U1161">
        <v>0</v>
      </c>
      <c r="V1161">
        <v>0</v>
      </c>
      <c r="W1161">
        <v>0</v>
      </c>
      <c r="X1161">
        <v>60</v>
      </c>
      <c r="Y1161">
        <v>6</v>
      </c>
      <c r="Z1161">
        <v>4.5</v>
      </c>
      <c r="AA1161">
        <v>3</v>
      </c>
      <c r="AB1161">
        <v>7.95</v>
      </c>
      <c r="AC1161">
        <v>1</v>
      </c>
      <c r="AD1161">
        <v>0.6</v>
      </c>
      <c r="AE1161">
        <v>3</v>
      </c>
      <c r="AF1161">
        <v>1508.75</v>
      </c>
      <c r="AG1161">
        <v>5.0999999999999996</v>
      </c>
      <c r="AH1161">
        <v>577.32000000000005</v>
      </c>
      <c r="AI1161">
        <v>324.22000000000003</v>
      </c>
      <c r="AJ1161">
        <v>265.26</v>
      </c>
      <c r="AK1161">
        <v>11.73</v>
      </c>
      <c r="AL1161">
        <v>0</v>
      </c>
      <c r="AM1161">
        <v>0</v>
      </c>
      <c r="AN1161">
        <v>0</v>
      </c>
      <c r="AO1161">
        <v>0</v>
      </c>
      <c r="AP1161">
        <v>330.22</v>
      </c>
      <c r="AQ1161">
        <v>0</v>
      </c>
      <c r="AR1161">
        <v>0</v>
      </c>
      <c r="AS1161">
        <v>0</v>
      </c>
      <c r="AT1161">
        <v>330.22</v>
      </c>
    </row>
    <row r="1162" spans="1:46" ht="15.75" customHeight="1" x14ac:dyDescent="0.6">
      <c r="A1162" t="s">
        <v>98</v>
      </c>
      <c r="B1162">
        <v>1943.4</v>
      </c>
      <c r="C1162">
        <v>96.26</v>
      </c>
      <c r="D1162">
        <v>191.81</v>
      </c>
      <c r="E1162">
        <v>-20.59</v>
      </c>
      <c r="F1162">
        <v>2210.88</v>
      </c>
      <c r="G1162">
        <v>1922.81</v>
      </c>
      <c r="H1162">
        <v>129</v>
      </c>
      <c r="I1162">
        <v>15.07</v>
      </c>
      <c r="J1162">
        <v>1922.81</v>
      </c>
      <c r="K1162">
        <v>0</v>
      </c>
      <c r="L1162">
        <v>0</v>
      </c>
      <c r="M1162">
        <v>0</v>
      </c>
      <c r="N1162">
        <v>0</v>
      </c>
      <c r="O1162">
        <v>2210.88</v>
      </c>
      <c r="P1162">
        <v>0</v>
      </c>
      <c r="Q1162">
        <v>0</v>
      </c>
      <c r="R1162">
        <v>0</v>
      </c>
      <c r="S1162">
        <v>0</v>
      </c>
      <c r="T1162">
        <v>0</v>
      </c>
      <c r="U1162">
        <v>0</v>
      </c>
      <c r="V1162">
        <v>0</v>
      </c>
      <c r="W1162">
        <v>0</v>
      </c>
      <c r="X1162">
        <v>30.85</v>
      </c>
      <c r="Y1162">
        <v>5</v>
      </c>
      <c r="Z1162">
        <v>1.6</v>
      </c>
      <c r="AA1162">
        <v>1</v>
      </c>
      <c r="AB1162">
        <v>17.45</v>
      </c>
      <c r="AC1162">
        <v>4</v>
      </c>
      <c r="AD1162">
        <v>0.9</v>
      </c>
      <c r="AE1162">
        <v>1</v>
      </c>
      <c r="AF1162">
        <v>2210.88</v>
      </c>
      <c r="AG1162">
        <v>2.5</v>
      </c>
      <c r="AH1162">
        <v>785.26</v>
      </c>
      <c r="AI1162">
        <v>362.34</v>
      </c>
      <c r="AJ1162">
        <v>596.87</v>
      </c>
      <c r="AK1162">
        <v>44.5</v>
      </c>
      <c r="AL1162">
        <v>0</v>
      </c>
      <c r="AM1162">
        <v>0</v>
      </c>
      <c r="AN1162">
        <v>0</v>
      </c>
      <c r="AO1162">
        <v>10.29</v>
      </c>
      <c r="AP1162">
        <v>411.62</v>
      </c>
      <c r="AQ1162">
        <v>0</v>
      </c>
      <c r="AR1162">
        <v>0</v>
      </c>
      <c r="AS1162">
        <v>0</v>
      </c>
      <c r="AT1162">
        <v>411.62</v>
      </c>
    </row>
    <row r="1163" spans="1:46" ht="15.75" customHeight="1" x14ac:dyDescent="0.6">
      <c r="A1163" t="s">
        <v>99</v>
      </c>
      <c r="B1163">
        <v>2381.8000000000002</v>
      </c>
      <c r="C1163">
        <v>118.1</v>
      </c>
      <c r="D1163">
        <v>235.22</v>
      </c>
      <c r="E1163">
        <v>-23.83</v>
      </c>
      <c r="F1163">
        <v>2711.29</v>
      </c>
      <c r="G1163">
        <v>2357.9699999999998</v>
      </c>
      <c r="H1163">
        <v>166</v>
      </c>
      <c r="I1163">
        <v>14.35</v>
      </c>
      <c r="J1163">
        <v>2357.9699999999998</v>
      </c>
      <c r="K1163">
        <v>0</v>
      </c>
      <c r="L1163">
        <v>0</v>
      </c>
      <c r="M1163">
        <v>0</v>
      </c>
      <c r="N1163">
        <v>0</v>
      </c>
      <c r="O1163">
        <v>2711.29</v>
      </c>
      <c r="P1163">
        <v>0</v>
      </c>
      <c r="Q1163">
        <v>0</v>
      </c>
      <c r="R1163">
        <v>0</v>
      </c>
      <c r="S1163">
        <v>0</v>
      </c>
      <c r="T1163">
        <v>0</v>
      </c>
      <c r="U1163">
        <v>0</v>
      </c>
      <c r="V1163">
        <v>0</v>
      </c>
      <c r="W1163">
        <v>0</v>
      </c>
      <c r="X1163">
        <v>118.4</v>
      </c>
      <c r="Y1163">
        <v>16</v>
      </c>
      <c r="Z1163">
        <v>5</v>
      </c>
      <c r="AA1163">
        <v>3</v>
      </c>
      <c r="AB1163">
        <v>15.2</v>
      </c>
      <c r="AC1163">
        <v>2</v>
      </c>
      <c r="AD1163">
        <v>0.6</v>
      </c>
      <c r="AE1163">
        <v>0</v>
      </c>
      <c r="AF1163">
        <v>2711.29</v>
      </c>
      <c r="AG1163">
        <v>5.6</v>
      </c>
      <c r="AH1163">
        <v>1044.22</v>
      </c>
      <c r="AI1163">
        <v>439.14</v>
      </c>
      <c r="AJ1163">
        <v>480.55</v>
      </c>
      <c r="AK1163">
        <v>51.22</v>
      </c>
      <c r="AL1163">
        <v>0</v>
      </c>
      <c r="AM1163">
        <v>0</v>
      </c>
      <c r="AN1163">
        <v>0</v>
      </c>
      <c r="AO1163">
        <v>0</v>
      </c>
      <c r="AP1163">
        <v>696.16</v>
      </c>
      <c r="AQ1163">
        <v>0</v>
      </c>
      <c r="AR1163">
        <v>0</v>
      </c>
      <c r="AS1163">
        <v>0</v>
      </c>
      <c r="AT1163">
        <v>696.16</v>
      </c>
    </row>
    <row r="1164" spans="1:46" ht="15.75" customHeight="1" x14ac:dyDescent="0.6">
      <c r="A1164" t="s">
        <v>100</v>
      </c>
      <c r="B1164">
        <v>2347.5</v>
      </c>
      <c r="C1164">
        <v>115.93</v>
      </c>
      <c r="D1164">
        <v>230.88</v>
      </c>
      <c r="E1164">
        <v>-33.14</v>
      </c>
      <c r="F1164">
        <v>2661.17</v>
      </c>
      <c r="G1164">
        <v>2314.36</v>
      </c>
      <c r="H1164">
        <v>166</v>
      </c>
      <c r="I1164">
        <v>14.14</v>
      </c>
      <c r="J1164">
        <v>2314.36</v>
      </c>
      <c r="K1164">
        <v>0</v>
      </c>
      <c r="L1164">
        <v>0</v>
      </c>
      <c r="M1164">
        <v>0</v>
      </c>
      <c r="N1164">
        <v>0</v>
      </c>
      <c r="O1164">
        <v>2661.17</v>
      </c>
      <c r="P1164">
        <v>0</v>
      </c>
      <c r="Q1164">
        <v>0</v>
      </c>
      <c r="R1164">
        <v>0</v>
      </c>
      <c r="S1164">
        <v>0</v>
      </c>
      <c r="T1164">
        <v>0</v>
      </c>
      <c r="U1164">
        <v>0</v>
      </c>
      <c r="V1164">
        <v>0</v>
      </c>
      <c r="W1164">
        <v>0</v>
      </c>
      <c r="X1164">
        <v>147.69999999999999</v>
      </c>
      <c r="Y1164">
        <v>18</v>
      </c>
      <c r="Z1164">
        <v>6.3</v>
      </c>
      <c r="AA1164">
        <v>3</v>
      </c>
      <c r="AB1164">
        <v>30.5</v>
      </c>
      <c r="AC1164">
        <v>5</v>
      </c>
      <c r="AD1164">
        <v>1.3</v>
      </c>
      <c r="AE1164">
        <v>0</v>
      </c>
      <c r="AF1164">
        <v>2661.17</v>
      </c>
      <c r="AG1164">
        <v>7.6</v>
      </c>
      <c r="AH1164">
        <v>956.17</v>
      </c>
      <c r="AI1164">
        <v>347.61</v>
      </c>
      <c r="AJ1164">
        <v>728.95</v>
      </c>
      <c r="AK1164">
        <v>72.2</v>
      </c>
      <c r="AL1164">
        <v>0</v>
      </c>
      <c r="AM1164">
        <v>0</v>
      </c>
      <c r="AN1164">
        <v>0</v>
      </c>
      <c r="AO1164">
        <v>10.29</v>
      </c>
      <c r="AP1164">
        <v>545.95000000000005</v>
      </c>
      <c r="AQ1164">
        <v>0</v>
      </c>
      <c r="AR1164">
        <v>0</v>
      </c>
      <c r="AS1164">
        <v>0</v>
      </c>
      <c r="AT1164">
        <v>545.95000000000005</v>
      </c>
    </row>
    <row r="1165" spans="1:46" ht="15.75" customHeight="1" x14ac:dyDescent="0.6">
      <c r="A1165" t="s">
        <v>101</v>
      </c>
      <c r="B1165">
        <v>2672.95</v>
      </c>
      <c r="C1165">
        <v>130.79</v>
      </c>
      <c r="D1165">
        <v>260.48</v>
      </c>
      <c r="E1165">
        <v>-60.84</v>
      </c>
      <c r="F1165">
        <v>3003.38</v>
      </c>
      <c r="G1165">
        <v>2612.11</v>
      </c>
      <c r="H1165">
        <v>184</v>
      </c>
      <c r="I1165">
        <v>14.53</v>
      </c>
      <c r="J1165">
        <v>2612.11</v>
      </c>
      <c r="K1165">
        <v>0</v>
      </c>
      <c r="L1165">
        <v>0</v>
      </c>
      <c r="M1165">
        <v>0</v>
      </c>
      <c r="N1165">
        <v>0</v>
      </c>
      <c r="O1165">
        <v>3003.38</v>
      </c>
      <c r="P1165">
        <v>0</v>
      </c>
      <c r="Q1165">
        <v>0</v>
      </c>
      <c r="R1165">
        <v>0</v>
      </c>
      <c r="S1165">
        <v>0</v>
      </c>
      <c r="T1165">
        <v>0</v>
      </c>
      <c r="U1165">
        <v>0</v>
      </c>
      <c r="V1165">
        <v>0</v>
      </c>
      <c r="W1165">
        <v>0</v>
      </c>
      <c r="X1165">
        <v>122.87</v>
      </c>
      <c r="Y1165">
        <v>29</v>
      </c>
      <c r="Z1165">
        <v>4.5999999999999996</v>
      </c>
      <c r="AA1165">
        <v>4</v>
      </c>
      <c r="AB1165">
        <v>29.1</v>
      </c>
      <c r="AC1165">
        <v>6</v>
      </c>
      <c r="AD1165">
        <v>1.1000000000000001</v>
      </c>
      <c r="AE1165">
        <v>4</v>
      </c>
      <c r="AF1165">
        <v>3003.38</v>
      </c>
      <c r="AG1165">
        <v>5.7</v>
      </c>
      <c r="AH1165">
        <v>1141.81</v>
      </c>
      <c r="AI1165">
        <v>497.83</v>
      </c>
      <c r="AJ1165">
        <v>543.38</v>
      </c>
      <c r="AK1165">
        <v>80.650000000000006</v>
      </c>
      <c r="AL1165">
        <v>0</v>
      </c>
      <c r="AM1165">
        <v>0</v>
      </c>
      <c r="AN1165">
        <v>0</v>
      </c>
      <c r="AO1165">
        <v>0</v>
      </c>
      <c r="AP1165">
        <v>739.71</v>
      </c>
      <c r="AQ1165">
        <v>0</v>
      </c>
      <c r="AR1165">
        <v>0</v>
      </c>
      <c r="AS1165">
        <v>0</v>
      </c>
      <c r="AT1165">
        <v>739.71</v>
      </c>
    </row>
    <row r="1166" spans="1:46" ht="15.75" customHeight="1" x14ac:dyDescent="0.6">
      <c r="A1166" t="s">
        <v>102</v>
      </c>
      <c r="B1166">
        <v>1386.75</v>
      </c>
      <c r="C1166">
        <v>68.05</v>
      </c>
      <c r="D1166">
        <v>135.6</v>
      </c>
      <c r="E1166">
        <v>-27.68</v>
      </c>
      <c r="F1166">
        <v>1562.72</v>
      </c>
      <c r="G1166">
        <v>1359.07</v>
      </c>
      <c r="H1166">
        <v>70</v>
      </c>
      <c r="I1166">
        <v>19.809999999999999</v>
      </c>
      <c r="J1166">
        <v>1359.07</v>
      </c>
      <c r="K1166">
        <v>0</v>
      </c>
      <c r="L1166">
        <v>0</v>
      </c>
      <c r="M1166">
        <v>0</v>
      </c>
      <c r="N1166">
        <v>0</v>
      </c>
      <c r="O1166">
        <v>1562.72</v>
      </c>
      <c r="P1166">
        <v>0</v>
      </c>
      <c r="Q1166">
        <v>0</v>
      </c>
      <c r="R1166">
        <v>0</v>
      </c>
      <c r="S1166">
        <v>0</v>
      </c>
      <c r="T1166">
        <v>0</v>
      </c>
      <c r="U1166">
        <v>0</v>
      </c>
      <c r="V1166">
        <v>0</v>
      </c>
      <c r="W1166">
        <v>0</v>
      </c>
      <c r="X1166">
        <v>96.75</v>
      </c>
      <c r="Y1166">
        <v>19</v>
      </c>
      <c r="Z1166">
        <v>7</v>
      </c>
      <c r="AA1166">
        <v>1</v>
      </c>
      <c r="AB1166">
        <v>2.5</v>
      </c>
      <c r="AC1166">
        <v>4</v>
      </c>
      <c r="AD1166">
        <v>0.2</v>
      </c>
      <c r="AE1166">
        <v>1</v>
      </c>
      <c r="AF1166">
        <v>1562.72</v>
      </c>
      <c r="AG1166">
        <v>7.2</v>
      </c>
      <c r="AH1166">
        <v>524.34</v>
      </c>
      <c r="AI1166">
        <v>263.58</v>
      </c>
      <c r="AJ1166">
        <v>376.77</v>
      </c>
      <c r="AK1166">
        <v>13.74</v>
      </c>
      <c r="AL1166">
        <v>0</v>
      </c>
      <c r="AM1166">
        <v>0</v>
      </c>
      <c r="AN1166">
        <v>0</v>
      </c>
      <c r="AO1166">
        <v>0</v>
      </c>
      <c r="AP1166">
        <v>384.29</v>
      </c>
      <c r="AQ1166">
        <v>0</v>
      </c>
      <c r="AR1166">
        <v>0</v>
      </c>
      <c r="AS1166">
        <v>0</v>
      </c>
      <c r="AT1166">
        <v>384.29</v>
      </c>
    </row>
    <row r="1167" spans="1:46" ht="15.75" customHeight="1" x14ac:dyDescent="0.6">
      <c r="A1167" t="s">
        <v>103</v>
      </c>
      <c r="B1167">
        <v>828.05</v>
      </c>
      <c r="C1167">
        <v>40.4</v>
      </c>
      <c r="D1167">
        <v>80.41</v>
      </c>
      <c r="E1167">
        <v>-21.68</v>
      </c>
      <c r="F1167">
        <v>927.18</v>
      </c>
      <c r="G1167">
        <v>806.37</v>
      </c>
      <c r="H1167">
        <v>53</v>
      </c>
      <c r="I1167">
        <v>15.62</v>
      </c>
      <c r="J1167">
        <v>806.37</v>
      </c>
      <c r="K1167">
        <v>0</v>
      </c>
      <c r="L1167">
        <v>0</v>
      </c>
      <c r="M1167">
        <v>0</v>
      </c>
      <c r="N1167">
        <v>0</v>
      </c>
      <c r="O1167">
        <v>927.18</v>
      </c>
      <c r="P1167">
        <v>0</v>
      </c>
      <c r="Q1167">
        <v>0</v>
      </c>
      <c r="R1167">
        <v>0</v>
      </c>
      <c r="S1167">
        <v>0</v>
      </c>
      <c r="T1167">
        <v>0</v>
      </c>
      <c r="U1167">
        <v>0</v>
      </c>
      <c r="V1167">
        <v>0</v>
      </c>
      <c r="W1167">
        <v>0</v>
      </c>
      <c r="X1167">
        <v>34.15</v>
      </c>
      <c r="Y1167">
        <v>10</v>
      </c>
      <c r="Z1167">
        <v>4.0999999999999996</v>
      </c>
      <c r="AA1167">
        <v>0</v>
      </c>
      <c r="AB1167">
        <v>1.5</v>
      </c>
      <c r="AC1167">
        <v>3</v>
      </c>
      <c r="AD1167">
        <v>0.2</v>
      </c>
      <c r="AE1167">
        <v>0</v>
      </c>
      <c r="AF1167">
        <v>927.18</v>
      </c>
      <c r="AG1167">
        <v>4.3</v>
      </c>
      <c r="AH1167">
        <v>337.39</v>
      </c>
      <c r="AI1167">
        <v>155.1</v>
      </c>
      <c r="AJ1167">
        <v>78.430000000000007</v>
      </c>
      <c r="AK1167">
        <v>13.74</v>
      </c>
      <c r="AL1167">
        <v>0</v>
      </c>
      <c r="AM1167">
        <v>0</v>
      </c>
      <c r="AN1167">
        <v>0</v>
      </c>
      <c r="AO1167">
        <v>0</v>
      </c>
      <c r="AP1167">
        <v>342.52</v>
      </c>
      <c r="AQ1167">
        <v>0</v>
      </c>
      <c r="AR1167">
        <v>0</v>
      </c>
      <c r="AS1167">
        <v>0</v>
      </c>
      <c r="AT1167">
        <v>342.52</v>
      </c>
    </row>
    <row r="1168" spans="1:46" ht="15.75" customHeight="1" x14ac:dyDescent="0.6">
      <c r="A1168" t="s">
        <v>104</v>
      </c>
      <c r="B1168">
        <v>1567.2</v>
      </c>
      <c r="C1168">
        <v>77.239999999999995</v>
      </c>
      <c r="D1168">
        <v>153.88999999999999</v>
      </c>
      <c r="E1168">
        <v>-24.17</v>
      </c>
      <c r="F1168">
        <v>1774.16</v>
      </c>
      <c r="G1168">
        <v>1543.03</v>
      </c>
      <c r="H1168">
        <v>108</v>
      </c>
      <c r="I1168">
        <v>14.51</v>
      </c>
      <c r="J1168">
        <v>1543.03</v>
      </c>
      <c r="K1168">
        <v>0</v>
      </c>
      <c r="L1168">
        <v>0</v>
      </c>
      <c r="M1168">
        <v>0</v>
      </c>
      <c r="N1168">
        <v>0</v>
      </c>
      <c r="O1168">
        <v>1774.16</v>
      </c>
      <c r="P1168">
        <v>0</v>
      </c>
      <c r="Q1168">
        <v>0</v>
      </c>
      <c r="R1168">
        <v>0</v>
      </c>
      <c r="S1168">
        <v>0</v>
      </c>
      <c r="T1168">
        <v>0</v>
      </c>
      <c r="U1168">
        <v>0</v>
      </c>
      <c r="V1168">
        <v>0</v>
      </c>
      <c r="W1168">
        <v>0</v>
      </c>
      <c r="X1168">
        <v>57.95</v>
      </c>
      <c r="Y1168">
        <v>11</v>
      </c>
      <c r="Z1168">
        <v>3.7</v>
      </c>
      <c r="AA1168">
        <v>0</v>
      </c>
      <c r="AB1168">
        <v>11.42</v>
      </c>
      <c r="AC1168">
        <v>3</v>
      </c>
      <c r="AD1168">
        <v>0.7</v>
      </c>
      <c r="AE1168">
        <v>0</v>
      </c>
      <c r="AF1168">
        <v>1774.16</v>
      </c>
      <c r="AG1168">
        <v>4.4000000000000004</v>
      </c>
      <c r="AH1168">
        <v>536.74</v>
      </c>
      <c r="AI1168">
        <v>236.51</v>
      </c>
      <c r="AJ1168">
        <v>565.41</v>
      </c>
      <c r="AK1168">
        <v>27.48</v>
      </c>
      <c r="AL1168">
        <v>0</v>
      </c>
      <c r="AM1168">
        <v>0</v>
      </c>
      <c r="AN1168">
        <v>0</v>
      </c>
      <c r="AO1168">
        <v>0</v>
      </c>
      <c r="AP1168">
        <v>408.02</v>
      </c>
      <c r="AQ1168">
        <v>0</v>
      </c>
      <c r="AR1168">
        <v>0</v>
      </c>
      <c r="AS1168">
        <v>0</v>
      </c>
      <c r="AT1168">
        <v>408.02</v>
      </c>
    </row>
    <row r="1169" spans="1:46" ht="15.75" customHeight="1" x14ac:dyDescent="0.6">
      <c r="A1169" t="s">
        <v>105</v>
      </c>
      <c r="B1169">
        <v>1760.25</v>
      </c>
      <c r="C1169">
        <v>86.52</v>
      </c>
      <c r="D1169">
        <v>172.25</v>
      </c>
      <c r="E1169">
        <v>-32.89</v>
      </c>
      <c r="F1169">
        <v>1986.13</v>
      </c>
      <c r="G1169">
        <v>1727.36</v>
      </c>
      <c r="H1169">
        <v>121</v>
      </c>
      <c r="I1169">
        <v>14.55</v>
      </c>
      <c r="J1169">
        <v>1741.31</v>
      </c>
      <c r="K1169">
        <v>0</v>
      </c>
      <c r="L1169">
        <v>0</v>
      </c>
      <c r="M1169">
        <v>0</v>
      </c>
      <c r="N1169">
        <v>0</v>
      </c>
      <c r="O1169">
        <v>1986.13</v>
      </c>
      <c r="P1169">
        <v>0</v>
      </c>
      <c r="Q1169">
        <v>0</v>
      </c>
      <c r="R1169">
        <v>-13.95</v>
      </c>
      <c r="S1169">
        <v>2</v>
      </c>
      <c r="T1169">
        <v>0.8</v>
      </c>
      <c r="U1169">
        <v>0</v>
      </c>
      <c r="V1169">
        <v>0</v>
      </c>
      <c r="W1169">
        <v>0</v>
      </c>
      <c r="X1169">
        <v>79.349999999999994</v>
      </c>
      <c r="Y1169">
        <v>11</v>
      </c>
      <c r="Z1169">
        <v>4.5</v>
      </c>
      <c r="AA1169">
        <v>1</v>
      </c>
      <c r="AB1169">
        <v>28.35</v>
      </c>
      <c r="AC1169">
        <v>4</v>
      </c>
      <c r="AD1169">
        <v>1.6</v>
      </c>
      <c r="AE1169">
        <v>1</v>
      </c>
      <c r="AF1169">
        <v>1986.13</v>
      </c>
      <c r="AG1169">
        <v>6.9</v>
      </c>
      <c r="AH1169">
        <v>553.39</v>
      </c>
      <c r="AI1169">
        <v>345.03</v>
      </c>
      <c r="AJ1169">
        <v>540</v>
      </c>
      <c r="AK1169">
        <v>90.78</v>
      </c>
      <c r="AL1169">
        <v>0</v>
      </c>
      <c r="AM1169">
        <v>0</v>
      </c>
      <c r="AN1169">
        <v>0</v>
      </c>
      <c r="AO1169">
        <v>0</v>
      </c>
      <c r="AP1169">
        <v>456.93</v>
      </c>
      <c r="AQ1169">
        <v>0</v>
      </c>
      <c r="AR1169">
        <v>0</v>
      </c>
      <c r="AS1169">
        <v>0</v>
      </c>
      <c r="AT1169">
        <v>456.93</v>
      </c>
    </row>
    <row r="1170" spans="1:46" ht="15.75" customHeight="1" x14ac:dyDescent="0.6">
      <c r="A1170" t="s">
        <v>106</v>
      </c>
      <c r="B1170">
        <v>2250.4499999999998</v>
      </c>
      <c r="C1170">
        <v>111.32</v>
      </c>
      <c r="D1170">
        <v>221.66</v>
      </c>
      <c r="E1170">
        <v>-28.26</v>
      </c>
      <c r="F1170">
        <v>2555.17</v>
      </c>
      <c r="G1170">
        <v>2222.19</v>
      </c>
      <c r="H1170">
        <v>167</v>
      </c>
      <c r="I1170">
        <v>13.48</v>
      </c>
      <c r="J1170">
        <v>2224.69</v>
      </c>
      <c r="K1170">
        <v>0</v>
      </c>
      <c r="L1170">
        <v>0</v>
      </c>
      <c r="M1170">
        <v>0</v>
      </c>
      <c r="N1170">
        <v>0</v>
      </c>
      <c r="O1170">
        <v>2555.17</v>
      </c>
      <c r="P1170">
        <v>0</v>
      </c>
      <c r="Q1170">
        <v>0</v>
      </c>
      <c r="R1170">
        <v>-2.5</v>
      </c>
      <c r="S1170">
        <v>2</v>
      </c>
      <c r="T1170">
        <v>0.1</v>
      </c>
      <c r="U1170">
        <v>0</v>
      </c>
      <c r="V1170">
        <v>0</v>
      </c>
      <c r="W1170">
        <v>0</v>
      </c>
      <c r="X1170">
        <v>127.45</v>
      </c>
      <c r="Y1170">
        <v>20</v>
      </c>
      <c r="Z1170">
        <v>5.7</v>
      </c>
      <c r="AA1170">
        <v>0</v>
      </c>
      <c r="AB1170">
        <v>-4.3499999999999996</v>
      </c>
      <c r="AC1170">
        <v>2</v>
      </c>
      <c r="AD1170">
        <v>-0.2</v>
      </c>
      <c r="AE1170">
        <v>4</v>
      </c>
      <c r="AF1170">
        <v>2555.17</v>
      </c>
      <c r="AG1170">
        <v>5.6</v>
      </c>
      <c r="AH1170">
        <v>1077.8399999999999</v>
      </c>
      <c r="AI1170">
        <v>322.58999999999997</v>
      </c>
      <c r="AJ1170">
        <v>417.13</v>
      </c>
      <c r="AK1170">
        <v>44.44</v>
      </c>
      <c r="AL1170">
        <v>0</v>
      </c>
      <c r="AM1170">
        <v>0</v>
      </c>
      <c r="AN1170">
        <v>0</v>
      </c>
      <c r="AO1170">
        <v>0</v>
      </c>
      <c r="AP1170">
        <v>693.17</v>
      </c>
      <c r="AQ1170">
        <v>0</v>
      </c>
      <c r="AR1170">
        <v>0</v>
      </c>
      <c r="AS1170">
        <v>0</v>
      </c>
      <c r="AT1170">
        <v>693.17</v>
      </c>
    </row>
    <row r="1171" spans="1:46" ht="15.75" customHeight="1" x14ac:dyDescent="0.6">
      <c r="A1171" t="s">
        <v>107</v>
      </c>
      <c r="B1171">
        <v>2505.5</v>
      </c>
      <c r="C1171">
        <v>123.16</v>
      </c>
      <c r="D1171">
        <v>245.37</v>
      </c>
      <c r="E1171">
        <v>-45.94</v>
      </c>
      <c r="F1171">
        <v>2828.09</v>
      </c>
      <c r="G1171">
        <v>2459.56</v>
      </c>
      <c r="H1171">
        <v>160</v>
      </c>
      <c r="I1171">
        <v>15.66</v>
      </c>
      <c r="J1171">
        <v>2459.56</v>
      </c>
      <c r="K1171">
        <v>0</v>
      </c>
      <c r="L1171">
        <v>0</v>
      </c>
      <c r="M1171">
        <v>0</v>
      </c>
      <c r="N1171">
        <v>0</v>
      </c>
      <c r="O1171">
        <v>2828.09</v>
      </c>
      <c r="P1171">
        <v>0</v>
      </c>
      <c r="Q1171">
        <v>0</v>
      </c>
      <c r="R1171">
        <v>0</v>
      </c>
      <c r="S1171">
        <v>0</v>
      </c>
      <c r="T1171">
        <v>0</v>
      </c>
      <c r="U1171">
        <v>0</v>
      </c>
      <c r="V1171">
        <v>0</v>
      </c>
      <c r="W1171">
        <v>0</v>
      </c>
      <c r="X1171">
        <v>171.07</v>
      </c>
      <c r="Y1171">
        <v>30</v>
      </c>
      <c r="Z1171">
        <v>6.8</v>
      </c>
      <c r="AA1171">
        <v>7</v>
      </c>
      <c r="AB1171">
        <v>30.1</v>
      </c>
      <c r="AC1171">
        <v>4</v>
      </c>
      <c r="AD1171">
        <v>1.2</v>
      </c>
      <c r="AE1171">
        <v>6</v>
      </c>
      <c r="AF1171">
        <v>2828.09</v>
      </c>
      <c r="AG1171">
        <v>8</v>
      </c>
      <c r="AH1171">
        <v>1233.52</v>
      </c>
      <c r="AI1171">
        <v>242.68</v>
      </c>
      <c r="AJ1171">
        <v>592.91999999999996</v>
      </c>
      <c r="AK1171">
        <v>18.34</v>
      </c>
      <c r="AL1171">
        <v>0</v>
      </c>
      <c r="AM1171">
        <v>0</v>
      </c>
      <c r="AN1171">
        <v>0</v>
      </c>
      <c r="AO1171">
        <v>10.29</v>
      </c>
      <c r="AP1171">
        <v>730.34</v>
      </c>
      <c r="AQ1171">
        <v>0</v>
      </c>
      <c r="AR1171">
        <v>0</v>
      </c>
      <c r="AS1171">
        <v>0</v>
      </c>
      <c r="AT1171">
        <v>730.34</v>
      </c>
    </row>
    <row r="1172" spans="1:46" ht="15.75" customHeight="1" x14ac:dyDescent="0.6">
      <c r="A1172" t="s">
        <v>108</v>
      </c>
      <c r="B1172">
        <v>4635.8500000000004</v>
      </c>
      <c r="C1172">
        <v>230.09</v>
      </c>
      <c r="D1172">
        <v>458.53</v>
      </c>
      <c r="E1172">
        <v>-28.91</v>
      </c>
      <c r="F1172">
        <v>5295.56</v>
      </c>
      <c r="G1172">
        <v>4606.9399999999996</v>
      </c>
      <c r="H1172">
        <v>218</v>
      </c>
      <c r="I1172">
        <v>21.27</v>
      </c>
      <c r="J1172">
        <v>4620.04</v>
      </c>
      <c r="K1172">
        <v>0</v>
      </c>
      <c r="L1172">
        <v>0</v>
      </c>
      <c r="M1172">
        <v>0</v>
      </c>
      <c r="N1172">
        <v>0</v>
      </c>
      <c r="O1172">
        <v>5295.56</v>
      </c>
      <c r="P1172">
        <v>0</v>
      </c>
      <c r="Q1172">
        <v>0</v>
      </c>
      <c r="R1172">
        <v>0</v>
      </c>
      <c r="S1172">
        <v>0</v>
      </c>
      <c r="T1172">
        <v>0</v>
      </c>
      <c r="U1172">
        <v>0</v>
      </c>
      <c r="V1172">
        <v>0</v>
      </c>
      <c r="W1172">
        <v>0</v>
      </c>
      <c r="X1172">
        <v>146.35</v>
      </c>
      <c r="Y1172">
        <v>27</v>
      </c>
      <c r="Z1172">
        <v>3.2</v>
      </c>
      <c r="AA1172">
        <v>16</v>
      </c>
      <c r="AB1172">
        <v>35.15</v>
      </c>
      <c r="AC1172">
        <v>11</v>
      </c>
      <c r="AD1172">
        <v>0.8</v>
      </c>
      <c r="AE1172">
        <v>0</v>
      </c>
      <c r="AF1172">
        <v>5295.56</v>
      </c>
      <c r="AG1172">
        <v>3.9</v>
      </c>
      <c r="AH1172">
        <v>1431.01</v>
      </c>
      <c r="AI1172">
        <v>444.66</v>
      </c>
      <c r="AJ1172">
        <v>2417.12</v>
      </c>
      <c r="AK1172">
        <v>16.100000000000001</v>
      </c>
      <c r="AL1172">
        <v>0</v>
      </c>
      <c r="AM1172">
        <v>0</v>
      </c>
      <c r="AN1172">
        <v>0</v>
      </c>
      <c r="AO1172">
        <v>0</v>
      </c>
      <c r="AP1172">
        <v>986.67</v>
      </c>
      <c r="AQ1172">
        <v>0</v>
      </c>
      <c r="AR1172">
        <v>0</v>
      </c>
      <c r="AS1172">
        <v>0</v>
      </c>
      <c r="AT1172">
        <v>986.67</v>
      </c>
    </row>
    <row r="1173" spans="1:46" ht="15.75" customHeight="1" x14ac:dyDescent="0.6">
      <c r="A1173" t="s">
        <v>109</v>
      </c>
      <c r="B1173">
        <v>1403.45</v>
      </c>
      <c r="C1173">
        <v>68.900000000000006</v>
      </c>
      <c r="D1173">
        <v>137.21</v>
      </c>
      <c r="E1173">
        <v>-27.89</v>
      </c>
      <c r="F1173">
        <v>1581.67</v>
      </c>
      <c r="G1173">
        <v>1375.56</v>
      </c>
      <c r="H1173">
        <v>77</v>
      </c>
      <c r="I1173">
        <v>18.23</v>
      </c>
      <c r="J1173">
        <v>1375.56</v>
      </c>
      <c r="K1173">
        <v>0</v>
      </c>
      <c r="L1173">
        <v>0</v>
      </c>
      <c r="M1173">
        <v>0</v>
      </c>
      <c r="N1173">
        <v>0</v>
      </c>
      <c r="O1173">
        <v>1581.67</v>
      </c>
      <c r="P1173">
        <v>0</v>
      </c>
      <c r="Q1173">
        <v>0</v>
      </c>
      <c r="R1173">
        <v>0</v>
      </c>
      <c r="S1173">
        <v>0</v>
      </c>
      <c r="T1173">
        <v>0</v>
      </c>
      <c r="U1173">
        <v>0</v>
      </c>
      <c r="V1173">
        <v>0</v>
      </c>
      <c r="W1173">
        <v>0</v>
      </c>
      <c r="X1173">
        <v>50.92</v>
      </c>
      <c r="Y1173">
        <v>15</v>
      </c>
      <c r="Z1173">
        <v>3.6</v>
      </c>
      <c r="AA1173">
        <v>1</v>
      </c>
      <c r="AB1173">
        <v>8.9499999999999993</v>
      </c>
      <c r="AC1173">
        <v>1</v>
      </c>
      <c r="AD1173">
        <v>0.6</v>
      </c>
      <c r="AE1173">
        <v>0</v>
      </c>
      <c r="AF1173">
        <v>1581.67</v>
      </c>
      <c r="AG1173">
        <v>4.3</v>
      </c>
      <c r="AH1173">
        <v>785.72</v>
      </c>
      <c r="AI1173">
        <v>264.10000000000002</v>
      </c>
      <c r="AJ1173">
        <v>217.18</v>
      </c>
      <c r="AK1173">
        <v>16.61</v>
      </c>
      <c r="AL1173">
        <v>0</v>
      </c>
      <c r="AM1173">
        <v>0</v>
      </c>
      <c r="AN1173">
        <v>0</v>
      </c>
      <c r="AO1173">
        <v>0</v>
      </c>
      <c r="AP1173">
        <v>298.06</v>
      </c>
      <c r="AQ1173">
        <v>0</v>
      </c>
      <c r="AR1173">
        <v>0</v>
      </c>
      <c r="AS1173">
        <v>0</v>
      </c>
      <c r="AT1173">
        <v>298.06</v>
      </c>
    </row>
    <row r="1174" spans="1:46" ht="15.75" customHeight="1" x14ac:dyDescent="0.6">
      <c r="A1174" t="s">
        <v>110</v>
      </c>
      <c r="B1174">
        <v>1163.8499999999999</v>
      </c>
      <c r="C1174">
        <v>57.53</v>
      </c>
      <c r="D1174">
        <v>114.57</v>
      </c>
      <c r="E1174">
        <v>-14.85</v>
      </c>
      <c r="F1174">
        <v>1321.1</v>
      </c>
      <c r="G1174">
        <v>1149</v>
      </c>
      <c r="H1174">
        <v>65</v>
      </c>
      <c r="I1174">
        <v>17.91</v>
      </c>
      <c r="J1174">
        <v>1149</v>
      </c>
      <c r="K1174">
        <v>0</v>
      </c>
      <c r="L1174">
        <v>0</v>
      </c>
      <c r="M1174">
        <v>0</v>
      </c>
      <c r="N1174">
        <v>0</v>
      </c>
      <c r="O1174">
        <v>1321.1</v>
      </c>
      <c r="P1174">
        <v>0</v>
      </c>
      <c r="Q1174">
        <v>0</v>
      </c>
      <c r="R1174">
        <v>0</v>
      </c>
      <c r="S1174">
        <v>0</v>
      </c>
      <c r="T1174">
        <v>0</v>
      </c>
      <c r="U1174">
        <v>0</v>
      </c>
      <c r="V1174">
        <v>0</v>
      </c>
      <c r="W1174">
        <v>0</v>
      </c>
      <c r="X1174">
        <v>22.65</v>
      </c>
      <c r="Y1174">
        <v>4</v>
      </c>
      <c r="Z1174">
        <v>1.9</v>
      </c>
      <c r="AA1174">
        <v>0</v>
      </c>
      <c r="AB1174">
        <v>0</v>
      </c>
      <c r="AC1174">
        <v>0</v>
      </c>
      <c r="AD1174">
        <v>0</v>
      </c>
      <c r="AE1174">
        <v>1</v>
      </c>
      <c r="AF1174">
        <v>1321.1</v>
      </c>
      <c r="AG1174">
        <v>1.9</v>
      </c>
      <c r="AH1174">
        <v>352.87</v>
      </c>
      <c r="AI1174">
        <v>245.65</v>
      </c>
      <c r="AJ1174">
        <v>319.19</v>
      </c>
      <c r="AK1174">
        <v>21.33</v>
      </c>
      <c r="AL1174">
        <v>0</v>
      </c>
      <c r="AM1174">
        <v>0</v>
      </c>
      <c r="AN1174">
        <v>0</v>
      </c>
      <c r="AO1174">
        <v>0</v>
      </c>
      <c r="AP1174">
        <v>382.06</v>
      </c>
      <c r="AQ1174">
        <v>0</v>
      </c>
      <c r="AR1174">
        <v>0</v>
      </c>
      <c r="AS1174">
        <v>0</v>
      </c>
      <c r="AT1174">
        <v>382.06</v>
      </c>
    </row>
    <row r="1175" spans="1:46" ht="15.75" customHeight="1" x14ac:dyDescent="0.6">
      <c r="A1175" t="s">
        <v>111</v>
      </c>
      <c r="B1175">
        <v>1932.05</v>
      </c>
      <c r="C1175">
        <v>94.91</v>
      </c>
      <c r="D1175">
        <v>188.91</v>
      </c>
      <c r="E1175">
        <v>-37.6</v>
      </c>
      <c r="F1175">
        <v>2178.27</v>
      </c>
      <c r="G1175">
        <v>1894.45</v>
      </c>
      <c r="H1175">
        <v>140</v>
      </c>
      <c r="I1175">
        <v>13.8</v>
      </c>
      <c r="J1175">
        <v>1894.45</v>
      </c>
      <c r="K1175">
        <v>0</v>
      </c>
      <c r="L1175">
        <v>0</v>
      </c>
      <c r="M1175">
        <v>0</v>
      </c>
      <c r="N1175">
        <v>0</v>
      </c>
      <c r="O1175">
        <v>2178.27</v>
      </c>
      <c r="P1175">
        <v>0</v>
      </c>
      <c r="Q1175">
        <v>0</v>
      </c>
      <c r="R1175">
        <v>0</v>
      </c>
      <c r="S1175">
        <v>0</v>
      </c>
      <c r="T1175">
        <v>0</v>
      </c>
      <c r="U1175">
        <v>0</v>
      </c>
      <c r="V1175">
        <v>0</v>
      </c>
      <c r="W1175">
        <v>0</v>
      </c>
      <c r="X1175">
        <v>140.94999999999999</v>
      </c>
      <c r="Y1175">
        <v>30</v>
      </c>
      <c r="Z1175">
        <v>7.3</v>
      </c>
      <c r="AA1175">
        <v>6</v>
      </c>
      <c r="AB1175">
        <v>39.4</v>
      </c>
      <c r="AC1175">
        <v>13</v>
      </c>
      <c r="AD1175">
        <v>2</v>
      </c>
      <c r="AE1175">
        <v>6</v>
      </c>
      <c r="AF1175">
        <v>2178.27</v>
      </c>
      <c r="AG1175">
        <v>9.3000000000000007</v>
      </c>
      <c r="AH1175">
        <v>1012.96</v>
      </c>
      <c r="AI1175">
        <v>298.62</v>
      </c>
      <c r="AJ1175">
        <v>372.72</v>
      </c>
      <c r="AK1175">
        <v>29.77</v>
      </c>
      <c r="AL1175">
        <v>0</v>
      </c>
      <c r="AM1175">
        <v>0</v>
      </c>
      <c r="AN1175">
        <v>0</v>
      </c>
      <c r="AO1175">
        <v>0</v>
      </c>
      <c r="AP1175">
        <v>464.2</v>
      </c>
      <c r="AQ1175">
        <v>0</v>
      </c>
      <c r="AR1175">
        <v>0</v>
      </c>
      <c r="AS1175">
        <v>0</v>
      </c>
      <c r="AT1175">
        <v>464.2</v>
      </c>
    </row>
    <row r="1176" spans="1:46" ht="15.75" customHeight="1" x14ac:dyDescent="0.6">
      <c r="A1176" t="s">
        <v>112</v>
      </c>
      <c r="B1176">
        <v>1883.75</v>
      </c>
      <c r="C1176">
        <v>93</v>
      </c>
      <c r="D1176">
        <v>185.14</v>
      </c>
      <c r="E1176">
        <v>-27.37</v>
      </c>
      <c r="F1176">
        <v>2134.52</v>
      </c>
      <c r="G1176">
        <v>1856.38</v>
      </c>
      <c r="H1176">
        <v>127</v>
      </c>
      <c r="I1176">
        <v>14.83</v>
      </c>
      <c r="J1176">
        <v>1873.58</v>
      </c>
      <c r="K1176">
        <v>0</v>
      </c>
      <c r="L1176">
        <v>0</v>
      </c>
      <c r="M1176">
        <v>0</v>
      </c>
      <c r="N1176">
        <v>0</v>
      </c>
      <c r="O1176">
        <v>2134.52</v>
      </c>
      <c r="P1176">
        <v>0</v>
      </c>
      <c r="Q1176">
        <v>0</v>
      </c>
      <c r="R1176">
        <v>-17.2</v>
      </c>
      <c r="S1176">
        <v>11</v>
      </c>
      <c r="T1176">
        <v>0.9</v>
      </c>
      <c r="U1176">
        <v>0</v>
      </c>
      <c r="V1176">
        <v>0</v>
      </c>
      <c r="W1176">
        <v>0</v>
      </c>
      <c r="X1176">
        <v>88.81</v>
      </c>
      <c r="Y1176">
        <v>16</v>
      </c>
      <c r="Z1176">
        <v>4.7</v>
      </c>
      <c r="AA1176">
        <v>3</v>
      </c>
      <c r="AB1176">
        <v>30.42</v>
      </c>
      <c r="AC1176">
        <v>5</v>
      </c>
      <c r="AD1176">
        <v>1.6</v>
      </c>
      <c r="AE1176">
        <v>2</v>
      </c>
      <c r="AF1176">
        <v>2134.52</v>
      </c>
      <c r="AG1176">
        <v>7.2</v>
      </c>
      <c r="AH1176">
        <v>715.61</v>
      </c>
      <c r="AI1176">
        <v>456.99</v>
      </c>
      <c r="AJ1176">
        <v>483.57</v>
      </c>
      <c r="AK1176">
        <v>0</v>
      </c>
      <c r="AL1176">
        <v>0</v>
      </c>
      <c r="AM1176">
        <v>0</v>
      </c>
      <c r="AN1176">
        <v>0</v>
      </c>
      <c r="AO1176">
        <v>0</v>
      </c>
      <c r="AP1176">
        <v>478.35</v>
      </c>
      <c r="AQ1176">
        <v>0</v>
      </c>
      <c r="AR1176">
        <v>0</v>
      </c>
      <c r="AS1176">
        <v>0</v>
      </c>
      <c r="AT1176">
        <v>478.35</v>
      </c>
    </row>
    <row r="1177" spans="1:46" ht="15.75" customHeight="1" x14ac:dyDescent="0.6">
      <c r="A1177" t="s">
        <v>113</v>
      </c>
      <c r="B1177">
        <v>2103.65</v>
      </c>
      <c r="C1177">
        <v>103.85</v>
      </c>
      <c r="D1177">
        <v>206.94</v>
      </c>
      <c r="E1177">
        <v>-28.94</v>
      </c>
      <c r="F1177">
        <v>2385.5</v>
      </c>
      <c r="G1177">
        <v>2074.71</v>
      </c>
      <c r="H1177">
        <v>150</v>
      </c>
      <c r="I1177">
        <v>14.02</v>
      </c>
      <c r="J1177">
        <v>2074.71</v>
      </c>
      <c r="K1177">
        <v>0</v>
      </c>
      <c r="L1177">
        <v>0</v>
      </c>
      <c r="M1177">
        <v>0</v>
      </c>
      <c r="N1177">
        <v>0</v>
      </c>
      <c r="O1177">
        <v>2385.5</v>
      </c>
      <c r="P1177">
        <v>0</v>
      </c>
      <c r="Q1177">
        <v>0</v>
      </c>
      <c r="R1177">
        <v>0</v>
      </c>
      <c r="S1177">
        <v>0</v>
      </c>
      <c r="T1177">
        <v>0</v>
      </c>
      <c r="U1177">
        <v>0</v>
      </c>
      <c r="V1177">
        <v>0</v>
      </c>
      <c r="W1177">
        <v>0</v>
      </c>
      <c r="X1177">
        <v>243.35</v>
      </c>
      <c r="Y1177">
        <v>38</v>
      </c>
      <c r="Z1177">
        <v>11.6</v>
      </c>
      <c r="AA1177">
        <v>7</v>
      </c>
      <c r="AB1177">
        <v>33.85</v>
      </c>
      <c r="AC1177">
        <v>5</v>
      </c>
      <c r="AD1177">
        <v>1.6</v>
      </c>
      <c r="AE1177">
        <v>0</v>
      </c>
      <c r="AF1177">
        <v>2385.5</v>
      </c>
      <c r="AG1177">
        <v>13.2</v>
      </c>
      <c r="AH1177">
        <v>786.73</v>
      </c>
      <c r="AI1177">
        <v>232.27</v>
      </c>
      <c r="AJ1177">
        <v>656.82</v>
      </c>
      <c r="AK1177">
        <v>61.29</v>
      </c>
      <c r="AL1177">
        <v>0</v>
      </c>
      <c r="AM1177">
        <v>0</v>
      </c>
      <c r="AN1177">
        <v>0</v>
      </c>
      <c r="AO1177">
        <v>10.29</v>
      </c>
      <c r="AP1177">
        <v>638.1</v>
      </c>
      <c r="AQ1177">
        <v>0</v>
      </c>
      <c r="AR1177">
        <v>0</v>
      </c>
      <c r="AS1177">
        <v>0</v>
      </c>
      <c r="AT1177">
        <v>638.1</v>
      </c>
    </row>
    <row r="1178" spans="1:46" ht="15.75" customHeight="1" x14ac:dyDescent="0.6">
      <c r="A1178" t="s">
        <v>114</v>
      </c>
      <c r="B1178">
        <v>2447.6</v>
      </c>
      <c r="C1178">
        <v>121.05</v>
      </c>
      <c r="D1178">
        <v>241.14</v>
      </c>
      <c r="E1178">
        <v>-19.75</v>
      </c>
      <c r="F1178">
        <v>2790.04</v>
      </c>
      <c r="G1178">
        <v>2427.85</v>
      </c>
      <c r="H1178">
        <v>169</v>
      </c>
      <c r="I1178">
        <v>14.48</v>
      </c>
      <c r="J1178">
        <v>2430.35</v>
      </c>
      <c r="K1178">
        <v>0</v>
      </c>
      <c r="L1178">
        <v>0</v>
      </c>
      <c r="M1178">
        <v>0</v>
      </c>
      <c r="N1178">
        <v>0</v>
      </c>
      <c r="O1178">
        <v>2790.04</v>
      </c>
      <c r="P1178">
        <v>0</v>
      </c>
      <c r="Q1178">
        <v>0</v>
      </c>
      <c r="R1178">
        <v>-2.5</v>
      </c>
      <c r="S1178">
        <v>2</v>
      </c>
      <c r="T1178">
        <v>0.1</v>
      </c>
      <c r="U1178">
        <v>0</v>
      </c>
      <c r="V1178">
        <v>0</v>
      </c>
      <c r="W1178">
        <v>0</v>
      </c>
      <c r="X1178">
        <v>174.95</v>
      </c>
      <c r="Y1178">
        <v>25</v>
      </c>
      <c r="Z1178">
        <v>7.1</v>
      </c>
      <c r="AA1178">
        <v>5</v>
      </c>
      <c r="AB1178">
        <v>0</v>
      </c>
      <c r="AC1178">
        <v>0</v>
      </c>
      <c r="AD1178">
        <v>0</v>
      </c>
      <c r="AE1178">
        <v>4</v>
      </c>
      <c r="AF1178">
        <v>2790.04</v>
      </c>
      <c r="AG1178">
        <v>7.2</v>
      </c>
      <c r="AH1178">
        <v>832.15</v>
      </c>
      <c r="AI1178">
        <v>406.68</v>
      </c>
      <c r="AJ1178">
        <v>802.27</v>
      </c>
      <c r="AK1178">
        <v>34.9</v>
      </c>
      <c r="AL1178">
        <v>0</v>
      </c>
      <c r="AM1178">
        <v>0</v>
      </c>
      <c r="AN1178">
        <v>0</v>
      </c>
      <c r="AO1178">
        <v>0</v>
      </c>
      <c r="AP1178">
        <v>714.04</v>
      </c>
      <c r="AQ1178">
        <v>0</v>
      </c>
      <c r="AR1178">
        <v>0</v>
      </c>
      <c r="AS1178">
        <v>0</v>
      </c>
      <c r="AT1178">
        <v>714.04</v>
      </c>
    </row>
    <row r="1179" spans="1:46" ht="15.75" customHeight="1" x14ac:dyDescent="0.6">
      <c r="A1179" t="s">
        <v>115</v>
      </c>
      <c r="B1179">
        <v>3386.2</v>
      </c>
      <c r="C1179">
        <v>167.16</v>
      </c>
      <c r="D1179">
        <v>333.02</v>
      </c>
      <c r="E1179">
        <v>-47.75</v>
      </c>
      <c r="F1179">
        <v>3838.63</v>
      </c>
      <c r="G1179">
        <v>3338.45</v>
      </c>
      <c r="H1179">
        <v>232</v>
      </c>
      <c r="I1179">
        <v>14.6</v>
      </c>
      <c r="J1179">
        <v>3338.45</v>
      </c>
      <c r="K1179">
        <v>0</v>
      </c>
      <c r="L1179">
        <v>0</v>
      </c>
      <c r="M1179">
        <v>0</v>
      </c>
      <c r="N1179">
        <v>0</v>
      </c>
      <c r="O1179">
        <v>3838.63</v>
      </c>
      <c r="P1179">
        <v>0</v>
      </c>
      <c r="Q1179">
        <v>0</v>
      </c>
      <c r="R1179">
        <v>0</v>
      </c>
      <c r="S1179">
        <v>0</v>
      </c>
      <c r="T1179">
        <v>0</v>
      </c>
      <c r="U1179">
        <v>0</v>
      </c>
      <c r="V1179">
        <v>0</v>
      </c>
      <c r="W1179">
        <v>0</v>
      </c>
      <c r="X1179">
        <v>105.12</v>
      </c>
      <c r="Y1179">
        <v>22</v>
      </c>
      <c r="Z1179">
        <v>3.1</v>
      </c>
      <c r="AA1179">
        <v>6</v>
      </c>
      <c r="AB1179">
        <v>38.07</v>
      </c>
      <c r="AC1179">
        <v>7</v>
      </c>
      <c r="AD1179">
        <v>1.1000000000000001</v>
      </c>
      <c r="AE1179">
        <v>4</v>
      </c>
      <c r="AF1179">
        <v>3838.63</v>
      </c>
      <c r="AG1179">
        <v>4.2</v>
      </c>
      <c r="AH1179">
        <v>1383.37</v>
      </c>
      <c r="AI1179">
        <v>512.29</v>
      </c>
      <c r="AJ1179">
        <v>918.43</v>
      </c>
      <c r="AK1179">
        <v>13.74</v>
      </c>
      <c r="AL1179">
        <v>0</v>
      </c>
      <c r="AM1179">
        <v>0</v>
      </c>
      <c r="AN1179">
        <v>0</v>
      </c>
      <c r="AO1179">
        <v>0</v>
      </c>
      <c r="AP1179">
        <v>1010.8</v>
      </c>
      <c r="AQ1179">
        <v>0</v>
      </c>
      <c r="AR1179">
        <v>0</v>
      </c>
      <c r="AS1179">
        <v>0</v>
      </c>
      <c r="AT1179">
        <v>1010.8</v>
      </c>
    </row>
    <row r="1180" spans="1:46" ht="15.75" customHeight="1" x14ac:dyDescent="0.6">
      <c r="A1180" t="s">
        <v>116</v>
      </c>
      <c r="B1180">
        <v>1822.85</v>
      </c>
      <c r="C1180">
        <v>90.32</v>
      </c>
      <c r="D1180">
        <v>179.98</v>
      </c>
      <c r="E1180">
        <v>-18.899999999999999</v>
      </c>
      <c r="F1180">
        <v>2074.25</v>
      </c>
      <c r="G1180">
        <v>1803.95</v>
      </c>
      <c r="H1180">
        <v>104</v>
      </c>
      <c r="I1180">
        <v>17.53</v>
      </c>
      <c r="J1180">
        <v>1803.95</v>
      </c>
      <c r="K1180">
        <v>0</v>
      </c>
      <c r="L1180">
        <v>0</v>
      </c>
      <c r="M1180">
        <v>0</v>
      </c>
      <c r="N1180">
        <v>0</v>
      </c>
      <c r="O1180">
        <v>2074.25</v>
      </c>
      <c r="P1180">
        <v>0</v>
      </c>
      <c r="Q1180">
        <v>0</v>
      </c>
      <c r="R1180">
        <v>0</v>
      </c>
      <c r="S1180">
        <v>0</v>
      </c>
      <c r="T1180">
        <v>0</v>
      </c>
      <c r="U1180">
        <v>0</v>
      </c>
      <c r="V1180">
        <v>0</v>
      </c>
      <c r="W1180">
        <v>0</v>
      </c>
      <c r="X1180">
        <v>95.25</v>
      </c>
      <c r="Y1180">
        <v>18</v>
      </c>
      <c r="Z1180">
        <v>5.2</v>
      </c>
      <c r="AA1180">
        <v>0</v>
      </c>
      <c r="AB1180">
        <v>23.2</v>
      </c>
      <c r="AC1180">
        <v>4</v>
      </c>
      <c r="AD1180">
        <v>1.3</v>
      </c>
      <c r="AE1180">
        <v>2</v>
      </c>
      <c r="AF1180">
        <v>2074.25</v>
      </c>
      <c r="AG1180">
        <v>6.5</v>
      </c>
      <c r="AH1180">
        <v>529.27</v>
      </c>
      <c r="AI1180">
        <v>338.72</v>
      </c>
      <c r="AJ1180">
        <v>413.19</v>
      </c>
      <c r="AK1180">
        <v>14.95</v>
      </c>
      <c r="AL1180">
        <v>0</v>
      </c>
      <c r="AM1180">
        <v>0</v>
      </c>
      <c r="AN1180">
        <v>0</v>
      </c>
      <c r="AO1180">
        <v>0</v>
      </c>
      <c r="AP1180">
        <v>778.12</v>
      </c>
      <c r="AQ1180">
        <v>0</v>
      </c>
      <c r="AR1180">
        <v>0</v>
      </c>
      <c r="AS1180">
        <v>0</v>
      </c>
      <c r="AT1180">
        <v>778.12</v>
      </c>
    </row>
    <row r="1181" spans="1:46" ht="15.75" customHeight="1" x14ac:dyDescent="0.6">
      <c r="A1181" t="s">
        <v>117</v>
      </c>
      <c r="B1181">
        <v>1259.5999999999999</v>
      </c>
      <c r="C1181">
        <v>62.27</v>
      </c>
      <c r="D1181">
        <v>123.97</v>
      </c>
      <c r="E1181">
        <v>-16.559999999999999</v>
      </c>
      <c r="F1181">
        <v>1429.28</v>
      </c>
      <c r="G1181">
        <v>1243.04</v>
      </c>
      <c r="H1181">
        <v>70</v>
      </c>
      <c r="I1181">
        <v>17.989999999999998</v>
      </c>
      <c r="J1181">
        <v>1243.04</v>
      </c>
      <c r="K1181">
        <v>0</v>
      </c>
      <c r="L1181">
        <v>0</v>
      </c>
      <c r="M1181">
        <v>0</v>
      </c>
      <c r="N1181">
        <v>0</v>
      </c>
      <c r="O1181">
        <v>1429.28</v>
      </c>
      <c r="P1181">
        <v>0</v>
      </c>
      <c r="Q1181">
        <v>0</v>
      </c>
      <c r="R1181">
        <v>0</v>
      </c>
      <c r="S1181">
        <v>0</v>
      </c>
      <c r="T1181">
        <v>0</v>
      </c>
      <c r="U1181">
        <v>0</v>
      </c>
      <c r="V1181">
        <v>0</v>
      </c>
      <c r="W1181">
        <v>0</v>
      </c>
      <c r="X1181">
        <v>213.8</v>
      </c>
      <c r="Y1181">
        <v>39</v>
      </c>
      <c r="Z1181">
        <v>17</v>
      </c>
      <c r="AA1181">
        <v>4</v>
      </c>
      <c r="AB1181">
        <v>0</v>
      </c>
      <c r="AC1181">
        <v>0</v>
      </c>
      <c r="AD1181">
        <v>0</v>
      </c>
      <c r="AE1181">
        <v>0</v>
      </c>
      <c r="AF1181">
        <v>1429.28</v>
      </c>
      <c r="AG1181">
        <v>17</v>
      </c>
      <c r="AH1181">
        <v>478.99</v>
      </c>
      <c r="AI1181">
        <v>193.92</v>
      </c>
      <c r="AJ1181">
        <v>456.75</v>
      </c>
      <c r="AK1181">
        <v>0</v>
      </c>
      <c r="AL1181">
        <v>0</v>
      </c>
      <c r="AM1181">
        <v>0</v>
      </c>
      <c r="AN1181">
        <v>0</v>
      </c>
      <c r="AO1181">
        <v>0</v>
      </c>
      <c r="AP1181">
        <v>299.62</v>
      </c>
      <c r="AQ1181">
        <v>0</v>
      </c>
      <c r="AR1181">
        <v>0</v>
      </c>
      <c r="AS1181">
        <v>0</v>
      </c>
      <c r="AT1181">
        <v>299.62</v>
      </c>
    </row>
    <row r="1182" spans="1:46" ht="15.75" customHeight="1" x14ac:dyDescent="0.6">
      <c r="A1182" t="s">
        <v>118</v>
      </c>
      <c r="B1182">
        <v>1678</v>
      </c>
      <c r="C1182">
        <v>82.88</v>
      </c>
      <c r="D1182">
        <v>165.13</v>
      </c>
      <c r="E1182">
        <v>-22.31</v>
      </c>
      <c r="F1182">
        <v>1903.7</v>
      </c>
      <c r="G1182">
        <v>1655.69</v>
      </c>
      <c r="H1182">
        <v>130</v>
      </c>
      <c r="I1182">
        <v>12.91</v>
      </c>
      <c r="J1182">
        <v>1670.39</v>
      </c>
      <c r="K1182">
        <v>0</v>
      </c>
      <c r="L1182">
        <v>0</v>
      </c>
      <c r="M1182">
        <v>0</v>
      </c>
      <c r="N1182">
        <v>0</v>
      </c>
      <c r="O1182">
        <v>1903.7</v>
      </c>
      <c r="P1182">
        <v>0</v>
      </c>
      <c r="Q1182">
        <v>0</v>
      </c>
      <c r="R1182">
        <v>-14.7</v>
      </c>
      <c r="S1182">
        <v>2</v>
      </c>
      <c r="T1182">
        <v>0.9</v>
      </c>
      <c r="U1182">
        <v>0</v>
      </c>
      <c r="V1182">
        <v>0</v>
      </c>
      <c r="W1182">
        <v>0</v>
      </c>
      <c r="X1182">
        <v>91.5</v>
      </c>
      <c r="Y1182">
        <v>15</v>
      </c>
      <c r="Z1182">
        <v>5.5</v>
      </c>
      <c r="AA1182">
        <v>2</v>
      </c>
      <c r="AB1182">
        <v>10.95</v>
      </c>
      <c r="AC1182">
        <v>3</v>
      </c>
      <c r="AD1182">
        <v>0.7</v>
      </c>
      <c r="AE1182">
        <v>3</v>
      </c>
      <c r="AF1182">
        <v>1903.7</v>
      </c>
      <c r="AG1182">
        <v>7</v>
      </c>
      <c r="AH1182">
        <v>667.54</v>
      </c>
      <c r="AI1182">
        <v>241.2</v>
      </c>
      <c r="AJ1182">
        <v>400.24</v>
      </c>
      <c r="AK1182">
        <v>0</v>
      </c>
      <c r="AL1182">
        <v>0</v>
      </c>
      <c r="AM1182">
        <v>0</v>
      </c>
      <c r="AN1182">
        <v>0</v>
      </c>
      <c r="AO1182">
        <v>0</v>
      </c>
      <c r="AP1182">
        <v>594.72</v>
      </c>
      <c r="AQ1182">
        <v>0</v>
      </c>
      <c r="AR1182">
        <v>0</v>
      </c>
      <c r="AS1182">
        <v>0</v>
      </c>
      <c r="AT1182">
        <v>594.72</v>
      </c>
    </row>
    <row r="1183" spans="1:46" ht="15.75" customHeight="1" x14ac:dyDescent="0.6">
      <c r="A1183" t="s">
        <v>119</v>
      </c>
      <c r="B1183">
        <v>2060.9</v>
      </c>
      <c r="C1183">
        <v>101.35</v>
      </c>
      <c r="D1183">
        <v>201.78</v>
      </c>
      <c r="E1183">
        <v>-27.81</v>
      </c>
      <c r="F1183">
        <v>2336.2199999999998</v>
      </c>
      <c r="G1183">
        <v>2033.09</v>
      </c>
      <c r="H1183">
        <v>143</v>
      </c>
      <c r="I1183">
        <v>14.41</v>
      </c>
      <c r="J1183">
        <v>2079.59</v>
      </c>
      <c r="K1183">
        <v>0</v>
      </c>
      <c r="L1183">
        <v>0</v>
      </c>
      <c r="M1183">
        <v>0</v>
      </c>
      <c r="N1183">
        <v>0</v>
      </c>
      <c r="O1183">
        <v>2336.2199999999998</v>
      </c>
      <c r="P1183">
        <v>0</v>
      </c>
      <c r="Q1183">
        <v>0</v>
      </c>
      <c r="R1183">
        <v>-46.5</v>
      </c>
      <c r="S1183">
        <v>7</v>
      </c>
      <c r="T1183">
        <v>2.2999999999999998</v>
      </c>
      <c r="U1183">
        <v>0</v>
      </c>
      <c r="V1183">
        <v>0</v>
      </c>
      <c r="W1183">
        <v>0</v>
      </c>
      <c r="X1183">
        <v>61.5</v>
      </c>
      <c r="Y1183">
        <v>12</v>
      </c>
      <c r="Z1183">
        <v>3</v>
      </c>
      <c r="AA1183">
        <v>1</v>
      </c>
      <c r="AB1183">
        <v>14.95</v>
      </c>
      <c r="AC1183">
        <v>2</v>
      </c>
      <c r="AD1183">
        <v>0.7</v>
      </c>
      <c r="AE1183">
        <v>0</v>
      </c>
      <c r="AF1183">
        <v>2336.2199999999998</v>
      </c>
      <c r="AG1183">
        <v>6</v>
      </c>
      <c r="AH1183">
        <v>763.77</v>
      </c>
      <c r="AI1183">
        <v>615.89</v>
      </c>
      <c r="AJ1183">
        <v>388.55</v>
      </c>
      <c r="AK1183">
        <v>33.869999999999997</v>
      </c>
      <c r="AL1183">
        <v>0</v>
      </c>
      <c r="AM1183">
        <v>0</v>
      </c>
      <c r="AN1183">
        <v>0</v>
      </c>
      <c r="AO1183">
        <v>10.29</v>
      </c>
      <c r="AP1183">
        <v>523.85</v>
      </c>
      <c r="AQ1183">
        <v>0</v>
      </c>
      <c r="AR1183">
        <v>0</v>
      </c>
      <c r="AS1183">
        <v>0</v>
      </c>
      <c r="AT1183">
        <v>523.85</v>
      </c>
    </row>
    <row r="1184" spans="1:46" ht="15.75" customHeight="1" x14ac:dyDescent="0.6">
      <c r="A1184" t="s">
        <v>120</v>
      </c>
      <c r="B1184">
        <v>2550.75</v>
      </c>
      <c r="C1184">
        <v>123.77</v>
      </c>
      <c r="D1184">
        <v>246.41</v>
      </c>
      <c r="E1184">
        <v>-79.08</v>
      </c>
      <c r="F1184">
        <v>2841.85</v>
      </c>
      <c r="G1184">
        <v>2471.67</v>
      </c>
      <c r="H1184">
        <v>176</v>
      </c>
      <c r="I1184">
        <v>14.49</v>
      </c>
      <c r="J1184">
        <v>2487.12</v>
      </c>
      <c r="K1184">
        <v>0</v>
      </c>
      <c r="L1184">
        <v>0</v>
      </c>
      <c r="M1184">
        <v>0</v>
      </c>
      <c r="N1184">
        <v>0</v>
      </c>
      <c r="O1184">
        <v>2841.85</v>
      </c>
      <c r="P1184">
        <v>0</v>
      </c>
      <c r="Q1184">
        <v>0</v>
      </c>
      <c r="R1184">
        <v>-15.45</v>
      </c>
      <c r="S1184">
        <v>2</v>
      </c>
      <c r="T1184">
        <v>0.6</v>
      </c>
      <c r="U1184">
        <v>0</v>
      </c>
      <c r="V1184">
        <v>0</v>
      </c>
      <c r="W1184">
        <v>0</v>
      </c>
      <c r="X1184">
        <v>149.24</v>
      </c>
      <c r="Y1184">
        <v>35</v>
      </c>
      <c r="Z1184">
        <v>5.9</v>
      </c>
      <c r="AA1184">
        <v>3</v>
      </c>
      <c r="AB1184">
        <v>8.9499999999999993</v>
      </c>
      <c r="AC1184">
        <v>1</v>
      </c>
      <c r="AD1184">
        <v>0.4</v>
      </c>
      <c r="AE1184">
        <v>1</v>
      </c>
      <c r="AF1184">
        <v>2841.85</v>
      </c>
      <c r="AG1184">
        <v>6.8</v>
      </c>
      <c r="AH1184">
        <v>1052.54</v>
      </c>
      <c r="AI1184">
        <v>522.77</v>
      </c>
      <c r="AJ1184">
        <v>513.07000000000005</v>
      </c>
      <c r="AK1184">
        <v>52.9</v>
      </c>
      <c r="AL1184">
        <v>0</v>
      </c>
      <c r="AM1184">
        <v>0</v>
      </c>
      <c r="AN1184">
        <v>0</v>
      </c>
      <c r="AO1184">
        <v>20.87</v>
      </c>
      <c r="AP1184">
        <v>679.7</v>
      </c>
      <c r="AQ1184">
        <v>0</v>
      </c>
      <c r="AR1184">
        <v>0</v>
      </c>
      <c r="AS1184">
        <v>0</v>
      </c>
      <c r="AT1184">
        <v>679.7</v>
      </c>
    </row>
    <row r="1185" spans="1:46" ht="15.75" customHeight="1" x14ac:dyDescent="0.6">
      <c r="A1185" t="s">
        <v>121</v>
      </c>
      <c r="B1185">
        <v>3179</v>
      </c>
      <c r="C1185">
        <v>158.09</v>
      </c>
      <c r="D1185">
        <v>314.70999999999998</v>
      </c>
      <c r="E1185">
        <v>-23.89</v>
      </c>
      <c r="F1185">
        <v>3627.91</v>
      </c>
      <c r="G1185">
        <v>3155.11</v>
      </c>
      <c r="H1185">
        <v>218</v>
      </c>
      <c r="I1185">
        <v>14.58</v>
      </c>
      <c r="J1185">
        <v>3155.11</v>
      </c>
      <c r="K1185">
        <v>0</v>
      </c>
      <c r="L1185">
        <v>0</v>
      </c>
      <c r="M1185">
        <v>0</v>
      </c>
      <c r="N1185">
        <v>0</v>
      </c>
      <c r="O1185">
        <v>3627.91</v>
      </c>
      <c r="P1185">
        <v>0</v>
      </c>
      <c r="Q1185">
        <v>0</v>
      </c>
      <c r="R1185">
        <v>0</v>
      </c>
      <c r="S1185">
        <v>0</v>
      </c>
      <c r="T1185">
        <v>0</v>
      </c>
      <c r="U1185">
        <v>0</v>
      </c>
      <c r="V1185">
        <v>0</v>
      </c>
      <c r="W1185">
        <v>0</v>
      </c>
      <c r="X1185">
        <v>134.44999999999999</v>
      </c>
      <c r="Y1185">
        <v>32</v>
      </c>
      <c r="Z1185">
        <v>4.2</v>
      </c>
      <c r="AA1185">
        <v>10</v>
      </c>
      <c r="AB1185">
        <v>7.9</v>
      </c>
      <c r="AC1185">
        <v>5</v>
      </c>
      <c r="AD1185">
        <v>0.2</v>
      </c>
      <c r="AE1185">
        <v>2</v>
      </c>
      <c r="AF1185">
        <v>3627.91</v>
      </c>
      <c r="AG1185">
        <v>4.5</v>
      </c>
      <c r="AH1185">
        <v>1518.8</v>
      </c>
      <c r="AI1185">
        <v>447.8</v>
      </c>
      <c r="AJ1185">
        <v>894.69</v>
      </c>
      <c r="AK1185">
        <v>0</v>
      </c>
      <c r="AL1185">
        <v>0</v>
      </c>
      <c r="AM1185">
        <v>0</v>
      </c>
      <c r="AN1185">
        <v>0</v>
      </c>
      <c r="AO1185">
        <v>0</v>
      </c>
      <c r="AP1185">
        <v>766.62</v>
      </c>
      <c r="AQ1185">
        <v>0</v>
      </c>
      <c r="AR1185">
        <v>0</v>
      </c>
      <c r="AS1185">
        <v>0</v>
      </c>
      <c r="AT1185">
        <v>766.62</v>
      </c>
    </row>
    <row r="1186" spans="1:46" ht="15.75" customHeight="1" x14ac:dyDescent="0.6">
      <c r="A1186" t="s">
        <v>122</v>
      </c>
      <c r="B1186">
        <v>1550.5</v>
      </c>
      <c r="C1186">
        <v>75.88</v>
      </c>
      <c r="D1186">
        <v>151.15</v>
      </c>
      <c r="E1186">
        <v>-35.03</v>
      </c>
      <c r="F1186">
        <v>1742.5</v>
      </c>
      <c r="G1186">
        <v>1515.47</v>
      </c>
      <c r="H1186">
        <v>90</v>
      </c>
      <c r="I1186">
        <v>17.23</v>
      </c>
      <c r="J1186">
        <v>1515.47</v>
      </c>
      <c r="K1186">
        <v>0</v>
      </c>
      <c r="L1186">
        <v>0</v>
      </c>
      <c r="M1186">
        <v>0</v>
      </c>
      <c r="N1186">
        <v>0</v>
      </c>
      <c r="O1186">
        <v>1742.5</v>
      </c>
      <c r="P1186">
        <v>0</v>
      </c>
      <c r="Q1186">
        <v>0</v>
      </c>
      <c r="R1186">
        <v>0</v>
      </c>
      <c r="S1186">
        <v>0</v>
      </c>
      <c r="T1186">
        <v>0</v>
      </c>
      <c r="U1186">
        <v>0</v>
      </c>
      <c r="V1186">
        <v>0</v>
      </c>
      <c r="W1186">
        <v>0</v>
      </c>
      <c r="X1186">
        <v>178.15</v>
      </c>
      <c r="Y1186">
        <v>32</v>
      </c>
      <c r="Z1186">
        <v>11.5</v>
      </c>
      <c r="AA1186">
        <v>7</v>
      </c>
      <c r="AB1186">
        <v>10.25</v>
      </c>
      <c r="AC1186">
        <v>2</v>
      </c>
      <c r="AD1186">
        <v>0.7</v>
      </c>
      <c r="AE1186">
        <v>1</v>
      </c>
      <c r="AF1186">
        <v>1742.5</v>
      </c>
      <c r="AG1186">
        <v>12.2</v>
      </c>
      <c r="AH1186">
        <v>470.58</v>
      </c>
      <c r="AI1186">
        <v>242.89</v>
      </c>
      <c r="AJ1186">
        <v>477.48</v>
      </c>
      <c r="AK1186">
        <v>14.95</v>
      </c>
      <c r="AL1186">
        <v>0</v>
      </c>
      <c r="AM1186">
        <v>0</v>
      </c>
      <c r="AN1186">
        <v>0</v>
      </c>
      <c r="AO1186">
        <v>0</v>
      </c>
      <c r="AP1186">
        <v>536.6</v>
      </c>
      <c r="AQ1186">
        <v>0</v>
      </c>
      <c r="AR1186">
        <v>0</v>
      </c>
      <c r="AS1186">
        <v>0</v>
      </c>
      <c r="AT1186">
        <v>536.6</v>
      </c>
    </row>
    <row r="1187" spans="1:46" ht="15.75" customHeight="1" x14ac:dyDescent="0.6">
      <c r="A1187" t="s">
        <v>123</v>
      </c>
      <c r="B1187">
        <v>1049.7</v>
      </c>
      <c r="C1187">
        <v>51.39</v>
      </c>
      <c r="D1187">
        <v>102.4</v>
      </c>
      <c r="E1187">
        <v>-23.12</v>
      </c>
      <c r="F1187">
        <v>1180.3699999999999</v>
      </c>
      <c r="G1187">
        <v>1026.58</v>
      </c>
      <c r="H1187">
        <v>61</v>
      </c>
      <c r="I1187">
        <v>17.21</v>
      </c>
      <c r="J1187">
        <v>1026.58</v>
      </c>
      <c r="K1187">
        <v>0</v>
      </c>
      <c r="L1187">
        <v>0</v>
      </c>
      <c r="M1187">
        <v>0</v>
      </c>
      <c r="N1187">
        <v>0</v>
      </c>
      <c r="O1187">
        <v>1180.3699999999999</v>
      </c>
      <c r="P1187">
        <v>0</v>
      </c>
      <c r="Q1187">
        <v>0</v>
      </c>
      <c r="R1187">
        <v>0</v>
      </c>
      <c r="S1187">
        <v>0</v>
      </c>
      <c r="T1187">
        <v>0</v>
      </c>
      <c r="U1187">
        <v>0</v>
      </c>
      <c r="V1187">
        <v>0</v>
      </c>
      <c r="W1187">
        <v>0</v>
      </c>
      <c r="X1187">
        <v>96.9</v>
      </c>
      <c r="Y1187">
        <v>23</v>
      </c>
      <c r="Z1187">
        <v>9.1999999999999993</v>
      </c>
      <c r="AA1187">
        <v>1</v>
      </c>
      <c r="AB1187">
        <v>2.5</v>
      </c>
      <c r="AC1187">
        <v>1</v>
      </c>
      <c r="AD1187">
        <v>0.2</v>
      </c>
      <c r="AE1187">
        <v>2</v>
      </c>
      <c r="AF1187">
        <v>1180.3699999999999</v>
      </c>
      <c r="AG1187">
        <v>9.5</v>
      </c>
      <c r="AH1187">
        <v>496.25</v>
      </c>
      <c r="AI1187">
        <v>112</v>
      </c>
      <c r="AJ1187">
        <v>138.94999999999999</v>
      </c>
      <c r="AK1187">
        <v>14.95</v>
      </c>
      <c r="AL1187">
        <v>0</v>
      </c>
      <c r="AM1187">
        <v>0</v>
      </c>
      <c r="AN1187">
        <v>0</v>
      </c>
      <c r="AO1187">
        <v>0</v>
      </c>
      <c r="AP1187">
        <v>418.22</v>
      </c>
      <c r="AQ1187">
        <v>0</v>
      </c>
      <c r="AR1187">
        <v>0</v>
      </c>
      <c r="AS1187">
        <v>0</v>
      </c>
      <c r="AT1187">
        <v>418.22</v>
      </c>
    </row>
    <row r="1188" spans="1:46" ht="15.75" customHeight="1" x14ac:dyDescent="0.6">
      <c r="A1188" t="s">
        <v>124</v>
      </c>
      <c r="B1188">
        <v>0</v>
      </c>
      <c r="C1188">
        <v>0</v>
      </c>
      <c r="D1188">
        <v>0</v>
      </c>
      <c r="E1188">
        <v>0</v>
      </c>
      <c r="F1188">
        <v>0</v>
      </c>
      <c r="G1188">
        <v>0</v>
      </c>
      <c r="H1188">
        <v>0</v>
      </c>
      <c r="I1188">
        <v>0</v>
      </c>
      <c r="J1188">
        <v>0</v>
      </c>
      <c r="K1188">
        <v>0</v>
      </c>
      <c r="L1188">
        <v>0</v>
      </c>
      <c r="M1188">
        <v>0</v>
      </c>
      <c r="N1188">
        <v>0</v>
      </c>
      <c r="O1188">
        <v>0</v>
      </c>
      <c r="P1188">
        <v>0</v>
      </c>
      <c r="Q1188">
        <v>0</v>
      </c>
      <c r="R1188">
        <v>0</v>
      </c>
      <c r="S1188">
        <v>0</v>
      </c>
      <c r="T1188">
        <v>0</v>
      </c>
      <c r="U1188">
        <v>0</v>
      </c>
      <c r="V1188">
        <v>0</v>
      </c>
      <c r="W1188">
        <v>0</v>
      </c>
      <c r="X1188">
        <v>0</v>
      </c>
      <c r="Y1188">
        <v>0</v>
      </c>
      <c r="Z1188">
        <v>0</v>
      </c>
      <c r="AA1188">
        <v>0</v>
      </c>
      <c r="AB1188">
        <v>0</v>
      </c>
      <c r="AC1188">
        <v>0</v>
      </c>
      <c r="AD1188">
        <v>0</v>
      </c>
      <c r="AE1188">
        <v>0</v>
      </c>
      <c r="AF1188">
        <v>0</v>
      </c>
      <c r="AG1188">
        <v>0</v>
      </c>
      <c r="AH1188">
        <v>0</v>
      </c>
      <c r="AI1188">
        <v>0</v>
      </c>
      <c r="AJ1188">
        <v>0</v>
      </c>
      <c r="AK1188">
        <v>0</v>
      </c>
      <c r="AL1188">
        <v>0</v>
      </c>
      <c r="AM1188">
        <v>0</v>
      </c>
      <c r="AN1188">
        <v>0</v>
      </c>
      <c r="AO1188">
        <v>0</v>
      </c>
      <c r="AP1188">
        <v>0</v>
      </c>
      <c r="AQ1188">
        <v>0</v>
      </c>
      <c r="AR1188">
        <v>0</v>
      </c>
      <c r="AS1188">
        <v>0</v>
      </c>
    </row>
    <row r="1189" spans="1:46" ht="15.75" customHeight="1" x14ac:dyDescent="0.6">
      <c r="A1189" t="s">
        <v>125</v>
      </c>
      <c r="B1189">
        <v>1746.45</v>
      </c>
      <c r="C1189">
        <v>86.75</v>
      </c>
      <c r="D1189">
        <v>172.76</v>
      </c>
      <c r="E1189">
        <v>-13.73</v>
      </c>
      <c r="F1189">
        <v>1992.23</v>
      </c>
      <c r="G1189">
        <v>1732.72</v>
      </c>
      <c r="H1189">
        <v>125</v>
      </c>
      <c r="I1189">
        <v>13.97</v>
      </c>
      <c r="J1189">
        <v>1732.72</v>
      </c>
      <c r="K1189">
        <v>0</v>
      </c>
      <c r="L1189">
        <v>0</v>
      </c>
      <c r="M1189">
        <v>0</v>
      </c>
      <c r="N1189">
        <v>0</v>
      </c>
      <c r="O1189">
        <v>1992.23</v>
      </c>
      <c r="P1189">
        <v>0</v>
      </c>
      <c r="Q1189">
        <v>0</v>
      </c>
      <c r="R1189">
        <v>0</v>
      </c>
      <c r="S1189">
        <v>0</v>
      </c>
      <c r="T1189">
        <v>0</v>
      </c>
      <c r="U1189">
        <v>0</v>
      </c>
      <c r="V1189">
        <v>0</v>
      </c>
      <c r="W1189">
        <v>0</v>
      </c>
      <c r="X1189">
        <v>78</v>
      </c>
      <c r="Y1189">
        <v>14</v>
      </c>
      <c r="Z1189">
        <v>4.5</v>
      </c>
      <c r="AA1189">
        <v>3</v>
      </c>
      <c r="AB1189">
        <v>2.5</v>
      </c>
      <c r="AC1189">
        <v>1</v>
      </c>
      <c r="AD1189">
        <v>0.1</v>
      </c>
      <c r="AE1189">
        <v>2</v>
      </c>
      <c r="AF1189">
        <v>1992.23</v>
      </c>
      <c r="AG1189">
        <v>4.5999999999999996</v>
      </c>
      <c r="AH1189">
        <v>781.68</v>
      </c>
      <c r="AI1189">
        <v>240.06</v>
      </c>
      <c r="AJ1189">
        <v>395.28</v>
      </c>
      <c r="AK1189">
        <v>67.27</v>
      </c>
      <c r="AL1189">
        <v>0</v>
      </c>
      <c r="AM1189">
        <v>0</v>
      </c>
      <c r="AN1189">
        <v>0</v>
      </c>
      <c r="AO1189">
        <v>0</v>
      </c>
      <c r="AP1189">
        <v>507.94</v>
      </c>
      <c r="AQ1189">
        <v>0</v>
      </c>
      <c r="AR1189">
        <v>0</v>
      </c>
      <c r="AS1189">
        <v>0</v>
      </c>
      <c r="AT1189">
        <v>507.94</v>
      </c>
    </row>
    <row r="1190" spans="1:46" ht="15.75" customHeight="1" x14ac:dyDescent="0.6">
      <c r="A1190" t="s">
        <v>126</v>
      </c>
      <c r="B1190">
        <v>2383.3000000000002</v>
      </c>
      <c r="C1190">
        <v>116.96</v>
      </c>
      <c r="D1190">
        <v>233</v>
      </c>
      <c r="E1190">
        <v>-46.83</v>
      </c>
      <c r="F1190">
        <v>2686.43</v>
      </c>
      <c r="G1190">
        <v>2336.4699999999998</v>
      </c>
      <c r="H1190">
        <v>166</v>
      </c>
      <c r="I1190">
        <v>14.36</v>
      </c>
      <c r="J1190">
        <v>2362.62</v>
      </c>
      <c r="K1190">
        <v>0</v>
      </c>
      <c r="L1190">
        <v>0</v>
      </c>
      <c r="M1190">
        <v>0</v>
      </c>
      <c r="N1190">
        <v>0</v>
      </c>
      <c r="O1190">
        <v>2686.43</v>
      </c>
      <c r="P1190">
        <v>0</v>
      </c>
      <c r="Q1190">
        <v>0</v>
      </c>
      <c r="R1190">
        <v>-26.15</v>
      </c>
      <c r="S1190">
        <v>7</v>
      </c>
      <c r="T1190">
        <v>1.1000000000000001</v>
      </c>
      <c r="U1190">
        <v>0</v>
      </c>
      <c r="V1190">
        <v>0</v>
      </c>
      <c r="W1190">
        <v>0</v>
      </c>
      <c r="X1190">
        <v>449.52</v>
      </c>
      <c r="Y1190">
        <v>76</v>
      </c>
      <c r="Z1190">
        <v>18.899999999999999</v>
      </c>
      <c r="AA1190">
        <v>11</v>
      </c>
      <c r="AB1190">
        <v>10.9</v>
      </c>
      <c r="AC1190">
        <v>2</v>
      </c>
      <c r="AD1190">
        <v>0.5</v>
      </c>
      <c r="AE1190">
        <v>1</v>
      </c>
      <c r="AF1190">
        <v>2686.43</v>
      </c>
      <c r="AG1190">
        <v>20.399999999999999</v>
      </c>
      <c r="AH1190">
        <v>991.93</v>
      </c>
      <c r="AI1190">
        <v>351.13</v>
      </c>
      <c r="AJ1190">
        <v>613.01</v>
      </c>
      <c r="AK1190">
        <v>0</v>
      </c>
      <c r="AL1190">
        <v>0</v>
      </c>
      <c r="AM1190">
        <v>0</v>
      </c>
      <c r="AN1190">
        <v>0</v>
      </c>
      <c r="AO1190">
        <v>0</v>
      </c>
      <c r="AP1190">
        <v>730.36</v>
      </c>
      <c r="AQ1190">
        <v>0</v>
      </c>
      <c r="AR1190">
        <v>0</v>
      </c>
      <c r="AS1190">
        <v>0</v>
      </c>
      <c r="AT1190">
        <v>730.36</v>
      </c>
    </row>
    <row r="1191" spans="1:46" ht="15.75" customHeight="1" x14ac:dyDescent="0.6">
      <c r="A1191" t="s">
        <v>127</v>
      </c>
      <c r="B1191">
        <v>2110.9</v>
      </c>
      <c r="C1191">
        <v>103.65</v>
      </c>
      <c r="D1191">
        <v>206.35</v>
      </c>
      <c r="E1191">
        <v>-41.6</v>
      </c>
      <c r="F1191">
        <v>2379.3000000000002</v>
      </c>
      <c r="G1191">
        <v>2069.3000000000002</v>
      </c>
      <c r="H1191">
        <v>163</v>
      </c>
      <c r="I1191">
        <v>12.95</v>
      </c>
      <c r="J1191">
        <v>2085</v>
      </c>
      <c r="K1191">
        <v>0</v>
      </c>
      <c r="L1191">
        <v>0</v>
      </c>
      <c r="M1191">
        <v>0</v>
      </c>
      <c r="N1191">
        <v>0</v>
      </c>
      <c r="O1191">
        <v>2379.3000000000002</v>
      </c>
      <c r="P1191">
        <v>0</v>
      </c>
      <c r="Q1191">
        <v>0</v>
      </c>
      <c r="R1191">
        <v>-15.7</v>
      </c>
      <c r="S1191">
        <v>4</v>
      </c>
      <c r="T1191">
        <v>0.7</v>
      </c>
      <c r="U1191">
        <v>0</v>
      </c>
      <c r="V1191">
        <v>0</v>
      </c>
      <c r="W1191">
        <v>0</v>
      </c>
      <c r="X1191">
        <v>222.82</v>
      </c>
      <c r="Y1191">
        <v>35</v>
      </c>
      <c r="Z1191">
        <v>10.6</v>
      </c>
      <c r="AA1191">
        <v>1</v>
      </c>
      <c r="AB1191">
        <v>5.5</v>
      </c>
      <c r="AC1191">
        <v>3</v>
      </c>
      <c r="AD1191">
        <v>0.3</v>
      </c>
      <c r="AE1191">
        <v>1</v>
      </c>
      <c r="AF1191">
        <v>2379.3000000000002</v>
      </c>
      <c r="AG1191">
        <v>11.6</v>
      </c>
      <c r="AH1191">
        <v>1014.64</v>
      </c>
      <c r="AI1191">
        <v>476.27</v>
      </c>
      <c r="AJ1191">
        <v>420.83</v>
      </c>
      <c r="AK1191">
        <v>20.64</v>
      </c>
      <c r="AL1191">
        <v>0</v>
      </c>
      <c r="AM1191">
        <v>0</v>
      </c>
      <c r="AN1191">
        <v>0</v>
      </c>
      <c r="AO1191">
        <v>0</v>
      </c>
      <c r="AP1191">
        <v>446.92</v>
      </c>
      <c r="AQ1191">
        <v>0</v>
      </c>
      <c r="AR1191">
        <v>0</v>
      </c>
      <c r="AS1191">
        <v>0</v>
      </c>
      <c r="AT1191">
        <v>446.92</v>
      </c>
    </row>
    <row r="1192" spans="1:46" ht="15.75" customHeight="1" x14ac:dyDescent="0.6">
      <c r="A1192" t="s">
        <v>128</v>
      </c>
      <c r="B1192">
        <v>2577.5</v>
      </c>
      <c r="C1192">
        <v>126.28</v>
      </c>
      <c r="D1192">
        <v>251.44</v>
      </c>
      <c r="E1192">
        <v>-56.37</v>
      </c>
      <c r="F1192">
        <v>2898.85</v>
      </c>
      <c r="G1192">
        <v>2521.13</v>
      </c>
      <c r="H1192">
        <v>193</v>
      </c>
      <c r="I1192">
        <v>13.35</v>
      </c>
      <c r="J1192">
        <v>2534.08</v>
      </c>
      <c r="K1192">
        <v>0</v>
      </c>
      <c r="L1192">
        <v>0</v>
      </c>
      <c r="M1192">
        <v>0</v>
      </c>
      <c r="N1192">
        <v>0</v>
      </c>
      <c r="O1192">
        <v>2898.85</v>
      </c>
      <c r="P1192">
        <v>0</v>
      </c>
      <c r="Q1192">
        <v>0</v>
      </c>
      <c r="R1192">
        <v>-12.95</v>
      </c>
      <c r="S1192">
        <v>2</v>
      </c>
      <c r="T1192">
        <v>0.5</v>
      </c>
      <c r="U1192">
        <v>0</v>
      </c>
      <c r="V1192">
        <v>0</v>
      </c>
      <c r="W1192">
        <v>0</v>
      </c>
      <c r="X1192">
        <v>330.45</v>
      </c>
      <c r="Y1192">
        <v>59</v>
      </c>
      <c r="Z1192">
        <v>12.8</v>
      </c>
      <c r="AA1192">
        <v>2</v>
      </c>
      <c r="AB1192">
        <v>0</v>
      </c>
      <c r="AC1192">
        <v>0</v>
      </c>
      <c r="AD1192">
        <v>0</v>
      </c>
      <c r="AE1192">
        <v>0</v>
      </c>
      <c r="AF1192">
        <v>2898.85</v>
      </c>
      <c r="AG1192">
        <v>13.3</v>
      </c>
      <c r="AH1192">
        <v>920.45</v>
      </c>
      <c r="AI1192">
        <v>375.65</v>
      </c>
      <c r="AJ1192">
        <v>603.85</v>
      </c>
      <c r="AK1192">
        <v>47.43</v>
      </c>
      <c r="AL1192">
        <v>0</v>
      </c>
      <c r="AM1192">
        <v>0</v>
      </c>
      <c r="AN1192">
        <v>0</v>
      </c>
      <c r="AO1192">
        <v>0</v>
      </c>
      <c r="AP1192">
        <v>951.47</v>
      </c>
      <c r="AQ1192">
        <v>0</v>
      </c>
      <c r="AR1192">
        <v>0</v>
      </c>
      <c r="AS1192">
        <v>0</v>
      </c>
      <c r="AT1192">
        <v>951.47</v>
      </c>
    </row>
    <row r="1193" spans="1:46" ht="15.75" customHeight="1" x14ac:dyDescent="0.6">
      <c r="A1193" t="s">
        <v>129</v>
      </c>
      <c r="B1193">
        <v>3496.35</v>
      </c>
      <c r="C1193">
        <v>173.86</v>
      </c>
      <c r="D1193">
        <v>346.44</v>
      </c>
      <c r="E1193">
        <v>-23.92</v>
      </c>
      <c r="F1193">
        <v>3992.73</v>
      </c>
      <c r="G1193">
        <v>3472.43</v>
      </c>
      <c r="H1193">
        <v>238</v>
      </c>
      <c r="I1193">
        <v>14.69</v>
      </c>
      <c r="J1193">
        <v>3473.68</v>
      </c>
      <c r="K1193">
        <v>0</v>
      </c>
      <c r="L1193">
        <v>0</v>
      </c>
      <c r="M1193">
        <v>0</v>
      </c>
      <c r="N1193">
        <v>0</v>
      </c>
      <c r="O1193">
        <v>3992.73</v>
      </c>
      <c r="P1193">
        <v>0</v>
      </c>
      <c r="Q1193">
        <v>0</v>
      </c>
      <c r="R1193">
        <v>-1.25</v>
      </c>
      <c r="S1193">
        <v>1</v>
      </c>
      <c r="T1193">
        <v>0</v>
      </c>
      <c r="U1193">
        <v>0</v>
      </c>
      <c r="V1193">
        <v>0</v>
      </c>
      <c r="W1193">
        <v>0</v>
      </c>
      <c r="X1193">
        <v>408.6</v>
      </c>
      <c r="Y1193">
        <v>62</v>
      </c>
      <c r="Z1193">
        <v>11.7</v>
      </c>
      <c r="AA1193">
        <v>3</v>
      </c>
      <c r="AB1193">
        <v>56.27</v>
      </c>
      <c r="AC1193">
        <v>8</v>
      </c>
      <c r="AD1193">
        <v>1.6</v>
      </c>
      <c r="AE1193">
        <v>3</v>
      </c>
      <c r="AF1193">
        <v>3992.73</v>
      </c>
      <c r="AG1193">
        <v>13.3</v>
      </c>
      <c r="AH1193">
        <v>1506.6</v>
      </c>
      <c r="AI1193">
        <v>412.31</v>
      </c>
      <c r="AJ1193">
        <v>920.32</v>
      </c>
      <c r="AK1193">
        <v>28.46</v>
      </c>
      <c r="AL1193">
        <v>0</v>
      </c>
      <c r="AM1193">
        <v>0</v>
      </c>
      <c r="AN1193">
        <v>0</v>
      </c>
      <c r="AO1193">
        <v>10.29</v>
      </c>
      <c r="AP1193">
        <v>1114.75</v>
      </c>
      <c r="AQ1193">
        <v>0</v>
      </c>
      <c r="AR1193">
        <v>0</v>
      </c>
      <c r="AS1193">
        <v>0</v>
      </c>
      <c r="AT1193">
        <v>1114.75</v>
      </c>
    </row>
    <row r="1194" spans="1:46" ht="15.75" customHeight="1" x14ac:dyDescent="0.6">
      <c r="A1194" t="s">
        <v>130</v>
      </c>
      <c r="B1194">
        <v>1628.65</v>
      </c>
      <c r="C1194">
        <v>80.010000000000005</v>
      </c>
      <c r="D1194">
        <v>159.27000000000001</v>
      </c>
      <c r="E1194">
        <v>-31.78</v>
      </c>
      <c r="F1194">
        <v>1836.15</v>
      </c>
      <c r="G1194">
        <v>1596.87</v>
      </c>
      <c r="H1194">
        <v>101</v>
      </c>
      <c r="I1194">
        <v>16.13</v>
      </c>
      <c r="J1194">
        <v>1605.82</v>
      </c>
      <c r="K1194">
        <v>0</v>
      </c>
      <c r="L1194">
        <v>0</v>
      </c>
      <c r="M1194">
        <v>0</v>
      </c>
      <c r="N1194">
        <v>0</v>
      </c>
      <c r="O1194">
        <v>1836.15</v>
      </c>
      <c r="P1194">
        <v>0</v>
      </c>
      <c r="Q1194">
        <v>0</v>
      </c>
      <c r="R1194">
        <v>-8.9499999999999993</v>
      </c>
      <c r="S1194">
        <v>1</v>
      </c>
      <c r="T1194">
        <v>0.5</v>
      </c>
      <c r="U1194">
        <v>0</v>
      </c>
      <c r="V1194">
        <v>0</v>
      </c>
      <c r="W1194">
        <v>0</v>
      </c>
      <c r="X1194">
        <v>100.5</v>
      </c>
      <c r="Y1194">
        <v>16</v>
      </c>
      <c r="Z1194">
        <v>6.2</v>
      </c>
      <c r="AA1194">
        <v>1</v>
      </c>
      <c r="AB1194">
        <v>9.3000000000000007</v>
      </c>
      <c r="AC1194">
        <v>5</v>
      </c>
      <c r="AD1194">
        <v>0.6</v>
      </c>
      <c r="AE1194">
        <v>0</v>
      </c>
      <c r="AF1194">
        <v>1836.15</v>
      </c>
      <c r="AG1194">
        <v>7.3</v>
      </c>
      <c r="AH1194">
        <v>595.1</v>
      </c>
      <c r="AI1194">
        <v>251.37</v>
      </c>
      <c r="AJ1194">
        <v>424.8</v>
      </c>
      <c r="AK1194">
        <v>0</v>
      </c>
      <c r="AL1194">
        <v>0</v>
      </c>
      <c r="AM1194">
        <v>0</v>
      </c>
      <c r="AN1194">
        <v>0</v>
      </c>
      <c r="AO1194">
        <v>0</v>
      </c>
      <c r="AP1194">
        <v>564.88</v>
      </c>
      <c r="AQ1194">
        <v>0</v>
      </c>
      <c r="AR1194">
        <v>0</v>
      </c>
      <c r="AS1194">
        <v>0</v>
      </c>
      <c r="AT1194">
        <v>564.88</v>
      </c>
    </row>
    <row r="1195" spans="1:46" ht="15.75" customHeight="1" x14ac:dyDescent="0.6">
      <c r="A1195" t="s">
        <v>131</v>
      </c>
      <c r="B1195">
        <v>1209.3499999999999</v>
      </c>
      <c r="C1195">
        <v>60.13</v>
      </c>
      <c r="D1195">
        <v>119.78</v>
      </c>
      <c r="E1195">
        <v>-8.23</v>
      </c>
      <c r="F1195">
        <v>1381.03</v>
      </c>
      <c r="G1195">
        <v>1201.1199999999999</v>
      </c>
      <c r="H1195">
        <v>65</v>
      </c>
      <c r="I1195">
        <v>18.61</v>
      </c>
      <c r="J1195">
        <v>1201.1199999999999</v>
      </c>
      <c r="K1195">
        <v>0</v>
      </c>
      <c r="L1195">
        <v>0</v>
      </c>
      <c r="M1195">
        <v>0</v>
      </c>
      <c r="N1195">
        <v>0</v>
      </c>
      <c r="O1195">
        <v>1381.03</v>
      </c>
      <c r="P1195">
        <v>0</v>
      </c>
      <c r="Q1195">
        <v>0</v>
      </c>
      <c r="R1195">
        <v>0</v>
      </c>
      <c r="S1195">
        <v>0</v>
      </c>
      <c r="T1195">
        <v>0</v>
      </c>
      <c r="U1195">
        <v>0</v>
      </c>
      <c r="V1195">
        <v>0</v>
      </c>
      <c r="W1195">
        <v>0</v>
      </c>
      <c r="X1195">
        <v>96.14</v>
      </c>
      <c r="Y1195">
        <v>19</v>
      </c>
      <c r="Z1195">
        <v>7.9</v>
      </c>
      <c r="AA1195">
        <v>5</v>
      </c>
      <c r="AB1195">
        <v>16.7</v>
      </c>
      <c r="AC1195">
        <v>3</v>
      </c>
      <c r="AD1195">
        <v>1.4</v>
      </c>
      <c r="AE1195">
        <v>0</v>
      </c>
      <c r="AF1195">
        <v>1381.03</v>
      </c>
      <c r="AG1195">
        <v>9.3000000000000007</v>
      </c>
      <c r="AH1195">
        <v>567.49</v>
      </c>
      <c r="AI1195">
        <v>170.93</v>
      </c>
      <c r="AJ1195">
        <v>344.99</v>
      </c>
      <c r="AK1195">
        <v>30.64</v>
      </c>
      <c r="AL1195">
        <v>0</v>
      </c>
      <c r="AM1195">
        <v>0</v>
      </c>
      <c r="AN1195">
        <v>0</v>
      </c>
      <c r="AO1195">
        <v>0</v>
      </c>
      <c r="AP1195">
        <v>266.98</v>
      </c>
      <c r="AQ1195">
        <v>0</v>
      </c>
      <c r="AR1195">
        <v>0</v>
      </c>
      <c r="AS1195">
        <v>0</v>
      </c>
      <c r="AT1195">
        <v>266.98</v>
      </c>
    </row>
    <row r="1196" spans="1:46" ht="15.75" customHeight="1" x14ac:dyDescent="0.6">
      <c r="A1196" t="s">
        <v>132</v>
      </c>
      <c r="B1196">
        <v>2088.9499999999998</v>
      </c>
      <c r="C1196">
        <v>103.26</v>
      </c>
      <c r="D1196">
        <v>205.66</v>
      </c>
      <c r="E1196">
        <v>-26.66</v>
      </c>
      <c r="F1196">
        <v>2371.21</v>
      </c>
      <c r="G1196">
        <v>2062.29</v>
      </c>
      <c r="H1196">
        <v>157</v>
      </c>
      <c r="I1196">
        <v>13.31</v>
      </c>
      <c r="J1196">
        <v>2062.29</v>
      </c>
      <c r="K1196">
        <v>0</v>
      </c>
      <c r="L1196">
        <v>0</v>
      </c>
      <c r="M1196">
        <v>0</v>
      </c>
      <c r="N1196">
        <v>0</v>
      </c>
      <c r="O1196">
        <v>2371.21</v>
      </c>
      <c r="P1196">
        <v>0</v>
      </c>
      <c r="Q1196">
        <v>0</v>
      </c>
      <c r="R1196">
        <v>0</v>
      </c>
      <c r="S1196">
        <v>0</v>
      </c>
      <c r="T1196">
        <v>0</v>
      </c>
      <c r="U1196">
        <v>0</v>
      </c>
      <c r="V1196">
        <v>0</v>
      </c>
      <c r="W1196">
        <v>0</v>
      </c>
      <c r="X1196">
        <v>93.25</v>
      </c>
      <c r="Y1196">
        <v>16</v>
      </c>
      <c r="Z1196">
        <v>4.5</v>
      </c>
      <c r="AA1196">
        <v>0</v>
      </c>
      <c r="AB1196">
        <v>0</v>
      </c>
      <c r="AC1196">
        <v>0</v>
      </c>
      <c r="AD1196">
        <v>0</v>
      </c>
      <c r="AE1196">
        <v>3</v>
      </c>
      <c r="AF1196">
        <v>2371.21</v>
      </c>
      <c r="AG1196">
        <v>4.5</v>
      </c>
      <c r="AH1196">
        <v>998.78</v>
      </c>
      <c r="AI1196">
        <v>191.96</v>
      </c>
      <c r="AJ1196">
        <v>501.94</v>
      </c>
      <c r="AK1196">
        <v>16.45</v>
      </c>
      <c r="AL1196">
        <v>0</v>
      </c>
      <c r="AM1196">
        <v>0</v>
      </c>
      <c r="AN1196">
        <v>0</v>
      </c>
      <c r="AO1196">
        <v>0</v>
      </c>
      <c r="AP1196">
        <v>662.08</v>
      </c>
      <c r="AQ1196">
        <v>0</v>
      </c>
      <c r="AR1196">
        <v>0</v>
      </c>
      <c r="AS1196">
        <v>0</v>
      </c>
      <c r="AT1196">
        <v>662.08</v>
      </c>
    </row>
    <row r="1197" spans="1:46" ht="15.75" customHeight="1" x14ac:dyDescent="0.6">
      <c r="A1197" t="s">
        <v>133</v>
      </c>
      <c r="B1197">
        <v>2751.9</v>
      </c>
      <c r="C1197">
        <v>136.22</v>
      </c>
      <c r="D1197">
        <v>271.44</v>
      </c>
      <c r="E1197">
        <v>-30.86</v>
      </c>
      <c r="F1197">
        <v>3128.7</v>
      </c>
      <c r="G1197">
        <v>2721.04</v>
      </c>
      <c r="H1197">
        <v>190</v>
      </c>
      <c r="I1197">
        <v>14.48</v>
      </c>
      <c r="J1197">
        <v>2735.74</v>
      </c>
      <c r="K1197">
        <v>0</v>
      </c>
      <c r="L1197">
        <v>0</v>
      </c>
      <c r="M1197">
        <v>0</v>
      </c>
      <c r="N1197">
        <v>0</v>
      </c>
      <c r="O1197">
        <v>3128.7</v>
      </c>
      <c r="P1197">
        <v>0</v>
      </c>
      <c r="Q1197">
        <v>0</v>
      </c>
      <c r="R1197">
        <v>-14.7</v>
      </c>
      <c r="S1197">
        <v>2</v>
      </c>
      <c r="T1197">
        <v>0.5</v>
      </c>
      <c r="U1197">
        <v>0</v>
      </c>
      <c r="V1197">
        <v>0</v>
      </c>
      <c r="W1197">
        <v>0</v>
      </c>
      <c r="X1197">
        <v>159.4</v>
      </c>
      <c r="Y1197">
        <v>28</v>
      </c>
      <c r="Z1197">
        <v>5.8</v>
      </c>
      <c r="AA1197">
        <v>1</v>
      </c>
      <c r="AB1197">
        <v>91.75</v>
      </c>
      <c r="AC1197">
        <v>11</v>
      </c>
      <c r="AD1197">
        <v>3.3</v>
      </c>
      <c r="AE1197">
        <v>1</v>
      </c>
      <c r="AF1197">
        <v>3128.7</v>
      </c>
      <c r="AG1197">
        <v>9.6999999999999993</v>
      </c>
      <c r="AH1197">
        <v>1128.1600000000001</v>
      </c>
      <c r="AI1197">
        <v>376.97</v>
      </c>
      <c r="AJ1197">
        <v>748.52</v>
      </c>
      <c r="AK1197">
        <v>58.36</v>
      </c>
      <c r="AL1197">
        <v>0</v>
      </c>
      <c r="AM1197">
        <v>0</v>
      </c>
      <c r="AN1197">
        <v>0</v>
      </c>
      <c r="AO1197">
        <v>0</v>
      </c>
      <c r="AP1197">
        <v>816.69</v>
      </c>
      <c r="AQ1197">
        <v>0</v>
      </c>
      <c r="AR1197">
        <v>0</v>
      </c>
      <c r="AS1197">
        <v>0</v>
      </c>
      <c r="AT1197">
        <v>816.69</v>
      </c>
    </row>
    <row r="1198" spans="1:46" ht="15.75" customHeight="1" x14ac:dyDescent="0.6">
      <c r="A1198" t="s">
        <v>134</v>
      </c>
      <c r="B1198">
        <v>2546.6</v>
      </c>
      <c r="C1198">
        <v>125.87</v>
      </c>
      <c r="D1198">
        <v>250.54</v>
      </c>
      <c r="E1198">
        <v>-34.39</v>
      </c>
      <c r="F1198">
        <v>2888.62</v>
      </c>
      <c r="G1198">
        <v>2512.21</v>
      </c>
      <c r="H1198">
        <v>181</v>
      </c>
      <c r="I1198">
        <v>14.07</v>
      </c>
      <c r="J1198">
        <v>2512.21</v>
      </c>
      <c r="K1198">
        <v>0</v>
      </c>
      <c r="L1198">
        <v>0</v>
      </c>
      <c r="M1198">
        <v>0</v>
      </c>
      <c r="N1198">
        <v>0</v>
      </c>
      <c r="O1198">
        <v>2888.62</v>
      </c>
      <c r="P1198">
        <v>0</v>
      </c>
      <c r="Q1198">
        <v>0</v>
      </c>
      <c r="R1198">
        <v>0</v>
      </c>
      <c r="S1198">
        <v>0</v>
      </c>
      <c r="T1198">
        <v>0</v>
      </c>
      <c r="U1198">
        <v>0</v>
      </c>
      <c r="V1198">
        <v>0</v>
      </c>
      <c r="W1198">
        <v>0</v>
      </c>
      <c r="X1198">
        <v>198.7</v>
      </c>
      <c r="Y1198">
        <v>33</v>
      </c>
      <c r="Z1198">
        <v>7.8</v>
      </c>
      <c r="AA1198">
        <v>3</v>
      </c>
      <c r="AB1198">
        <v>74.5</v>
      </c>
      <c r="AC1198">
        <v>8</v>
      </c>
      <c r="AD1198">
        <v>2.9</v>
      </c>
      <c r="AE1198">
        <v>0</v>
      </c>
      <c r="AF1198">
        <v>2888.62</v>
      </c>
      <c r="AG1198">
        <v>10.7</v>
      </c>
      <c r="AH1198">
        <v>1184.18</v>
      </c>
      <c r="AI1198">
        <v>319.98</v>
      </c>
      <c r="AJ1198">
        <v>469.71</v>
      </c>
      <c r="AK1198">
        <v>36.33</v>
      </c>
      <c r="AL1198">
        <v>0</v>
      </c>
      <c r="AM1198">
        <v>0</v>
      </c>
      <c r="AN1198">
        <v>0</v>
      </c>
      <c r="AO1198">
        <v>0</v>
      </c>
      <c r="AP1198">
        <v>878.42</v>
      </c>
      <c r="AQ1198">
        <v>0</v>
      </c>
      <c r="AR1198">
        <v>0</v>
      </c>
      <c r="AS1198">
        <v>0</v>
      </c>
      <c r="AT1198">
        <v>878.42</v>
      </c>
    </row>
    <row r="1199" spans="1:46" ht="15.75" customHeight="1" x14ac:dyDescent="0.6">
      <c r="A1199" t="s">
        <v>135</v>
      </c>
      <c r="B1199">
        <v>3017.75</v>
      </c>
      <c r="C1199">
        <v>149.08000000000001</v>
      </c>
      <c r="D1199">
        <v>296.95</v>
      </c>
      <c r="E1199">
        <v>-30.15</v>
      </c>
      <c r="F1199">
        <v>3433.63</v>
      </c>
      <c r="G1199">
        <v>2987.6</v>
      </c>
      <c r="H1199">
        <v>231</v>
      </c>
      <c r="I1199">
        <v>13.06</v>
      </c>
      <c r="J1199">
        <v>3036.75</v>
      </c>
      <c r="K1199">
        <v>0</v>
      </c>
      <c r="L1199">
        <v>0</v>
      </c>
      <c r="M1199">
        <v>0</v>
      </c>
      <c r="N1199">
        <v>0</v>
      </c>
      <c r="O1199">
        <v>3433.63</v>
      </c>
      <c r="P1199">
        <v>0</v>
      </c>
      <c r="Q1199">
        <v>0</v>
      </c>
      <c r="R1199">
        <v>-49.15</v>
      </c>
      <c r="S1199">
        <v>12</v>
      </c>
      <c r="T1199">
        <v>1.6</v>
      </c>
      <c r="U1199">
        <v>0</v>
      </c>
      <c r="V1199">
        <v>0</v>
      </c>
      <c r="W1199">
        <v>0</v>
      </c>
      <c r="X1199">
        <v>247.65</v>
      </c>
      <c r="Y1199">
        <v>43</v>
      </c>
      <c r="Z1199">
        <v>8.1999999999999993</v>
      </c>
      <c r="AA1199">
        <v>1</v>
      </c>
      <c r="AB1199">
        <v>5.8</v>
      </c>
      <c r="AC1199">
        <v>3</v>
      </c>
      <c r="AD1199">
        <v>0.2</v>
      </c>
      <c r="AE1199">
        <v>0</v>
      </c>
      <c r="AF1199">
        <v>3433.63</v>
      </c>
      <c r="AG1199">
        <v>10</v>
      </c>
      <c r="AH1199">
        <v>1155.3800000000001</v>
      </c>
      <c r="AI1199">
        <v>695.84</v>
      </c>
      <c r="AJ1199">
        <v>652.97</v>
      </c>
      <c r="AK1199">
        <v>49.67</v>
      </c>
      <c r="AL1199">
        <v>0</v>
      </c>
      <c r="AM1199">
        <v>0</v>
      </c>
      <c r="AN1199">
        <v>0</v>
      </c>
      <c r="AO1199">
        <v>0</v>
      </c>
      <c r="AP1199">
        <v>879.77</v>
      </c>
      <c r="AQ1199">
        <v>0</v>
      </c>
      <c r="AR1199">
        <v>0</v>
      </c>
      <c r="AS1199">
        <v>0</v>
      </c>
      <c r="AT1199">
        <v>879.77</v>
      </c>
    </row>
    <row r="1200" spans="1:46" ht="15.75" customHeight="1" x14ac:dyDescent="0.6">
      <c r="A1200" t="s">
        <v>136</v>
      </c>
      <c r="B1200">
        <v>3764.45</v>
      </c>
      <c r="C1200">
        <v>186.39</v>
      </c>
      <c r="D1200">
        <v>371.43</v>
      </c>
      <c r="E1200">
        <v>-41.03</v>
      </c>
      <c r="F1200">
        <v>4281.24</v>
      </c>
      <c r="G1200">
        <v>3723.42</v>
      </c>
      <c r="H1200">
        <v>234</v>
      </c>
      <c r="I1200">
        <v>16.09</v>
      </c>
      <c r="J1200">
        <v>3723.42</v>
      </c>
      <c r="K1200">
        <v>0</v>
      </c>
      <c r="L1200">
        <v>0</v>
      </c>
      <c r="M1200">
        <v>0</v>
      </c>
      <c r="N1200">
        <v>0</v>
      </c>
      <c r="O1200">
        <v>4281.24</v>
      </c>
      <c r="P1200">
        <v>0</v>
      </c>
      <c r="Q1200">
        <v>0</v>
      </c>
      <c r="R1200">
        <v>0</v>
      </c>
      <c r="S1200">
        <v>0</v>
      </c>
      <c r="T1200">
        <v>0</v>
      </c>
      <c r="U1200">
        <v>0</v>
      </c>
      <c r="V1200">
        <v>0</v>
      </c>
      <c r="W1200">
        <v>0</v>
      </c>
      <c r="X1200">
        <v>242.87</v>
      </c>
      <c r="Y1200">
        <v>49</v>
      </c>
      <c r="Z1200">
        <v>6.5</v>
      </c>
      <c r="AA1200">
        <v>2</v>
      </c>
      <c r="AB1200">
        <v>0</v>
      </c>
      <c r="AC1200">
        <v>0</v>
      </c>
      <c r="AD1200">
        <v>0</v>
      </c>
      <c r="AE1200">
        <v>0</v>
      </c>
      <c r="AF1200">
        <v>4281.24</v>
      </c>
      <c r="AG1200">
        <v>6.5</v>
      </c>
      <c r="AH1200">
        <v>1691.77</v>
      </c>
      <c r="AI1200">
        <v>629.16</v>
      </c>
      <c r="AJ1200">
        <v>946.08</v>
      </c>
      <c r="AK1200">
        <v>75.66</v>
      </c>
      <c r="AL1200">
        <v>0</v>
      </c>
      <c r="AM1200">
        <v>0</v>
      </c>
      <c r="AN1200">
        <v>0</v>
      </c>
      <c r="AO1200">
        <v>0</v>
      </c>
      <c r="AP1200">
        <v>938.57</v>
      </c>
      <c r="AQ1200">
        <v>0</v>
      </c>
      <c r="AR1200">
        <v>0</v>
      </c>
      <c r="AS1200">
        <v>0</v>
      </c>
      <c r="AT1200">
        <v>938.57</v>
      </c>
    </row>
    <row r="1201" spans="1:46" ht="15.75" customHeight="1" x14ac:dyDescent="0.6">
      <c r="A1201" t="s">
        <v>137</v>
      </c>
      <c r="B1201">
        <v>1731.75</v>
      </c>
      <c r="C1201">
        <v>85.6</v>
      </c>
      <c r="D1201">
        <v>170.52</v>
      </c>
      <c r="E1201">
        <v>-22.29</v>
      </c>
      <c r="F1201">
        <v>1965.58</v>
      </c>
      <c r="G1201">
        <v>1709.46</v>
      </c>
      <c r="H1201">
        <v>110</v>
      </c>
      <c r="I1201">
        <v>15.74</v>
      </c>
      <c r="J1201">
        <v>1709.46</v>
      </c>
      <c r="K1201">
        <v>0</v>
      </c>
      <c r="L1201">
        <v>0</v>
      </c>
      <c r="M1201">
        <v>0</v>
      </c>
      <c r="N1201">
        <v>0</v>
      </c>
      <c r="O1201">
        <v>1965.58</v>
      </c>
      <c r="P1201">
        <v>0</v>
      </c>
      <c r="Q1201">
        <v>0</v>
      </c>
      <c r="R1201">
        <v>0</v>
      </c>
      <c r="S1201">
        <v>0</v>
      </c>
      <c r="T1201">
        <v>0</v>
      </c>
      <c r="U1201">
        <v>0</v>
      </c>
      <c r="V1201">
        <v>0</v>
      </c>
      <c r="W1201">
        <v>0</v>
      </c>
      <c r="X1201">
        <v>122.85</v>
      </c>
      <c r="Y1201">
        <v>19</v>
      </c>
      <c r="Z1201">
        <v>7.1</v>
      </c>
      <c r="AA1201">
        <v>2</v>
      </c>
      <c r="AB1201">
        <v>0</v>
      </c>
      <c r="AC1201">
        <v>0</v>
      </c>
      <c r="AD1201">
        <v>0</v>
      </c>
      <c r="AE1201">
        <v>1</v>
      </c>
      <c r="AF1201">
        <v>1965.58</v>
      </c>
      <c r="AG1201">
        <v>7.1</v>
      </c>
      <c r="AH1201">
        <v>453.78</v>
      </c>
      <c r="AI1201">
        <v>419.94</v>
      </c>
      <c r="AJ1201">
        <v>326.89999999999998</v>
      </c>
      <c r="AK1201">
        <v>25.53</v>
      </c>
      <c r="AL1201">
        <v>0</v>
      </c>
      <c r="AM1201">
        <v>0</v>
      </c>
      <c r="AN1201">
        <v>0</v>
      </c>
      <c r="AO1201">
        <v>0</v>
      </c>
      <c r="AP1201">
        <v>739.43</v>
      </c>
      <c r="AQ1201">
        <v>0</v>
      </c>
      <c r="AR1201">
        <v>0</v>
      </c>
      <c r="AS1201">
        <v>0</v>
      </c>
      <c r="AT1201">
        <v>739.43</v>
      </c>
    </row>
    <row r="1202" spans="1:46" ht="15.75" customHeight="1" x14ac:dyDescent="0.6">
      <c r="A1202" t="s">
        <v>138</v>
      </c>
      <c r="B1202">
        <v>1281.25</v>
      </c>
      <c r="C1202">
        <v>62.89</v>
      </c>
      <c r="D1202">
        <v>125.31</v>
      </c>
      <c r="E1202">
        <v>-24.79</v>
      </c>
      <c r="F1202">
        <v>1444.66</v>
      </c>
      <c r="G1202">
        <v>1256.46</v>
      </c>
      <c r="H1202">
        <v>78</v>
      </c>
      <c r="I1202">
        <v>16.43</v>
      </c>
      <c r="J1202">
        <v>1256.46</v>
      </c>
      <c r="K1202">
        <v>0</v>
      </c>
      <c r="L1202">
        <v>0</v>
      </c>
      <c r="M1202">
        <v>0</v>
      </c>
      <c r="N1202">
        <v>0</v>
      </c>
      <c r="O1202">
        <v>1444.66</v>
      </c>
      <c r="P1202">
        <v>0</v>
      </c>
      <c r="Q1202">
        <v>0</v>
      </c>
      <c r="R1202">
        <v>0</v>
      </c>
      <c r="S1202">
        <v>0</v>
      </c>
      <c r="T1202">
        <v>0</v>
      </c>
      <c r="U1202">
        <v>0</v>
      </c>
      <c r="V1202">
        <v>0</v>
      </c>
      <c r="W1202">
        <v>0</v>
      </c>
      <c r="X1202">
        <v>165.44</v>
      </c>
      <c r="Y1202">
        <v>39</v>
      </c>
      <c r="Z1202">
        <v>12.9</v>
      </c>
      <c r="AA1202">
        <v>5</v>
      </c>
      <c r="AB1202">
        <v>0</v>
      </c>
      <c r="AC1202">
        <v>0</v>
      </c>
      <c r="AD1202">
        <v>0</v>
      </c>
      <c r="AE1202">
        <v>0</v>
      </c>
      <c r="AF1202">
        <v>1444.66</v>
      </c>
      <c r="AG1202">
        <v>12.9</v>
      </c>
      <c r="AH1202">
        <v>523.44000000000005</v>
      </c>
      <c r="AI1202">
        <v>200.47</v>
      </c>
      <c r="AJ1202">
        <v>190.57</v>
      </c>
      <c r="AK1202">
        <v>0</v>
      </c>
      <c r="AL1202">
        <v>0</v>
      </c>
      <c r="AM1202">
        <v>0</v>
      </c>
      <c r="AN1202">
        <v>0</v>
      </c>
      <c r="AO1202">
        <v>0</v>
      </c>
      <c r="AP1202">
        <v>530.17999999999995</v>
      </c>
      <c r="AQ1202">
        <v>0</v>
      </c>
      <c r="AR1202">
        <v>0</v>
      </c>
      <c r="AS1202">
        <v>0</v>
      </c>
      <c r="AT1202">
        <v>530.17999999999995</v>
      </c>
    </row>
    <row r="1203" spans="1:46" ht="15.75" customHeight="1" x14ac:dyDescent="0.6">
      <c r="A1203" t="s">
        <v>172</v>
      </c>
      <c r="B1203">
        <v>173730.19</v>
      </c>
      <c r="C1203">
        <v>8580.7199999999993</v>
      </c>
      <c r="D1203">
        <v>17088.62</v>
      </c>
      <c r="E1203">
        <v>-2315</v>
      </c>
      <c r="F1203">
        <v>197084.53</v>
      </c>
      <c r="G1203">
        <v>171415.19</v>
      </c>
      <c r="H1203">
        <v>11570</v>
      </c>
      <c r="I1203">
        <v>15.02</v>
      </c>
      <c r="J1203">
        <v>171777.01</v>
      </c>
      <c r="K1203">
        <v>0</v>
      </c>
      <c r="L1203">
        <v>0</v>
      </c>
      <c r="M1203">
        <v>0</v>
      </c>
      <c r="N1203">
        <v>0</v>
      </c>
      <c r="O1203">
        <v>197084.53</v>
      </c>
      <c r="P1203">
        <v>0</v>
      </c>
      <c r="Q1203">
        <v>0</v>
      </c>
      <c r="R1203">
        <v>-356.97</v>
      </c>
      <c r="S1203">
        <v>80</v>
      </c>
      <c r="T1203">
        <v>0.2</v>
      </c>
      <c r="U1203">
        <v>0</v>
      </c>
      <c r="V1203">
        <v>0</v>
      </c>
      <c r="W1203">
        <v>0</v>
      </c>
      <c r="X1203">
        <v>12419.03</v>
      </c>
      <c r="Y1203">
        <v>2248</v>
      </c>
      <c r="Z1203">
        <v>7.1</v>
      </c>
      <c r="AA1203">
        <v>325</v>
      </c>
      <c r="AB1203">
        <v>2659.23</v>
      </c>
      <c r="AC1203">
        <v>384</v>
      </c>
      <c r="AD1203">
        <v>1.5</v>
      </c>
      <c r="AE1203">
        <v>145</v>
      </c>
      <c r="AF1203">
        <v>197084.53</v>
      </c>
      <c r="AG1203">
        <v>8.9</v>
      </c>
      <c r="AH1203">
        <v>70378.5</v>
      </c>
      <c r="AI1203">
        <v>28254.53</v>
      </c>
      <c r="AJ1203">
        <v>45227.42</v>
      </c>
      <c r="AK1203">
        <v>2615.25</v>
      </c>
      <c r="AL1203">
        <v>0</v>
      </c>
      <c r="AM1203">
        <v>0</v>
      </c>
      <c r="AN1203">
        <v>8.9600000000000009</v>
      </c>
      <c r="AO1203">
        <v>149.94999999999999</v>
      </c>
      <c r="AP1203">
        <v>50449.919999999998</v>
      </c>
      <c r="AQ1203">
        <v>0</v>
      </c>
      <c r="AR1203">
        <v>0</v>
      </c>
      <c r="AS1203">
        <v>0</v>
      </c>
      <c r="AT1203">
        <v>50449.919999999998</v>
      </c>
    </row>
    <row r="1204" spans="1:46" ht="15.75" customHeight="1" x14ac:dyDescent="0.6"/>
    <row r="1205" spans="1:46" ht="15.75" customHeight="1" x14ac:dyDescent="0.6"/>
    <row r="1206" spans="1:46" ht="15.75" customHeight="1" x14ac:dyDescent="0.6">
      <c r="A1206" t="s">
        <v>0</v>
      </c>
    </row>
    <row r="1207" spans="1:46" ht="15.75" customHeight="1" x14ac:dyDescent="0.6"/>
    <row r="1208" spans="1:46" ht="15.75" customHeight="1" x14ac:dyDescent="0.6">
      <c r="A1208" t="s">
        <v>173</v>
      </c>
      <c r="B1208" t="s">
        <v>171</v>
      </c>
    </row>
    <row r="1209" spans="1:46" ht="15.75" customHeight="1" x14ac:dyDescent="0.6">
      <c r="A1209" t="s">
        <v>3</v>
      </c>
    </row>
    <row r="1210" spans="1:46" ht="15.75" customHeight="1" x14ac:dyDescent="0.6"/>
    <row r="1211" spans="1:46" ht="15.75" customHeight="1" x14ac:dyDescent="0.6"/>
    <row r="1212" spans="1:46" ht="15.75" customHeight="1" x14ac:dyDescent="0.6">
      <c r="A1212" t="s">
        <v>4</v>
      </c>
      <c r="B1212" t="s">
        <v>5</v>
      </c>
      <c r="C1212" t="s">
        <v>6</v>
      </c>
      <c r="D1212" t="s">
        <v>7</v>
      </c>
      <c r="E1212" t="s">
        <v>8</v>
      </c>
      <c r="F1212" t="s">
        <v>9</v>
      </c>
      <c r="G1212" t="s">
        <v>10</v>
      </c>
      <c r="H1212" t="s">
        <v>11</v>
      </c>
      <c r="I1212" t="s">
        <v>12</v>
      </c>
      <c r="J1212" t="s">
        <v>13</v>
      </c>
      <c r="K1212" t="s">
        <v>14</v>
      </c>
      <c r="L1212" t="s">
        <v>15</v>
      </c>
      <c r="M1212" t="s">
        <v>16</v>
      </c>
      <c r="N1212" t="s">
        <v>17</v>
      </c>
      <c r="O1212" t="s">
        <v>18</v>
      </c>
      <c r="P1212" t="s">
        <v>19</v>
      </c>
      <c r="Q1212" t="s">
        <v>20</v>
      </c>
      <c r="R1212" t="s">
        <v>21</v>
      </c>
      <c r="S1212" t="s">
        <v>22</v>
      </c>
      <c r="T1212" t="s">
        <v>23</v>
      </c>
      <c r="U1212" t="s">
        <v>24</v>
      </c>
      <c r="V1212" t="s">
        <v>25</v>
      </c>
      <c r="W1212" t="s">
        <v>26</v>
      </c>
      <c r="X1212" t="s">
        <v>27</v>
      </c>
      <c r="Y1212" t="s">
        <v>28</v>
      </c>
      <c r="Z1212" t="s">
        <v>29</v>
      </c>
      <c r="AA1212" t="s">
        <v>30</v>
      </c>
      <c r="AB1212" t="s">
        <v>31</v>
      </c>
      <c r="AC1212" t="s">
        <v>32</v>
      </c>
      <c r="AD1212" t="s">
        <v>33</v>
      </c>
      <c r="AE1212" t="s">
        <v>34</v>
      </c>
      <c r="AF1212" t="s">
        <v>35</v>
      </c>
      <c r="AG1212" t="s">
        <v>36</v>
      </c>
      <c r="AH1212" t="s">
        <v>37</v>
      </c>
      <c r="AI1212" t="s">
        <v>38</v>
      </c>
      <c r="AJ1212" t="s">
        <v>39</v>
      </c>
      <c r="AK1212" t="s">
        <v>40</v>
      </c>
      <c r="AL1212" t="s">
        <v>41</v>
      </c>
      <c r="AM1212" t="s">
        <v>42</v>
      </c>
      <c r="AN1212" t="s">
        <v>43</v>
      </c>
      <c r="AO1212" t="s">
        <v>168</v>
      </c>
      <c r="AP1212" t="s">
        <v>45</v>
      </c>
      <c r="AQ1212" t="s">
        <v>46</v>
      </c>
      <c r="AR1212" t="s">
        <v>47</v>
      </c>
      <c r="AS1212" t="s">
        <v>48</v>
      </c>
      <c r="AT1212" t="s">
        <v>49</v>
      </c>
    </row>
    <row r="1213" spans="1:46" ht="15.75" customHeight="1" x14ac:dyDescent="0.6">
      <c r="A1213" t="s">
        <v>50</v>
      </c>
      <c r="B1213">
        <v>1403.1</v>
      </c>
      <c r="C1213">
        <v>70.36</v>
      </c>
      <c r="D1213">
        <v>139.91</v>
      </c>
      <c r="E1213">
        <v>0</v>
      </c>
      <c r="F1213">
        <v>1613.37</v>
      </c>
      <c r="G1213">
        <v>1403.1</v>
      </c>
      <c r="H1213">
        <v>128</v>
      </c>
      <c r="I1213">
        <v>10.96</v>
      </c>
      <c r="J1213">
        <v>1403.1</v>
      </c>
      <c r="K1213">
        <v>0</v>
      </c>
      <c r="L1213">
        <v>0</v>
      </c>
      <c r="M1213">
        <v>0</v>
      </c>
      <c r="N1213">
        <v>0</v>
      </c>
      <c r="O1213">
        <v>1613.37</v>
      </c>
      <c r="P1213">
        <v>0</v>
      </c>
      <c r="Q1213">
        <v>0</v>
      </c>
      <c r="R1213">
        <v>0</v>
      </c>
      <c r="S1213">
        <v>0</v>
      </c>
      <c r="T1213">
        <v>0</v>
      </c>
      <c r="U1213">
        <v>0</v>
      </c>
      <c r="V1213">
        <v>0</v>
      </c>
      <c r="W1213">
        <v>0</v>
      </c>
      <c r="X1213">
        <v>156.69999999999999</v>
      </c>
      <c r="Y1213">
        <v>20</v>
      </c>
      <c r="Z1213">
        <v>11.2</v>
      </c>
      <c r="AA1213">
        <v>9</v>
      </c>
      <c r="AB1213">
        <v>30.85</v>
      </c>
      <c r="AC1213">
        <v>6</v>
      </c>
      <c r="AD1213">
        <v>2.2000000000000002</v>
      </c>
      <c r="AE1213">
        <v>0</v>
      </c>
      <c r="AF1213">
        <v>1632.87</v>
      </c>
      <c r="AG1213">
        <v>13.4</v>
      </c>
      <c r="AH1213">
        <v>432.46</v>
      </c>
      <c r="AI1213">
        <v>336.27</v>
      </c>
      <c r="AJ1213">
        <v>495.93</v>
      </c>
      <c r="AK1213">
        <v>0</v>
      </c>
      <c r="AL1213">
        <v>0</v>
      </c>
      <c r="AM1213">
        <v>0</v>
      </c>
      <c r="AN1213">
        <v>0</v>
      </c>
      <c r="AO1213">
        <v>0</v>
      </c>
      <c r="AP1213">
        <v>368.21</v>
      </c>
      <c r="AQ1213">
        <v>0</v>
      </c>
      <c r="AR1213">
        <v>-19.5</v>
      </c>
      <c r="AS1213">
        <v>0</v>
      </c>
      <c r="AT1213">
        <v>348.71</v>
      </c>
    </row>
    <row r="1214" spans="1:46" ht="15.75" customHeight="1" x14ac:dyDescent="0.6">
      <c r="A1214" t="s">
        <v>51</v>
      </c>
      <c r="B1214">
        <v>1822.45</v>
      </c>
      <c r="C1214">
        <v>91.33</v>
      </c>
      <c r="D1214">
        <v>181.75</v>
      </c>
      <c r="E1214">
        <v>0</v>
      </c>
      <c r="F1214">
        <v>2095.5300000000002</v>
      </c>
      <c r="G1214">
        <v>1822.45</v>
      </c>
      <c r="H1214">
        <v>157</v>
      </c>
      <c r="I1214">
        <v>11.61</v>
      </c>
      <c r="J1214">
        <v>1822.45</v>
      </c>
      <c r="K1214">
        <v>0</v>
      </c>
      <c r="L1214">
        <v>0</v>
      </c>
      <c r="M1214">
        <v>0</v>
      </c>
      <c r="N1214">
        <v>0</v>
      </c>
      <c r="O1214">
        <v>2095.5300000000002</v>
      </c>
      <c r="P1214">
        <v>0</v>
      </c>
      <c r="Q1214">
        <v>0</v>
      </c>
      <c r="R1214">
        <v>0</v>
      </c>
      <c r="S1214">
        <v>0</v>
      </c>
      <c r="T1214">
        <v>0</v>
      </c>
      <c r="U1214">
        <v>0</v>
      </c>
      <c r="V1214">
        <v>0</v>
      </c>
      <c r="W1214">
        <v>0</v>
      </c>
      <c r="X1214">
        <v>227.65</v>
      </c>
      <c r="Y1214">
        <v>61</v>
      </c>
      <c r="Z1214">
        <v>12.5</v>
      </c>
      <c r="AA1214">
        <v>15</v>
      </c>
      <c r="AB1214">
        <v>81.599999999999994</v>
      </c>
      <c r="AC1214">
        <v>11</v>
      </c>
      <c r="AD1214">
        <v>4.5</v>
      </c>
      <c r="AE1214">
        <v>0</v>
      </c>
      <c r="AF1214">
        <v>2121.0300000000002</v>
      </c>
      <c r="AG1214">
        <v>17</v>
      </c>
      <c r="AH1214">
        <v>810.78</v>
      </c>
      <c r="AI1214">
        <v>454.77</v>
      </c>
      <c r="AJ1214">
        <v>330.84</v>
      </c>
      <c r="AK1214">
        <v>0</v>
      </c>
      <c r="AL1214">
        <v>0</v>
      </c>
      <c r="AM1214">
        <v>0</v>
      </c>
      <c r="AN1214">
        <v>0</v>
      </c>
      <c r="AO1214">
        <v>0</v>
      </c>
      <c r="AP1214">
        <v>524.64</v>
      </c>
      <c r="AQ1214">
        <v>0</v>
      </c>
      <c r="AR1214">
        <v>-25.5</v>
      </c>
      <c r="AS1214">
        <v>0</v>
      </c>
      <c r="AT1214">
        <v>499.14</v>
      </c>
    </row>
    <row r="1215" spans="1:46" ht="15.75" customHeight="1" x14ac:dyDescent="0.6">
      <c r="A1215" t="s">
        <v>52</v>
      </c>
      <c r="B1215">
        <v>1938.1</v>
      </c>
      <c r="C1215">
        <v>97.08</v>
      </c>
      <c r="D1215">
        <v>193.23</v>
      </c>
      <c r="E1215">
        <v>0</v>
      </c>
      <c r="F1215">
        <v>2228.41</v>
      </c>
      <c r="G1215">
        <v>1938.1</v>
      </c>
      <c r="H1215">
        <v>158</v>
      </c>
      <c r="I1215">
        <v>12.27</v>
      </c>
      <c r="J1215">
        <v>1938.1</v>
      </c>
      <c r="K1215">
        <v>0</v>
      </c>
      <c r="L1215">
        <v>0</v>
      </c>
      <c r="M1215">
        <v>0</v>
      </c>
      <c r="N1215">
        <v>0</v>
      </c>
      <c r="O1215">
        <v>2228.41</v>
      </c>
      <c r="P1215">
        <v>0</v>
      </c>
      <c r="Q1215">
        <v>0</v>
      </c>
      <c r="R1215">
        <v>0</v>
      </c>
      <c r="S1215">
        <v>0</v>
      </c>
      <c r="T1215">
        <v>0</v>
      </c>
      <c r="U1215">
        <v>0</v>
      </c>
      <c r="V1215">
        <v>0</v>
      </c>
      <c r="W1215">
        <v>0</v>
      </c>
      <c r="X1215">
        <v>159.85</v>
      </c>
      <c r="Y1215">
        <v>28</v>
      </c>
      <c r="Z1215">
        <v>8.1999999999999993</v>
      </c>
      <c r="AA1215">
        <v>10</v>
      </c>
      <c r="AB1215">
        <v>20.65</v>
      </c>
      <c r="AC1215">
        <v>4</v>
      </c>
      <c r="AD1215">
        <v>1.1000000000000001</v>
      </c>
      <c r="AE1215">
        <v>0</v>
      </c>
      <c r="AF1215">
        <v>2249.6999999999998</v>
      </c>
      <c r="AG1215">
        <v>9.3000000000000007</v>
      </c>
      <c r="AH1215">
        <v>660.11</v>
      </c>
      <c r="AI1215">
        <v>310.14</v>
      </c>
      <c r="AJ1215">
        <v>597.13</v>
      </c>
      <c r="AK1215">
        <v>0</v>
      </c>
      <c r="AL1215">
        <v>0</v>
      </c>
      <c r="AM1215">
        <v>0</v>
      </c>
      <c r="AN1215">
        <v>0</v>
      </c>
      <c r="AO1215">
        <v>0</v>
      </c>
      <c r="AP1215">
        <v>682.32</v>
      </c>
      <c r="AQ1215">
        <v>0</v>
      </c>
      <c r="AR1215">
        <v>-21.29</v>
      </c>
      <c r="AS1215">
        <v>0</v>
      </c>
      <c r="AT1215">
        <v>661.03</v>
      </c>
    </row>
    <row r="1216" spans="1:46" ht="15.75" customHeight="1" x14ac:dyDescent="0.6">
      <c r="A1216" t="s">
        <v>53</v>
      </c>
      <c r="B1216">
        <v>998.8</v>
      </c>
      <c r="C1216">
        <v>50.04</v>
      </c>
      <c r="D1216">
        <v>99.6</v>
      </c>
      <c r="E1216">
        <v>0</v>
      </c>
      <c r="F1216">
        <v>1148.44</v>
      </c>
      <c r="G1216">
        <v>998.8</v>
      </c>
      <c r="H1216">
        <v>73</v>
      </c>
      <c r="I1216">
        <v>13.68</v>
      </c>
      <c r="J1216">
        <v>998.8</v>
      </c>
      <c r="K1216">
        <v>0</v>
      </c>
      <c r="L1216">
        <v>0</v>
      </c>
      <c r="M1216">
        <v>0</v>
      </c>
      <c r="N1216">
        <v>0</v>
      </c>
      <c r="O1216">
        <v>1148.44</v>
      </c>
      <c r="P1216">
        <v>0</v>
      </c>
      <c r="Q1216">
        <v>0</v>
      </c>
      <c r="R1216">
        <v>0</v>
      </c>
      <c r="S1216">
        <v>0</v>
      </c>
      <c r="T1216">
        <v>0</v>
      </c>
      <c r="U1216">
        <v>0</v>
      </c>
      <c r="V1216">
        <v>0</v>
      </c>
      <c r="W1216">
        <v>0</v>
      </c>
      <c r="X1216">
        <v>52.2</v>
      </c>
      <c r="Y1216">
        <v>12</v>
      </c>
      <c r="Z1216">
        <v>5.2</v>
      </c>
      <c r="AA1216">
        <v>3</v>
      </c>
      <c r="AB1216">
        <v>13.95</v>
      </c>
      <c r="AC1216">
        <v>5</v>
      </c>
      <c r="AD1216">
        <v>1.4</v>
      </c>
      <c r="AE1216">
        <v>0</v>
      </c>
      <c r="AF1216">
        <v>1164.32</v>
      </c>
      <c r="AG1216">
        <v>6.6</v>
      </c>
      <c r="AH1216">
        <v>425.1</v>
      </c>
      <c r="AI1216">
        <v>151.22</v>
      </c>
      <c r="AJ1216">
        <v>157.88999999999999</v>
      </c>
      <c r="AK1216">
        <v>0</v>
      </c>
      <c r="AL1216">
        <v>0</v>
      </c>
      <c r="AM1216">
        <v>0</v>
      </c>
      <c r="AN1216">
        <v>0</v>
      </c>
      <c r="AO1216">
        <v>0</v>
      </c>
      <c r="AP1216">
        <v>430.11</v>
      </c>
      <c r="AQ1216">
        <v>0</v>
      </c>
      <c r="AR1216">
        <v>-15.88</v>
      </c>
      <c r="AS1216">
        <v>0</v>
      </c>
      <c r="AT1216">
        <v>414.23</v>
      </c>
    </row>
    <row r="1217" spans="1:46" ht="15.75" customHeight="1" x14ac:dyDescent="0.6">
      <c r="A1217" t="s">
        <v>54</v>
      </c>
      <c r="B1217">
        <v>439.6</v>
      </c>
      <c r="C1217">
        <v>22.05</v>
      </c>
      <c r="D1217">
        <v>43.86</v>
      </c>
      <c r="E1217">
        <v>0</v>
      </c>
      <c r="F1217">
        <v>505.51</v>
      </c>
      <c r="G1217">
        <v>439.6</v>
      </c>
      <c r="H1217">
        <v>32</v>
      </c>
      <c r="I1217">
        <v>13.74</v>
      </c>
      <c r="J1217">
        <v>439.6</v>
      </c>
      <c r="K1217">
        <v>0</v>
      </c>
      <c r="L1217">
        <v>0</v>
      </c>
      <c r="M1217">
        <v>0</v>
      </c>
      <c r="N1217">
        <v>0</v>
      </c>
      <c r="O1217">
        <v>505.51</v>
      </c>
      <c r="P1217">
        <v>0</v>
      </c>
      <c r="Q1217">
        <v>0</v>
      </c>
      <c r="R1217">
        <v>0</v>
      </c>
      <c r="S1217">
        <v>0</v>
      </c>
      <c r="T1217">
        <v>0</v>
      </c>
      <c r="U1217">
        <v>0</v>
      </c>
      <c r="V1217">
        <v>0</v>
      </c>
      <c r="W1217">
        <v>0</v>
      </c>
      <c r="X1217">
        <v>31.6</v>
      </c>
      <c r="Y1217">
        <v>7</v>
      </c>
      <c r="Z1217">
        <v>7.2</v>
      </c>
      <c r="AA1217">
        <v>0</v>
      </c>
      <c r="AB1217">
        <v>0</v>
      </c>
      <c r="AC1217">
        <v>0</v>
      </c>
      <c r="AD1217">
        <v>0</v>
      </c>
      <c r="AE1217">
        <v>0</v>
      </c>
      <c r="AF1217">
        <v>513.01</v>
      </c>
      <c r="AG1217">
        <v>7.2</v>
      </c>
      <c r="AH1217">
        <v>117.2</v>
      </c>
      <c r="AI1217">
        <v>74.09</v>
      </c>
      <c r="AJ1217">
        <v>139.44999999999999</v>
      </c>
      <c r="AK1217">
        <v>0</v>
      </c>
      <c r="AL1217">
        <v>0</v>
      </c>
      <c r="AM1217">
        <v>0</v>
      </c>
      <c r="AN1217">
        <v>0</v>
      </c>
      <c r="AO1217">
        <v>0</v>
      </c>
      <c r="AP1217">
        <v>182.27</v>
      </c>
      <c r="AQ1217">
        <v>0</v>
      </c>
      <c r="AR1217">
        <v>-7.5</v>
      </c>
      <c r="AS1217">
        <v>0</v>
      </c>
      <c r="AT1217">
        <v>174.77</v>
      </c>
    </row>
    <row r="1218" spans="1:46" ht="15.75" customHeight="1" x14ac:dyDescent="0.6">
      <c r="A1218" t="s">
        <v>55</v>
      </c>
      <c r="B1218">
        <v>1123.4000000000001</v>
      </c>
      <c r="C1218">
        <v>56.35</v>
      </c>
      <c r="D1218">
        <v>112.03</v>
      </c>
      <c r="E1218">
        <v>0</v>
      </c>
      <c r="F1218">
        <v>1291.78</v>
      </c>
      <c r="G1218">
        <v>1123.4000000000001</v>
      </c>
      <c r="H1218">
        <v>99</v>
      </c>
      <c r="I1218">
        <v>11.35</v>
      </c>
      <c r="J1218">
        <v>1123.4000000000001</v>
      </c>
      <c r="K1218">
        <v>0</v>
      </c>
      <c r="L1218">
        <v>0</v>
      </c>
      <c r="M1218">
        <v>0</v>
      </c>
      <c r="N1218">
        <v>0</v>
      </c>
      <c r="O1218">
        <v>1291.78</v>
      </c>
      <c r="P1218">
        <v>0</v>
      </c>
      <c r="Q1218">
        <v>0</v>
      </c>
      <c r="R1218">
        <v>0</v>
      </c>
      <c r="S1218">
        <v>0</v>
      </c>
      <c r="T1218">
        <v>0</v>
      </c>
      <c r="U1218">
        <v>0</v>
      </c>
      <c r="V1218">
        <v>0</v>
      </c>
      <c r="W1218">
        <v>0</v>
      </c>
      <c r="X1218">
        <v>61.8</v>
      </c>
      <c r="Y1218">
        <v>9</v>
      </c>
      <c r="Z1218">
        <v>5.5</v>
      </c>
      <c r="AA1218">
        <v>1</v>
      </c>
      <c r="AB1218">
        <v>0</v>
      </c>
      <c r="AC1218">
        <v>0</v>
      </c>
      <c r="AD1218">
        <v>0</v>
      </c>
      <c r="AE1218">
        <v>0</v>
      </c>
      <c r="AF1218">
        <v>1308.6099999999999</v>
      </c>
      <c r="AG1218">
        <v>5.5</v>
      </c>
      <c r="AH1218">
        <v>298.91000000000003</v>
      </c>
      <c r="AI1218">
        <v>267.13</v>
      </c>
      <c r="AJ1218">
        <v>263.91000000000003</v>
      </c>
      <c r="AK1218">
        <v>0</v>
      </c>
      <c r="AL1218">
        <v>0</v>
      </c>
      <c r="AM1218">
        <v>0</v>
      </c>
      <c r="AN1218">
        <v>0</v>
      </c>
      <c r="AO1218">
        <v>0</v>
      </c>
      <c r="AP1218">
        <v>478.66</v>
      </c>
      <c r="AQ1218">
        <v>0</v>
      </c>
      <c r="AR1218">
        <v>-16.829999999999998</v>
      </c>
      <c r="AS1218">
        <v>0</v>
      </c>
      <c r="AT1218">
        <v>461.83</v>
      </c>
    </row>
    <row r="1219" spans="1:46" ht="15.75" customHeight="1" x14ac:dyDescent="0.6">
      <c r="A1219" t="s">
        <v>56</v>
      </c>
      <c r="B1219">
        <v>1365.9</v>
      </c>
      <c r="C1219">
        <v>68.48</v>
      </c>
      <c r="D1219">
        <v>136.18</v>
      </c>
      <c r="E1219">
        <v>0</v>
      </c>
      <c r="F1219">
        <v>1570.56</v>
      </c>
      <c r="G1219">
        <v>1365.9</v>
      </c>
      <c r="H1219">
        <v>119</v>
      </c>
      <c r="I1219">
        <v>11.48</v>
      </c>
      <c r="J1219">
        <v>1365.9</v>
      </c>
      <c r="K1219">
        <v>0</v>
      </c>
      <c r="L1219">
        <v>0</v>
      </c>
      <c r="M1219">
        <v>0</v>
      </c>
      <c r="N1219">
        <v>0</v>
      </c>
      <c r="O1219">
        <v>1570.56</v>
      </c>
      <c r="P1219">
        <v>0</v>
      </c>
      <c r="Q1219">
        <v>0</v>
      </c>
      <c r="R1219">
        <v>0</v>
      </c>
      <c r="S1219">
        <v>0</v>
      </c>
      <c r="T1219">
        <v>0</v>
      </c>
      <c r="U1219">
        <v>0</v>
      </c>
      <c r="V1219">
        <v>0</v>
      </c>
      <c r="W1219">
        <v>0</v>
      </c>
      <c r="X1219">
        <v>287.25</v>
      </c>
      <c r="Y1219">
        <v>59</v>
      </c>
      <c r="Z1219">
        <v>21</v>
      </c>
      <c r="AA1219">
        <v>12</v>
      </c>
      <c r="AB1219">
        <v>29.85</v>
      </c>
      <c r="AC1219">
        <v>5</v>
      </c>
      <c r="AD1219">
        <v>2.2000000000000002</v>
      </c>
      <c r="AE1219">
        <v>0</v>
      </c>
      <c r="AF1219">
        <v>1592.31</v>
      </c>
      <c r="AG1219">
        <v>23.2</v>
      </c>
      <c r="AH1219">
        <v>433.38</v>
      </c>
      <c r="AI1219">
        <v>256.14</v>
      </c>
      <c r="AJ1219">
        <v>530.88</v>
      </c>
      <c r="AK1219">
        <v>0</v>
      </c>
      <c r="AL1219">
        <v>0</v>
      </c>
      <c r="AM1219">
        <v>0</v>
      </c>
      <c r="AN1219">
        <v>0</v>
      </c>
      <c r="AO1219">
        <v>0</v>
      </c>
      <c r="AP1219">
        <v>371.91</v>
      </c>
      <c r="AQ1219">
        <v>0</v>
      </c>
      <c r="AR1219">
        <v>-21.75</v>
      </c>
      <c r="AS1219">
        <v>0</v>
      </c>
      <c r="AT1219">
        <v>350.16</v>
      </c>
    </row>
    <row r="1220" spans="1:46" ht="15.75" customHeight="1" x14ac:dyDescent="0.6">
      <c r="A1220" t="s">
        <v>57</v>
      </c>
      <c r="B1220">
        <v>1818.15</v>
      </c>
      <c r="C1220">
        <v>91.2</v>
      </c>
      <c r="D1220">
        <v>181.34</v>
      </c>
      <c r="E1220">
        <v>0</v>
      </c>
      <c r="F1220">
        <v>2090.69</v>
      </c>
      <c r="G1220">
        <v>1818.15</v>
      </c>
      <c r="H1220">
        <v>152</v>
      </c>
      <c r="I1220">
        <v>11.96</v>
      </c>
      <c r="J1220">
        <v>1818.15</v>
      </c>
      <c r="K1220">
        <v>0</v>
      </c>
      <c r="L1220">
        <v>0</v>
      </c>
      <c r="M1220">
        <v>0</v>
      </c>
      <c r="N1220">
        <v>0</v>
      </c>
      <c r="O1220">
        <v>2090.69</v>
      </c>
      <c r="P1220">
        <v>0</v>
      </c>
      <c r="Q1220">
        <v>0</v>
      </c>
      <c r="R1220">
        <v>0</v>
      </c>
      <c r="S1220">
        <v>0</v>
      </c>
      <c r="T1220">
        <v>0</v>
      </c>
      <c r="U1220">
        <v>0</v>
      </c>
      <c r="V1220">
        <v>0</v>
      </c>
      <c r="W1220">
        <v>0</v>
      </c>
      <c r="X1220">
        <v>212.15</v>
      </c>
      <c r="Y1220">
        <v>37</v>
      </c>
      <c r="Z1220">
        <v>11.7</v>
      </c>
      <c r="AA1220">
        <v>15</v>
      </c>
      <c r="AB1220">
        <v>61.5</v>
      </c>
      <c r="AC1220">
        <v>9</v>
      </c>
      <c r="AD1220">
        <v>3.4</v>
      </c>
      <c r="AE1220">
        <v>0</v>
      </c>
      <c r="AF1220">
        <v>2126.5500000000002</v>
      </c>
      <c r="AG1220">
        <v>15.1</v>
      </c>
      <c r="AH1220">
        <v>695.92</v>
      </c>
      <c r="AI1220">
        <v>351.43</v>
      </c>
      <c r="AJ1220">
        <v>568.53</v>
      </c>
      <c r="AK1220">
        <v>0</v>
      </c>
      <c r="AL1220">
        <v>0</v>
      </c>
      <c r="AM1220">
        <v>0</v>
      </c>
      <c r="AN1220">
        <v>0</v>
      </c>
      <c r="AO1220">
        <v>0</v>
      </c>
      <c r="AP1220">
        <v>510.67</v>
      </c>
      <c r="AQ1220">
        <v>0</v>
      </c>
      <c r="AR1220">
        <v>-35.86</v>
      </c>
      <c r="AS1220">
        <v>0</v>
      </c>
      <c r="AT1220">
        <v>474.81</v>
      </c>
    </row>
    <row r="1221" spans="1:46" ht="15.75" customHeight="1" x14ac:dyDescent="0.6">
      <c r="A1221" t="s">
        <v>58</v>
      </c>
      <c r="B1221">
        <v>1776.85</v>
      </c>
      <c r="C1221">
        <v>89.08</v>
      </c>
      <c r="D1221">
        <v>177.17</v>
      </c>
      <c r="E1221">
        <v>0</v>
      </c>
      <c r="F1221">
        <v>2043.1</v>
      </c>
      <c r="G1221">
        <v>1776.85</v>
      </c>
      <c r="H1221">
        <v>152</v>
      </c>
      <c r="I1221">
        <v>11.69</v>
      </c>
      <c r="J1221">
        <v>1776.85</v>
      </c>
      <c r="K1221">
        <v>0</v>
      </c>
      <c r="L1221">
        <v>0</v>
      </c>
      <c r="M1221">
        <v>0</v>
      </c>
      <c r="N1221">
        <v>0</v>
      </c>
      <c r="O1221">
        <v>2043.1</v>
      </c>
      <c r="P1221">
        <v>0</v>
      </c>
      <c r="Q1221">
        <v>0</v>
      </c>
      <c r="R1221">
        <v>0</v>
      </c>
      <c r="S1221">
        <v>0</v>
      </c>
      <c r="T1221">
        <v>0</v>
      </c>
      <c r="U1221">
        <v>0</v>
      </c>
      <c r="V1221">
        <v>0</v>
      </c>
      <c r="W1221">
        <v>0</v>
      </c>
      <c r="X1221">
        <v>247.1</v>
      </c>
      <c r="Y1221">
        <v>51</v>
      </c>
      <c r="Z1221">
        <v>13.9</v>
      </c>
      <c r="AA1221">
        <v>21</v>
      </c>
      <c r="AB1221">
        <v>172.7</v>
      </c>
      <c r="AC1221">
        <v>29</v>
      </c>
      <c r="AD1221">
        <v>9.6999999999999993</v>
      </c>
      <c r="AE1221">
        <v>0</v>
      </c>
      <c r="AF1221">
        <v>2068.6</v>
      </c>
      <c r="AG1221">
        <v>23.6</v>
      </c>
      <c r="AH1221">
        <v>756.3</v>
      </c>
      <c r="AI1221">
        <v>401.33</v>
      </c>
      <c r="AJ1221">
        <v>566.11</v>
      </c>
      <c r="AK1221">
        <v>0</v>
      </c>
      <c r="AL1221">
        <v>0</v>
      </c>
      <c r="AM1221">
        <v>0</v>
      </c>
      <c r="AN1221">
        <v>0</v>
      </c>
      <c r="AO1221">
        <v>0</v>
      </c>
      <c r="AP1221">
        <v>344.86</v>
      </c>
      <c r="AQ1221">
        <v>0</v>
      </c>
      <c r="AR1221">
        <v>-25.5</v>
      </c>
      <c r="AS1221">
        <v>0</v>
      </c>
      <c r="AT1221">
        <v>319.36</v>
      </c>
    </row>
    <row r="1222" spans="1:46" ht="15.75" customHeight="1" x14ac:dyDescent="0.6">
      <c r="A1222" t="s">
        <v>59</v>
      </c>
      <c r="B1222">
        <v>1761.05</v>
      </c>
      <c r="C1222">
        <v>88.34</v>
      </c>
      <c r="D1222">
        <v>175.58</v>
      </c>
      <c r="E1222">
        <v>0</v>
      </c>
      <c r="F1222">
        <v>2024.97</v>
      </c>
      <c r="G1222">
        <v>1761.05</v>
      </c>
      <c r="H1222">
        <v>157</v>
      </c>
      <c r="I1222">
        <v>11.22</v>
      </c>
      <c r="J1222">
        <v>1761.05</v>
      </c>
      <c r="K1222">
        <v>0</v>
      </c>
      <c r="L1222">
        <v>0</v>
      </c>
      <c r="M1222">
        <v>0</v>
      </c>
      <c r="N1222">
        <v>0</v>
      </c>
      <c r="O1222">
        <v>2024.97</v>
      </c>
      <c r="P1222">
        <v>0</v>
      </c>
      <c r="Q1222">
        <v>0</v>
      </c>
      <c r="R1222">
        <v>0</v>
      </c>
      <c r="S1222">
        <v>0</v>
      </c>
      <c r="T1222">
        <v>0</v>
      </c>
      <c r="U1222">
        <v>0</v>
      </c>
      <c r="V1222">
        <v>0</v>
      </c>
      <c r="W1222">
        <v>0</v>
      </c>
      <c r="X1222">
        <v>216.3</v>
      </c>
      <c r="Y1222">
        <v>52</v>
      </c>
      <c r="Z1222">
        <v>12.3</v>
      </c>
      <c r="AA1222">
        <v>7</v>
      </c>
      <c r="AB1222">
        <v>51.15</v>
      </c>
      <c r="AC1222">
        <v>13</v>
      </c>
      <c r="AD1222">
        <v>2.9</v>
      </c>
      <c r="AE1222">
        <v>0</v>
      </c>
      <c r="AF1222">
        <v>2051.2199999999998</v>
      </c>
      <c r="AG1222">
        <v>15.2</v>
      </c>
      <c r="AH1222">
        <v>683.55</v>
      </c>
      <c r="AI1222">
        <v>501.24</v>
      </c>
      <c r="AJ1222">
        <v>479.5</v>
      </c>
      <c r="AK1222">
        <v>0</v>
      </c>
      <c r="AL1222">
        <v>0</v>
      </c>
      <c r="AM1222">
        <v>0</v>
      </c>
      <c r="AN1222">
        <v>0</v>
      </c>
      <c r="AO1222">
        <v>0</v>
      </c>
      <c r="AP1222">
        <v>386.93</v>
      </c>
      <c r="AQ1222">
        <v>0</v>
      </c>
      <c r="AR1222">
        <v>-26.25</v>
      </c>
      <c r="AS1222">
        <v>0</v>
      </c>
      <c r="AT1222">
        <v>360.68</v>
      </c>
    </row>
    <row r="1223" spans="1:46" ht="15.75" customHeight="1" x14ac:dyDescent="0.6">
      <c r="A1223" t="s">
        <v>60</v>
      </c>
      <c r="B1223">
        <v>1040.1500000000001</v>
      </c>
      <c r="C1223">
        <v>52.12</v>
      </c>
      <c r="D1223">
        <v>103.74</v>
      </c>
      <c r="E1223">
        <v>0</v>
      </c>
      <c r="F1223">
        <v>1196.01</v>
      </c>
      <c r="G1223">
        <v>1040.1500000000001</v>
      </c>
      <c r="H1223">
        <v>80</v>
      </c>
      <c r="I1223">
        <v>13</v>
      </c>
      <c r="J1223">
        <v>1040.1500000000001</v>
      </c>
      <c r="K1223">
        <v>0</v>
      </c>
      <c r="L1223">
        <v>0</v>
      </c>
      <c r="M1223">
        <v>0</v>
      </c>
      <c r="N1223">
        <v>0</v>
      </c>
      <c r="O1223">
        <v>1196.01</v>
      </c>
      <c r="P1223">
        <v>0</v>
      </c>
      <c r="Q1223">
        <v>0</v>
      </c>
      <c r="R1223">
        <v>0</v>
      </c>
      <c r="S1223">
        <v>0</v>
      </c>
      <c r="T1223">
        <v>0</v>
      </c>
      <c r="U1223">
        <v>0</v>
      </c>
      <c r="V1223">
        <v>0</v>
      </c>
      <c r="W1223">
        <v>0</v>
      </c>
      <c r="X1223">
        <v>69.25</v>
      </c>
      <c r="Y1223">
        <v>14</v>
      </c>
      <c r="Z1223">
        <v>6.7</v>
      </c>
      <c r="AA1223">
        <v>12</v>
      </c>
      <c r="AB1223">
        <v>64.2</v>
      </c>
      <c r="AC1223">
        <v>13</v>
      </c>
      <c r="AD1223">
        <v>6.2</v>
      </c>
      <c r="AE1223">
        <v>0</v>
      </c>
      <c r="AF1223">
        <v>1218.05</v>
      </c>
      <c r="AG1223">
        <v>12.8</v>
      </c>
      <c r="AH1223">
        <v>364.09</v>
      </c>
      <c r="AI1223">
        <v>213.3</v>
      </c>
      <c r="AJ1223">
        <v>319.58</v>
      </c>
      <c r="AK1223">
        <v>0</v>
      </c>
      <c r="AL1223">
        <v>0</v>
      </c>
      <c r="AM1223">
        <v>0</v>
      </c>
      <c r="AN1223">
        <v>0</v>
      </c>
      <c r="AO1223">
        <v>0</v>
      </c>
      <c r="AP1223">
        <v>321.08</v>
      </c>
      <c r="AQ1223">
        <v>0</v>
      </c>
      <c r="AR1223">
        <v>-22.04</v>
      </c>
      <c r="AS1223">
        <v>0</v>
      </c>
      <c r="AT1223">
        <v>299.04000000000002</v>
      </c>
    </row>
    <row r="1224" spans="1:46" ht="15.75" customHeight="1" x14ac:dyDescent="0.6">
      <c r="A1224" t="s">
        <v>61</v>
      </c>
      <c r="B1224">
        <v>611.9</v>
      </c>
      <c r="C1224">
        <v>30.67</v>
      </c>
      <c r="D1224">
        <v>61.05</v>
      </c>
      <c r="E1224">
        <v>0</v>
      </c>
      <c r="F1224">
        <v>703.62</v>
      </c>
      <c r="G1224">
        <v>611.9</v>
      </c>
      <c r="H1224">
        <v>44</v>
      </c>
      <c r="I1224">
        <v>13.91</v>
      </c>
      <c r="J1224">
        <v>611.9</v>
      </c>
      <c r="K1224">
        <v>0</v>
      </c>
      <c r="L1224">
        <v>0</v>
      </c>
      <c r="M1224">
        <v>0</v>
      </c>
      <c r="N1224">
        <v>0</v>
      </c>
      <c r="O1224">
        <v>703.62</v>
      </c>
      <c r="P1224">
        <v>0</v>
      </c>
      <c r="Q1224">
        <v>0</v>
      </c>
      <c r="R1224">
        <v>0</v>
      </c>
      <c r="S1224">
        <v>0</v>
      </c>
      <c r="T1224">
        <v>0</v>
      </c>
      <c r="U1224">
        <v>0</v>
      </c>
      <c r="V1224">
        <v>0</v>
      </c>
      <c r="W1224">
        <v>0</v>
      </c>
      <c r="X1224">
        <v>80.150000000000006</v>
      </c>
      <c r="Y1224">
        <v>15</v>
      </c>
      <c r="Z1224">
        <v>13.1</v>
      </c>
      <c r="AA1224">
        <v>3</v>
      </c>
      <c r="AB1224">
        <v>0</v>
      </c>
      <c r="AC1224">
        <v>0</v>
      </c>
      <c r="AD1224">
        <v>0</v>
      </c>
      <c r="AE1224">
        <v>0</v>
      </c>
      <c r="AF1224">
        <v>715.12</v>
      </c>
      <c r="AG1224">
        <v>13.1</v>
      </c>
      <c r="AH1224">
        <v>184.13</v>
      </c>
      <c r="AI1224">
        <v>109.17</v>
      </c>
      <c r="AJ1224">
        <v>84.74</v>
      </c>
      <c r="AK1224">
        <v>0</v>
      </c>
      <c r="AL1224">
        <v>0</v>
      </c>
      <c r="AM1224">
        <v>0</v>
      </c>
      <c r="AN1224">
        <v>0</v>
      </c>
      <c r="AO1224">
        <v>0</v>
      </c>
      <c r="AP1224">
        <v>337.08</v>
      </c>
      <c r="AQ1224">
        <v>0</v>
      </c>
      <c r="AR1224">
        <v>-11.5</v>
      </c>
      <c r="AS1224">
        <v>0</v>
      </c>
      <c r="AT1224">
        <v>325.58</v>
      </c>
    </row>
    <row r="1225" spans="1:46" ht="15.75" customHeight="1" x14ac:dyDescent="0.6">
      <c r="A1225" t="s">
        <v>62</v>
      </c>
      <c r="B1225">
        <v>1214.8499999999999</v>
      </c>
      <c r="C1225">
        <v>60.91</v>
      </c>
      <c r="D1225">
        <v>121.13</v>
      </c>
      <c r="E1225">
        <v>0</v>
      </c>
      <c r="F1225">
        <v>1396.89</v>
      </c>
      <c r="G1225">
        <v>1214.8499999999999</v>
      </c>
      <c r="H1225">
        <v>111</v>
      </c>
      <c r="I1225">
        <v>10.94</v>
      </c>
      <c r="J1225">
        <v>1214.8499999999999</v>
      </c>
      <c r="K1225">
        <v>0</v>
      </c>
      <c r="L1225">
        <v>0</v>
      </c>
      <c r="M1225">
        <v>0</v>
      </c>
      <c r="N1225">
        <v>0</v>
      </c>
      <c r="O1225">
        <v>1396.89</v>
      </c>
      <c r="P1225">
        <v>0</v>
      </c>
      <c r="Q1225">
        <v>0</v>
      </c>
      <c r="R1225">
        <v>0</v>
      </c>
      <c r="S1225">
        <v>0</v>
      </c>
      <c r="T1225">
        <v>0</v>
      </c>
      <c r="U1225">
        <v>0</v>
      </c>
      <c r="V1225">
        <v>0</v>
      </c>
      <c r="W1225">
        <v>0</v>
      </c>
      <c r="X1225">
        <v>161.30000000000001</v>
      </c>
      <c r="Y1225">
        <v>24</v>
      </c>
      <c r="Z1225">
        <v>13.3</v>
      </c>
      <c r="AA1225">
        <v>5</v>
      </c>
      <c r="AB1225">
        <v>16.45</v>
      </c>
      <c r="AC1225">
        <v>2</v>
      </c>
      <c r="AD1225">
        <v>1.4</v>
      </c>
      <c r="AE1225">
        <v>0</v>
      </c>
      <c r="AF1225">
        <v>1411.39</v>
      </c>
      <c r="AG1225">
        <v>14.6</v>
      </c>
      <c r="AH1225">
        <v>448.94</v>
      </c>
      <c r="AI1225">
        <v>150.11000000000001</v>
      </c>
      <c r="AJ1225">
        <v>505.61</v>
      </c>
      <c r="AK1225">
        <v>0</v>
      </c>
      <c r="AL1225">
        <v>0</v>
      </c>
      <c r="AM1225">
        <v>0</v>
      </c>
      <c r="AN1225">
        <v>0</v>
      </c>
      <c r="AO1225">
        <v>0</v>
      </c>
      <c r="AP1225">
        <v>306.73</v>
      </c>
      <c r="AQ1225">
        <v>0</v>
      </c>
      <c r="AR1225">
        <v>-14.5</v>
      </c>
      <c r="AS1225">
        <v>0</v>
      </c>
      <c r="AT1225">
        <v>292.23</v>
      </c>
    </row>
    <row r="1226" spans="1:46" ht="15.75" customHeight="1" x14ac:dyDescent="0.6">
      <c r="A1226" t="s">
        <v>63</v>
      </c>
      <c r="B1226">
        <v>1431.9</v>
      </c>
      <c r="C1226">
        <v>71.739999999999995</v>
      </c>
      <c r="D1226">
        <v>142.83000000000001</v>
      </c>
      <c r="E1226">
        <v>0</v>
      </c>
      <c r="F1226">
        <v>1646.47</v>
      </c>
      <c r="G1226">
        <v>1431.9</v>
      </c>
      <c r="H1226">
        <v>116</v>
      </c>
      <c r="I1226">
        <v>12.34</v>
      </c>
      <c r="J1226">
        <v>1431.9</v>
      </c>
      <c r="K1226">
        <v>0</v>
      </c>
      <c r="L1226">
        <v>0</v>
      </c>
      <c r="M1226">
        <v>0</v>
      </c>
      <c r="N1226">
        <v>0</v>
      </c>
      <c r="O1226">
        <v>1646.47</v>
      </c>
      <c r="P1226">
        <v>0</v>
      </c>
      <c r="Q1226">
        <v>0</v>
      </c>
      <c r="R1226">
        <v>0</v>
      </c>
      <c r="S1226">
        <v>0</v>
      </c>
      <c r="T1226">
        <v>0</v>
      </c>
      <c r="U1226">
        <v>0</v>
      </c>
      <c r="V1226">
        <v>0</v>
      </c>
      <c r="W1226">
        <v>0</v>
      </c>
      <c r="X1226">
        <v>201</v>
      </c>
      <c r="Y1226">
        <v>45</v>
      </c>
      <c r="Z1226">
        <v>14</v>
      </c>
      <c r="AA1226">
        <v>4</v>
      </c>
      <c r="AB1226">
        <v>16.899999999999999</v>
      </c>
      <c r="AC1226">
        <v>2</v>
      </c>
      <c r="AD1226">
        <v>1.2</v>
      </c>
      <c r="AE1226">
        <v>0</v>
      </c>
      <c r="AF1226">
        <v>1674.66</v>
      </c>
      <c r="AG1226">
        <v>15.2</v>
      </c>
      <c r="AH1226">
        <v>632.36</v>
      </c>
      <c r="AI1226">
        <v>265.63</v>
      </c>
      <c r="AJ1226">
        <v>404.13</v>
      </c>
      <c r="AK1226">
        <v>0</v>
      </c>
      <c r="AL1226">
        <v>0</v>
      </c>
      <c r="AM1226">
        <v>0</v>
      </c>
      <c r="AN1226">
        <v>0</v>
      </c>
      <c r="AO1226">
        <v>0</v>
      </c>
      <c r="AP1226">
        <v>372.54</v>
      </c>
      <c r="AQ1226">
        <v>0</v>
      </c>
      <c r="AR1226">
        <v>-28.19</v>
      </c>
      <c r="AS1226">
        <v>0</v>
      </c>
      <c r="AT1226">
        <v>344.35</v>
      </c>
    </row>
    <row r="1227" spans="1:46" ht="15.75" customHeight="1" x14ac:dyDescent="0.6">
      <c r="A1227" t="s">
        <v>64</v>
      </c>
      <c r="B1227">
        <v>1502.7</v>
      </c>
      <c r="C1227">
        <v>75.36</v>
      </c>
      <c r="D1227">
        <v>149.87</v>
      </c>
      <c r="E1227">
        <v>0</v>
      </c>
      <c r="F1227">
        <v>1727.93</v>
      </c>
      <c r="G1227">
        <v>1502.7</v>
      </c>
      <c r="H1227">
        <v>127</v>
      </c>
      <c r="I1227">
        <v>11.83</v>
      </c>
      <c r="J1227">
        <v>1523.85</v>
      </c>
      <c r="K1227">
        <v>0</v>
      </c>
      <c r="L1227">
        <v>0</v>
      </c>
      <c r="M1227">
        <v>0</v>
      </c>
      <c r="N1227">
        <v>0</v>
      </c>
      <c r="O1227">
        <v>1727.93</v>
      </c>
      <c r="P1227">
        <v>0</v>
      </c>
      <c r="Q1227">
        <v>0</v>
      </c>
      <c r="R1227">
        <v>-21.15</v>
      </c>
      <c r="S1227">
        <v>3</v>
      </c>
      <c r="T1227">
        <v>1.4</v>
      </c>
      <c r="U1227">
        <v>0</v>
      </c>
      <c r="V1227">
        <v>0</v>
      </c>
      <c r="W1227">
        <v>0</v>
      </c>
      <c r="X1227">
        <v>187.95</v>
      </c>
      <c r="Y1227">
        <v>34</v>
      </c>
      <c r="Z1227">
        <v>12.5</v>
      </c>
      <c r="AA1227">
        <v>19</v>
      </c>
      <c r="AB1227">
        <v>150.5</v>
      </c>
      <c r="AC1227">
        <v>23</v>
      </c>
      <c r="AD1227">
        <v>10</v>
      </c>
      <c r="AE1227">
        <v>0</v>
      </c>
      <c r="AF1227">
        <v>1747.93</v>
      </c>
      <c r="AG1227">
        <v>23.9</v>
      </c>
      <c r="AH1227">
        <v>532.29</v>
      </c>
      <c r="AI1227">
        <v>311.02</v>
      </c>
      <c r="AJ1227">
        <v>445.95</v>
      </c>
      <c r="AK1227">
        <v>0</v>
      </c>
      <c r="AL1227">
        <v>0</v>
      </c>
      <c r="AM1227">
        <v>0</v>
      </c>
      <c r="AN1227">
        <v>0</v>
      </c>
      <c r="AO1227">
        <v>0</v>
      </c>
      <c r="AP1227">
        <v>458.67</v>
      </c>
      <c r="AQ1227">
        <v>0</v>
      </c>
      <c r="AR1227">
        <v>-20</v>
      </c>
      <c r="AS1227">
        <v>0</v>
      </c>
      <c r="AT1227">
        <v>438.67</v>
      </c>
    </row>
    <row r="1228" spans="1:46" ht="15.75" customHeight="1" x14ac:dyDescent="0.6">
      <c r="A1228" t="s">
        <v>65</v>
      </c>
      <c r="B1228">
        <v>1802.2</v>
      </c>
      <c r="C1228">
        <v>90.3</v>
      </c>
      <c r="D1228">
        <v>179.72</v>
      </c>
      <c r="E1228">
        <v>0</v>
      </c>
      <c r="F1228">
        <v>2072.2199999999998</v>
      </c>
      <c r="G1228">
        <v>1802.2</v>
      </c>
      <c r="H1228">
        <v>148</v>
      </c>
      <c r="I1228">
        <v>12.18</v>
      </c>
      <c r="J1228">
        <v>1802.2</v>
      </c>
      <c r="K1228">
        <v>0</v>
      </c>
      <c r="L1228">
        <v>0</v>
      </c>
      <c r="M1228">
        <v>0</v>
      </c>
      <c r="N1228">
        <v>0</v>
      </c>
      <c r="O1228">
        <v>2072.2199999999998</v>
      </c>
      <c r="P1228">
        <v>0</v>
      </c>
      <c r="Q1228">
        <v>0</v>
      </c>
      <c r="R1228">
        <v>0</v>
      </c>
      <c r="S1228">
        <v>0</v>
      </c>
      <c r="T1228">
        <v>0</v>
      </c>
      <c r="U1228">
        <v>0</v>
      </c>
      <c r="V1228">
        <v>0</v>
      </c>
      <c r="W1228">
        <v>0</v>
      </c>
      <c r="X1228">
        <v>227.4</v>
      </c>
      <c r="Y1228">
        <v>44</v>
      </c>
      <c r="Z1228">
        <v>12.6</v>
      </c>
      <c r="AA1228">
        <v>11</v>
      </c>
      <c r="AB1228">
        <v>72.150000000000006</v>
      </c>
      <c r="AC1228">
        <v>17</v>
      </c>
      <c r="AD1228">
        <v>4</v>
      </c>
      <c r="AE1228">
        <v>0</v>
      </c>
      <c r="AF1228">
        <v>2094.2199999999998</v>
      </c>
      <c r="AG1228">
        <v>16.600000000000001</v>
      </c>
      <c r="AH1228">
        <v>788.26</v>
      </c>
      <c r="AI1228">
        <v>327.69</v>
      </c>
      <c r="AJ1228">
        <v>507.23</v>
      </c>
      <c r="AK1228">
        <v>0</v>
      </c>
      <c r="AL1228">
        <v>0</v>
      </c>
      <c r="AM1228">
        <v>0</v>
      </c>
      <c r="AN1228">
        <v>0</v>
      </c>
      <c r="AO1228">
        <v>0</v>
      </c>
      <c r="AP1228">
        <v>471.04</v>
      </c>
      <c r="AQ1228">
        <v>0</v>
      </c>
      <c r="AR1228">
        <v>-22</v>
      </c>
      <c r="AS1228">
        <v>0</v>
      </c>
      <c r="AT1228">
        <v>449.04</v>
      </c>
    </row>
    <row r="1229" spans="1:46" ht="15.75" customHeight="1" x14ac:dyDescent="0.6">
      <c r="A1229" t="s">
        <v>66</v>
      </c>
      <c r="B1229">
        <v>2426.1999999999998</v>
      </c>
      <c r="C1229">
        <v>121.6</v>
      </c>
      <c r="D1229">
        <v>241.9</v>
      </c>
      <c r="E1229">
        <v>0</v>
      </c>
      <c r="F1229">
        <v>2789.7</v>
      </c>
      <c r="G1229">
        <v>2426.1999999999998</v>
      </c>
      <c r="H1229">
        <v>197</v>
      </c>
      <c r="I1229">
        <v>12.32</v>
      </c>
      <c r="J1229">
        <v>2426.1999999999998</v>
      </c>
      <c r="K1229">
        <v>0</v>
      </c>
      <c r="L1229">
        <v>0</v>
      </c>
      <c r="M1229">
        <v>0</v>
      </c>
      <c r="N1229">
        <v>0</v>
      </c>
      <c r="O1229">
        <v>2789.7</v>
      </c>
      <c r="P1229">
        <v>0</v>
      </c>
      <c r="Q1229">
        <v>0</v>
      </c>
      <c r="R1229">
        <v>0</v>
      </c>
      <c r="S1229">
        <v>0</v>
      </c>
      <c r="T1229">
        <v>0</v>
      </c>
      <c r="U1229">
        <v>0</v>
      </c>
      <c r="V1229">
        <v>0</v>
      </c>
      <c r="W1229">
        <v>0</v>
      </c>
      <c r="X1229">
        <v>155.80000000000001</v>
      </c>
      <c r="Y1229">
        <v>27</v>
      </c>
      <c r="Z1229">
        <v>6.4</v>
      </c>
      <c r="AA1229">
        <v>14</v>
      </c>
      <c r="AB1229">
        <v>318.60000000000002</v>
      </c>
      <c r="AC1229">
        <v>12</v>
      </c>
      <c r="AD1229">
        <v>13.1</v>
      </c>
      <c r="AE1229">
        <v>0</v>
      </c>
      <c r="AF1229">
        <v>2835.42</v>
      </c>
      <c r="AG1229">
        <v>19.600000000000001</v>
      </c>
      <c r="AH1229">
        <v>919.65</v>
      </c>
      <c r="AI1229">
        <v>572.92999999999995</v>
      </c>
      <c r="AJ1229">
        <v>697.2</v>
      </c>
      <c r="AK1229">
        <v>0</v>
      </c>
      <c r="AL1229">
        <v>0</v>
      </c>
      <c r="AM1229">
        <v>0</v>
      </c>
      <c r="AN1229">
        <v>0</v>
      </c>
      <c r="AO1229">
        <v>0.57999999999999996</v>
      </c>
      <c r="AP1229">
        <v>645.05999999999995</v>
      </c>
      <c r="AQ1229">
        <v>0</v>
      </c>
      <c r="AR1229">
        <v>-45.72</v>
      </c>
      <c r="AS1229">
        <v>0</v>
      </c>
      <c r="AT1229">
        <v>599.34</v>
      </c>
    </row>
    <row r="1230" spans="1:46" ht="15.75" customHeight="1" x14ac:dyDescent="0.6">
      <c r="A1230" t="s">
        <v>67</v>
      </c>
      <c r="B1230">
        <v>1252.2</v>
      </c>
      <c r="C1230">
        <v>62.46</v>
      </c>
      <c r="D1230">
        <v>124.36</v>
      </c>
      <c r="E1230">
        <v>-5.07</v>
      </c>
      <c r="F1230">
        <v>1433.95</v>
      </c>
      <c r="G1230">
        <v>1247.1300000000001</v>
      </c>
      <c r="H1230">
        <v>99</v>
      </c>
      <c r="I1230">
        <v>12.65</v>
      </c>
      <c r="J1230">
        <v>1247.1300000000001</v>
      </c>
      <c r="K1230">
        <v>0</v>
      </c>
      <c r="L1230">
        <v>0</v>
      </c>
      <c r="M1230">
        <v>0</v>
      </c>
      <c r="N1230">
        <v>0</v>
      </c>
      <c r="O1230">
        <v>1433.95</v>
      </c>
      <c r="P1230">
        <v>0</v>
      </c>
      <c r="Q1230">
        <v>0</v>
      </c>
      <c r="R1230">
        <v>0</v>
      </c>
      <c r="S1230">
        <v>0</v>
      </c>
      <c r="T1230">
        <v>0</v>
      </c>
      <c r="U1230">
        <v>0</v>
      </c>
      <c r="V1230">
        <v>0</v>
      </c>
      <c r="W1230">
        <v>0</v>
      </c>
      <c r="X1230">
        <v>208</v>
      </c>
      <c r="Y1230">
        <v>49</v>
      </c>
      <c r="Z1230">
        <v>16.600000000000001</v>
      </c>
      <c r="AA1230">
        <v>9</v>
      </c>
      <c r="AB1230">
        <v>24.85</v>
      </c>
      <c r="AC1230">
        <v>7</v>
      </c>
      <c r="AD1230">
        <v>2</v>
      </c>
      <c r="AE1230">
        <v>0</v>
      </c>
      <c r="AF1230">
        <v>1459.95</v>
      </c>
      <c r="AG1230">
        <v>18.600000000000001</v>
      </c>
      <c r="AH1230">
        <v>500.5</v>
      </c>
      <c r="AI1230">
        <v>205.93</v>
      </c>
      <c r="AJ1230">
        <v>320.17</v>
      </c>
      <c r="AK1230">
        <v>0</v>
      </c>
      <c r="AL1230">
        <v>0</v>
      </c>
      <c r="AM1230">
        <v>0</v>
      </c>
      <c r="AN1230">
        <v>0</v>
      </c>
      <c r="AO1230">
        <v>0</v>
      </c>
      <c r="AP1230">
        <v>433.35</v>
      </c>
      <c r="AQ1230">
        <v>0</v>
      </c>
      <c r="AR1230">
        <v>-26</v>
      </c>
      <c r="AS1230">
        <v>0</v>
      </c>
      <c r="AT1230">
        <v>407.35</v>
      </c>
    </row>
    <row r="1231" spans="1:46" ht="15.75" customHeight="1" x14ac:dyDescent="0.6">
      <c r="A1231" t="s">
        <v>68</v>
      </c>
      <c r="B1231">
        <v>772.85</v>
      </c>
      <c r="C1231">
        <v>38.729999999999997</v>
      </c>
      <c r="D1231">
        <v>77.09</v>
      </c>
      <c r="E1231">
        <v>0</v>
      </c>
      <c r="F1231">
        <v>888.67</v>
      </c>
      <c r="G1231">
        <v>772.85</v>
      </c>
      <c r="H1231">
        <v>64</v>
      </c>
      <c r="I1231">
        <v>12.08</v>
      </c>
      <c r="J1231">
        <v>772.85</v>
      </c>
      <c r="K1231">
        <v>0</v>
      </c>
      <c r="L1231">
        <v>0</v>
      </c>
      <c r="M1231">
        <v>0</v>
      </c>
      <c r="N1231">
        <v>0</v>
      </c>
      <c r="O1231">
        <v>888.67</v>
      </c>
      <c r="P1231">
        <v>0</v>
      </c>
      <c r="Q1231">
        <v>0</v>
      </c>
      <c r="R1231">
        <v>0</v>
      </c>
      <c r="S1231">
        <v>0</v>
      </c>
      <c r="T1231">
        <v>0</v>
      </c>
      <c r="U1231">
        <v>0</v>
      </c>
      <c r="V1231">
        <v>0</v>
      </c>
      <c r="W1231">
        <v>0</v>
      </c>
      <c r="X1231">
        <v>242.8</v>
      </c>
      <c r="Y1231">
        <v>49</v>
      </c>
      <c r="Z1231">
        <v>31.4</v>
      </c>
      <c r="AA1231">
        <v>15</v>
      </c>
      <c r="AB1231">
        <v>26.9</v>
      </c>
      <c r="AC1231">
        <v>6</v>
      </c>
      <c r="AD1231">
        <v>3.5</v>
      </c>
      <c r="AE1231">
        <v>0</v>
      </c>
      <c r="AF1231">
        <v>904.42</v>
      </c>
      <c r="AG1231">
        <v>34.9</v>
      </c>
      <c r="AH1231">
        <v>388.92</v>
      </c>
      <c r="AI1231">
        <v>74.489999999999995</v>
      </c>
      <c r="AJ1231">
        <v>242.96</v>
      </c>
      <c r="AK1231">
        <v>0</v>
      </c>
      <c r="AL1231">
        <v>0</v>
      </c>
      <c r="AM1231">
        <v>0</v>
      </c>
      <c r="AN1231">
        <v>0</v>
      </c>
      <c r="AO1231">
        <v>0</v>
      </c>
      <c r="AP1231">
        <v>198.05</v>
      </c>
      <c r="AQ1231">
        <v>0</v>
      </c>
      <c r="AR1231">
        <v>-15.75</v>
      </c>
      <c r="AS1231">
        <v>0</v>
      </c>
      <c r="AT1231">
        <v>182.3</v>
      </c>
    </row>
    <row r="1232" spans="1:46" ht="15.75" customHeight="1" x14ac:dyDescent="0.6">
      <c r="A1232" t="s">
        <v>69</v>
      </c>
      <c r="B1232">
        <v>1351.4</v>
      </c>
      <c r="C1232">
        <v>67.650000000000006</v>
      </c>
      <c r="D1232">
        <v>134.72999999999999</v>
      </c>
      <c r="E1232">
        <v>0</v>
      </c>
      <c r="F1232">
        <v>1553.78</v>
      </c>
      <c r="G1232">
        <v>1351.4</v>
      </c>
      <c r="H1232">
        <v>110</v>
      </c>
      <c r="I1232">
        <v>12.29</v>
      </c>
      <c r="J1232">
        <v>1351.4</v>
      </c>
      <c r="K1232">
        <v>0</v>
      </c>
      <c r="L1232">
        <v>0</v>
      </c>
      <c r="M1232">
        <v>0</v>
      </c>
      <c r="N1232">
        <v>0</v>
      </c>
      <c r="O1232">
        <v>1553.78</v>
      </c>
      <c r="P1232">
        <v>0</v>
      </c>
      <c r="Q1232">
        <v>0</v>
      </c>
      <c r="R1232">
        <v>0</v>
      </c>
      <c r="S1232">
        <v>0</v>
      </c>
      <c r="T1232">
        <v>0</v>
      </c>
      <c r="U1232">
        <v>0</v>
      </c>
      <c r="V1232">
        <v>0</v>
      </c>
      <c r="W1232">
        <v>0</v>
      </c>
      <c r="X1232">
        <v>341.9</v>
      </c>
      <c r="Y1232">
        <v>59</v>
      </c>
      <c r="Z1232">
        <v>25.3</v>
      </c>
      <c r="AA1232">
        <v>0</v>
      </c>
      <c r="AB1232">
        <v>8.9499999999999993</v>
      </c>
      <c r="AC1232">
        <v>1</v>
      </c>
      <c r="AD1232">
        <v>0.7</v>
      </c>
      <c r="AE1232">
        <v>0</v>
      </c>
      <c r="AF1232">
        <v>1565.36</v>
      </c>
      <c r="AG1232">
        <v>26</v>
      </c>
      <c r="AH1232">
        <v>451.77</v>
      </c>
      <c r="AI1232">
        <v>306.39999999999998</v>
      </c>
      <c r="AJ1232">
        <v>368.18</v>
      </c>
      <c r="AK1232">
        <v>0</v>
      </c>
      <c r="AL1232">
        <v>0</v>
      </c>
      <c r="AM1232">
        <v>0</v>
      </c>
      <c r="AN1232">
        <v>0</v>
      </c>
      <c r="AO1232">
        <v>0</v>
      </c>
      <c r="AP1232">
        <v>439.01</v>
      </c>
      <c r="AQ1232">
        <v>0</v>
      </c>
      <c r="AR1232">
        <v>-11.58</v>
      </c>
      <c r="AS1232">
        <v>0</v>
      </c>
      <c r="AT1232">
        <v>427.43</v>
      </c>
    </row>
    <row r="1233" spans="1:46" ht="15.75" customHeight="1" x14ac:dyDescent="0.6">
      <c r="A1233" t="s">
        <v>70</v>
      </c>
      <c r="B1233">
        <v>1664.35</v>
      </c>
      <c r="C1233">
        <v>83.34</v>
      </c>
      <c r="D1233">
        <v>165.89</v>
      </c>
      <c r="E1233">
        <v>0</v>
      </c>
      <c r="F1233">
        <v>1913.58</v>
      </c>
      <c r="G1233">
        <v>1664.35</v>
      </c>
      <c r="H1233">
        <v>142</v>
      </c>
      <c r="I1233">
        <v>11.72</v>
      </c>
      <c r="J1233">
        <v>1664.35</v>
      </c>
      <c r="K1233">
        <v>0</v>
      </c>
      <c r="L1233">
        <v>0</v>
      </c>
      <c r="M1233">
        <v>0</v>
      </c>
      <c r="N1233">
        <v>0</v>
      </c>
      <c r="O1233">
        <v>1913.58</v>
      </c>
      <c r="P1233">
        <v>0</v>
      </c>
      <c r="Q1233">
        <v>0</v>
      </c>
      <c r="R1233">
        <v>0</v>
      </c>
      <c r="S1233">
        <v>0</v>
      </c>
      <c r="T1233">
        <v>0</v>
      </c>
      <c r="U1233">
        <v>0</v>
      </c>
      <c r="V1233">
        <v>0</v>
      </c>
      <c r="W1233">
        <v>0</v>
      </c>
      <c r="X1233">
        <v>208.3</v>
      </c>
      <c r="Y1233">
        <v>37</v>
      </c>
      <c r="Z1233">
        <v>12.5</v>
      </c>
      <c r="AA1233">
        <v>3</v>
      </c>
      <c r="AB1233">
        <v>34.450000000000003</v>
      </c>
      <c r="AC1233">
        <v>7</v>
      </c>
      <c r="AD1233">
        <v>2.1</v>
      </c>
      <c r="AE1233">
        <v>0</v>
      </c>
      <c r="AF1233">
        <v>1938.79</v>
      </c>
      <c r="AG1233">
        <v>14.6</v>
      </c>
      <c r="AH1233">
        <v>755.92</v>
      </c>
      <c r="AI1233">
        <v>324.58</v>
      </c>
      <c r="AJ1233">
        <v>549.24</v>
      </c>
      <c r="AK1233">
        <v>0</v>
      </c>
      <c r="AL1233">
        <v>0</v>
      </c>
      <c r="AM1233">
        <v>0</v>
      </c>
      <c r="AN1233">
        <v>0</v>
      </c>
      <c r="AO1233">
        <v>0</v>
      </c>
      <c r="AP1233">
        <v>309.05</v>
      </c>
      <c r="AQ1233">
        <v>0</v>
      </c>
      <c r="AR1233">
        <v>-25.21</v>
      </c>
      <c r="AS1233">
        <v>0</v>
      </c>
      <c r="AT1233">
        <v>283.83999999999997</v>
      </c>
    </row>
    <row r="1234" spans="1:46" ht="15.75" customHeight="1" x14ac:dyDescent="0.6">
      <c r="A1234" t="s">
        <v>71</v>
      </c>
      <c r="B1234">
        <v>1971.95</v>
      </c>
      <c r="C1234">
        <v>98.73</v>
      </c>
      <c r="D1234">
        <v>196.57</v>
      </c>
      <c r="E1234">
        <v>0</v>
      </c>
      <c r="F1234">
        <v>2267.25</v>
      </c>
      <c r="G1234">
        <v>1971.95</v>
      </c>
      <c r="H1234">
        <v>160</v>
      </c>
      <c r="I1234">
        <v>12.32</v>
      </c>
      <c r="J1234">
        <v>1971.95</v>
      </c>
      <c r="K1234">
        <v>0</v>
      </c>
      <c r="L1234">
        <v>0</v>
      </c>
      <c r="M1234">
        <v>0</v>
      </c>
      <c r="N1234">
        <v>0</v>
      </c>
      <c r="O1234">
        <v>2267.25</v>
      </c>
      <c r="P1234">
        <v>0</v>
      </c>
      <c r="Q1234">
        <v>0</v>
      </c>
      <c r="R1234">
        <v>0</v>
      </c>
      <c r="S1234">
        <v>0</v>
      </c>
      <c r="T1234">
        <v>0</v>
      </c>
      <c r="U1234">
        <v>0</v>
      </c>
      <c r="V1234">
        <v>0</v>
      </c>
      <c r="W1234">
        <v>0</v>
      </c>
      <c r="X1234">
        <v>264.89999999999998</v>
      </c>
      <c r="Y1234">
        <v>45</v>
      </c>
      <c r="Z1234">
        <v>13.4</v>
      </c>
      <c r="AA1234">
        <v>16</v>
      </c>
      <c r="AB1234">
        <v>99.3</v>
      </c>
      <c r="AC1234">
        <v>23</v>
      </c>
      <c r="AD1234">
        <v>5</v>
      </c>
      <c r="AE1234">
        <v>0</v>
      </c>
      <c r="AF1234">
        <v>2291.2600000000002</v>
      </c>
      <c r="AG1234">
        <v>18.5</v>
      </c>
      <c r="AH1234">
        <v>723.49</v>
      </c>
      <c r="AI1234">
        <v>391.38</v>
      </c>
      <c r="AJ1234">
        <v>807.96</v>
      </c>
      <c r="AK1234">
        <v>0</v>
      </c>
      <c r="AL1234">
        <v>0</v>
      </c>
      <c r="AM1234">
        <v>0</v>
      </c>
      <c r="AN1234">
        <v>0</v>
      </c>
      <c r="AO1234">
        <v>0</v>
      </c>
      <c r="AP1234">
        <v>368.43</v>
      </c>
      <c r="AQ1234">
        <v>0</v>
      </c>
      <c r="AR1234">
        <v>-24.01</v>
      </c>
      <c r="AS1234">
        <v>0</v>
      </c>
      <c r="AT1234">
        <v>344.42</v>
      </c>
    </row>
    <row r="1235" spans="1:46" ht="15.75" customHeight="1" x14ac:dyDescent="0.6">
      <c r="A1235" t="s">
        <v>72</v>
      </c>
      <c r="B1235">
        <v>2134.9</v>
      </c>
      <c r="C1235">
        <v>106.73</v>
      </c>
      <c r="D1235">
        <v>212.43</v>
      </c>
      <c r="E1235">
        <v>-3.48</v>
      </c>
      <c r="F1235">
        <v>2450.58</v>
      </c>
      <c r="G1235">
        <v>2131.42</v>
      </c>
      <c r="H1235">
        <v>177</v>
      </c>
      <c r="I1235">
        <v>12.06</v>
      </c>
      <c r="J1235">
        <v>2131.42</v>
      </c>
      <c r="K1235">
        <v>0</v>
      </c>
      <c r="L1235">
        <v>0</v>
      </c>
      <c r="M1235">
        <v>0</v>
      </c>
      <c r="N1235">
        <v>0</v>
      </c>
      <c r="O1235">
        <v>2450.58</v>
      </c>
      <c r="P1235">
        <v>0</v>
      </c>
      <c r="Q1235">
        <v>0</v>
      </c>
      <c r="R1235">
        <v>0</v>
      </c>
      <c r="S1235">
        <v>0</v>
      </c>
      <c r="T1235">
        <v>0</v>
      </c>
      <c r="U1235">
        <v>0</v>
      </c>
      <c r="V1235">
        <v>0</v>
      </c>
      <c r="W1235">
        <v>0</v>
      </c>
      <c r="X1235">
        <v>382.7</v>
      </c>
      <c r="Y1235">
        <v>69</v>
      </c>
      <c r="Z1235">
        <v>17.899999999999999</v>
      </c>
      <c r="AA1235">
        <v>23</v>
      </c>
      <c r="AB1235">
        <v>97.85</v>
      </c>
      <c r="AC1235">
        <v>15</v>
      </c>
      <c r="AD1235">
        <v>4.5999999999999996</v>
      </c>
      <c r="AE1235">
        <v>0</v>
      </c>
      <c r="AF1235">
        <v>2476.1</v>
      </c>
      <c r="AG1235">
        <v>22.5</v>
      </c>
      <c r="AH1235">
        <v>768.36</v>
      </c>
      <c r="AI1235">
        <v>576.69000000000005</v>
      </c>
      <c r="AJ1235">
        <v>684.48</v>
      </c>
      <c r="AK1235">
        <v>0</v>
      </c>
      <c r="AL1235">
        <v>0</v>
      </c>
      <c r="AM1235">
        <v>0</v>
      </c>
      <c r="AN1235">
        <v>0</v>
      </c>
      <c r="AO1235">
        <v>0</v>
      </c>
      <c r="AP1235">
        <v>446.57</v>
      </c>
      <c r="AQ1235">
        <v>0</v>
      </c>
      <c r="AR1235">
        <v>-25.52</v>
      </c>
      <c r="AS1235">
        <v>0</v>
      </c>
      <c r="AT1235">
        <v>421.05</v>
      </c>
    </row>
    <row r="1236" spans="1:46" ht="15.75" customHeight="1" x14ac:dyDescent="0.6">
      <c r="A1236" t="s">
        <v>73</v>
      </c>
      <c r="B1236">
        <v>2895.15</v>
      </c>
      <c r="C1236">
        <v>144.84</v>
      </c>
      <c r="D1236">
        <v>288.44</v>
      </c>
      <c r="E1236">
        <v>-2.36</v>
      </c>
      <c r="F1236">
        <v>3326.07</v>
      </c>
      <c r="G1236">
        <v>2892.79</v>
      </c>
      <c r="H1236">
        <v>229</v>
      </c>
      <c r="I1236">
        <v>12.64</v>
      </c>
      <c r="J1236">
        <v>2892.79</v>
      </c>
      <c r="K1236">
        <v>0</v>
      </c>
      <c r="L1236">
        <v>0</v>
      </c>
      <c r="M1236">
        <v>0</v>
      </c>
      <c r="N1236">
        <v>0</v>
      </c>
      <c r="O1236">
        <v>3326.07</v>
      </c>
      <c r="P1236">
        <v>0</v>
      </c>
      <c r="Q1236">
        <v>0</v>
      </c>
      <c r="R1236">
        <v>0</v>
      </c>
      <c r="S1236">
        <v>0</v>
      </c>
      <c r="T1236">
        <v>0</v>
      </c>
      <c r="U1236">
        <v>0</v>
      </c>
      <c r="V1236">
        <v>0</v>
      </c>
      <c r="W1236">
        <v>0</v>
      </c>
      <c r="X1236">
        <v>379.05</v>
      </c>
      <c r="Y1236">
        <v>74</v>
      </c>
      <c r="Z1236">
        <v>13.1</v>
      </c>
      <c r="AA1236">
        <v>19</v>
      </c>
      <c r="AB1236">
        <v>110.6</v>
      </c>
      <c r="AC1236">
        <v>19</v>
      </c>
      <c r="AD1236">
        <v>3.8</v>
      </c>
      <c r="AE1236">
        <v>0</v>
      </c>
      <c r="AF1236">
        <v>3370.02</v>
      </c>
      <c r="AG1236">
        <v>16.899999999999999</v>
      </c>
      <c r="AH1236">
        <v>1228.0899999999999</v>
      </c>
      <c r="AI1236">
        <v>507.42</v>
      </c>
      <c r="AJ1236">
        <v>1021.14</v>
      </c>
      <c r="AK1236">
        <v>0</v>
      </c>
      <c r="AL1236">
        <v>0</v>
      </c>
      <c r="AM1236">
        <v>0</v>
      </c>
      <c r="AN1236">
        <v>0</v>
      </c>
      <c r="AO1236">
        <v>0</v>
      </c>
      <c r="AP1236">
        <v>613.37</v>
      </c>
      <c r="AQ1236">
        <v>0</v>
      </c>
      <c r="AR1236">
        <v>-43.95</v>
      </c>
      <c r="AS1236">
        <v>0</v>
      </c>
      <c r="AT1236">
        <v>569.41999999999996</v>
      </c>
    </row>
    <row r="1237" spans="1:46" ht="15.75" customHeight="1" x14ac:dyDescent="0.6">
      <c r="A1237" t="s">
        <v>74</v>
      </c>
      <c r="B1237">
        <v>1580.9</v>
      </c>
      <c r="C1237">
        <v>79.09</v>
      </c>
      <c r="D1237">
        <v>157.52000000000001</v>
      </c>
      <c r="E1237">
        <v>-1.18</v>
      </c>
      <c r="F1237">
        <v>1816.33</v>
      </c>
      <c r="G1237">
        <v>1579.72</v>
      </c>
      <c r="H1237">
        <v>110</v>
      </c>
      <c r="I1237">
        <v>14.37</v>
      </c>
      <c r="J1237">
        <v>1579.72</v>
      </c>
      <c r="K1237">
        <v>0</v>
      </c>
      <c r="L1237">
        <v>0</v>
      </c>
      <c r="M1237">
        <v>0</v>
      </c>
      <c r="N1237">
        <v>0</v>
      </c>
      <c r="O1237">
        <v>1816.33</v>
      </c>
      <c r="P1237">
        <v>0</v>
      </c>
      <c r="Q1237">
        <v>0</v>
      </c>
      <c r="R1237">
        <v>0</v>
      </c>
      <c r="S1237">
        <v>0</v>
      </c>
      <c r="T1237">
        <v>0</v>
      </c>
      <c r="U1237">
        <v>0</v>
      </c>
      <c r="V1237">
        <v>0</v>
      </c>
      <c r="W1237">
        <v>0</v>
      </c>
      <c r="X1237">
        <v>402.2</v>
      </c>
      <c r="Y1237">
        <v>64</v>
      </c>
      <c r="Z1237">
        <v>25.4</v>
      </c>
      <c r="AA1237">
        <v>11</v>
      </c>
      <c r="AB1237">
        <v>55.75</v>
      </c>
      <c r="AC1237">
        <v>12</v>
      </c>
      <c r="AD1237">
        <v>3.5</v>
      </c>
      <c r="AE1237">
        <v>0</v>
      </c>
      <c r="AF1237">
        <v>1851.3</v>
      </c>
      <c r="AG1237">
        <v>29</v>
      </c>
      <c r="AH1237">
        <v>596.44000000000005</v>
      </c>
      <c r="AI1237">
        <v>465.8</v>
      </c>
      <c r="AJ1237">
        <v>359.57</v>
      </c>
      <c r="AK1237">
        <v>0</v>
      </c>
      <c r="AL1237">
        <v>0</v>
      </c>
      <c r="AM1237">
        <v>0</v>
      </c>
      <c r="AN1237">
        <v>0</v>
      </c>
      <c r="AO1237">
        <v>0</v>
      </c>
      <c r="AP1237">
        <v>429.49</v>
      </c>
      <c r="AQ1237">
        <v>0</v>
      </c>
      <c r="AR1237">
        <v>-34.97</v>
      </c>
      <c r="AS1237">
        <v>0</v>
      </c>
      <c r="AT1237">
        <v>394.52</v>
      </c>
    </row>
    <row r="1238" spans="1:46" ht="15.75" customHeight="1" x14ac:dyDescent="0.6">
      <c r="A1238" t="s">
        <v>75</v>
      </c>
      <c r="B1238">
        <v>1189.2</v>
      </c>
      <c r="C1238">
        <v>59.46</v>
      </c>
      <c r="D1238">
        <v>118.44</v>
      </c>
      <c r="E1238">
        <v>-1.38</v>
      </c>
      <c r="F1238">
        <v>1365.72</v>
      </c>
      <c r="G1238">
        <v>1187.82</v>
      </c>
      <c r="H1238">
        <v>80</v>
      </c>
      <c r="I1238">
        <v>14.86</v>
      </c>
      <c r="J1238">
        <v>1187.82</v>
      </c>
      <c r="K1238">
        <v>0</v>
      </c>
      <c r="L1238">
        <v>0</v>
      </c>
      <c r="M1238">
        <v>0</v>
      </c>
      <c r="N1238">
        <v>0</v>
      </c>
      <c r="O1238">
        <v>1365.72</v>
      </c>
      <c r="P1238">
        <v>0</v>
      </c>
      <c r="Q1238">
        <v>0</v>
      </c>
      <c r="R1238">
        <v>0</v>
      </c>
      <c r="S1238">
        <v>0</v>
      </c>
      <c r="T1238">
        <v>0</v>
      </c>
      <c r="U1238">
        <v>0</v>
      </c>
      <c r="V1238">
        <v>0</v>
      </c>
      <c r="W1238">
        <v>0</v>
      </c>
      <c r="X1238">
        <v>36.950000000000003</v>
      </c>
      <c r="Y1238">
        <v>9</v>
      </c>
      <c r="Z1238">
        <v>3.1</v>
      </c>
      <c r="AA1238">
        <v>6</v>
      </c>
      <c r="AB1238">
        <v>64.05</v>
      </c>
      <c r="AC1238">
        <v>14</v>
      </c>
      <c r="AD1238">
        <v>5.4</v>
      </c>
      <c r="AE1238">
        <v>0</v>
      </c>
      <c r="AF1238">
        <v>1378.3</v>
      </c>
      <c r="AG1238">
        <v>8.5</v>
      </c>
      <c r="AH1238">
        <v>441.5</v>
      </c>
      <c r="AI1238">
        <v>205.64</v>
      </c>
      <c r="AJ1238">
        <v>406.54</v>
      </c>
      <c r="AK1238">
        <v>0</v>
      </c>
      <c r="AL1238">
        <v>0</v>
      </c>
      <c r="AM1238">
        <v>0</v>
      </c>
      <c r="AN1238">
        <v>0</v>
      </c>
      <c r="AO1238">
        <v>0</v>
      </c>
      <c r="AP1238">
        <v>324.62</v>
      </c>
      <c r="AQ1238">
        <v>0</v>
      </c>
      <c r="AR1238">
        <v>-12.58</v>
      </c>
      <c r="AS1238">
        <v>0</v>
      </c>
      <c r="AT1238">
        <v>312.04000000000002</v>
      </c>
    </row>
    <row r="1239" spans="1:46" ht="15.75" customHeight="1" x14ac:dyDescent="0.6">
      <c r="A1239" t="s">
        <v>76</v>
      </c>
      <c r="B1239">
        <v>1225.3</v>
      </c>
      <c r="C1239">
        <v>61.39</v>
      </c>
      <c r="D1239">
        <v>122.14</v>
      </c>
      <c r="E1239">
        <v>0</v>
      </c>
      <c r="F1239">
        <v>1408.83</v>
      </c>
      <c r="G1239">
        <v>1225.3</v>
      </c>
      <c r="H1239">
        <v>101</v>
      </c>
      <c r="I1239">
        <v>12.13</v>
      </c>
      <c r="J1239">
        <v>1225.3</v>
      </c>
      <c r="K1239">
        <v>0</v>
      </c>
      <c r="L1239">
        <v>0</v>
      </c>
      <c r="M1239">
        <v>0</v>
      </c>
      <c r="N1239">
        <v>0</v>
      </c>
      <c r="O1239">
        <v>1408.83</v>
      </c>
      <c r="P1239">
        <v>0</v>
      </c>
      <c r="Q1239">
        <v>0</v>
      </c>
      <c r="R1239">
        <v>0</v>
      </c>
      <c r="S1239">
        <v>0</v>
      </c>
      <c r="T1239">
        <v>0</v>
      </c>
      <c r="U1239">
        <v>0</v>
      </c>
      <c r="V1239">
        <v>0</v>
      </c>
      <c r="W1239">
        <v>0</v>
      </c>
      <c r="X1239">
        <v>284.3</v>
      </c>
      <c r="Y1239">
        <v>48</v>
      </c>
      <c r="Z1239">
        <v>23.2</v>
      </c>
      <c r="AA1239">
        <v>1</v>
      </c>
      <c r="AB1239">
        <v>0</v>
      </c>
      <c r="AC1239">
        <v>0</v>
      </c>
      <c r="AD1239">
        <v>0</v>
      </c>
      <c r="AE1239">
        <v>0</v>
      </c>
      <c r="AF1239">
        <v>1425.49</v>
      </c>
      <c r="AG1239">
        <v>23.2</v>
      </c>
      <c r="AH1239">
        <v>650.85</v>
      </c>
      <c r="AI1239">
        <v>214.51</v>
      </c>
      <c r="AJ1239">
        <v>301.07</v>
      </c>
      <c r="AK1239">
        <v>0</v>
      </c>
      <c r="AL1239">
        <v>0</v>
      </c>
      <c r="AM1239">
        <v>0</v>
      </c>
      <c r="AN1239">
        <v>0</v>
      </c>
      <c r="AO1239">
        <v>0</v>
      </c>
      <c r="AP1239">
        <v>259.06</v>
      </c>
      <c r="AQ1239">
        <v>0</v>
      </c>
      <c r="AR1239">
        <v>-16.66</v>
      </c>
      <c r="AS1239">
        <v>0</v>
      </c>
      <c r="AT1239">
        <v>242.4</v>
      </c>
    </row>
    <row r="1240" spans="1:46" ht="15.75" customHeight="1" x14ac:dyDescent="0.6">
      <c r="A1240" t="s">
        <v>77</v>
      </c>
      <c r="B1240">
        <v>1558.45</v>
      </c>
      <c r="C1240">
        <v>78.069999999999993</v>
      </c>
      <c r="D1240">
        <v>155.36000000000001</v>
      </c>
      <c r="E1240">
        <v>0</v>
      </c>
      <c r="F1240">
        <v>1791.88</v>
      </c>
      <c r="G1240">
        <v>1558.45</v>
      </c>
      <c r="H1240">
        <v>129</v>
      </c>
      <c r="I1240">
        <v>12.08</v>
      </c>
      <c r="J1240">
        <v>1558.45</v>
      </c>
      <c r="K1240">
        <v>0</v>
      </c>
      <c r="L1240">
        <v>0</v>
      </c>
      <c r="M1240">
        <v>0</v>
      </c>
      <c r="N1240">
        <v>0</v>
      </c>
      <c r="O1240">
        <v>1791.88</v>
      </c>
      <c r="P1240">
        <v>0</v>
      </c>
      <c r="Q1240">
        <v>0</v>
      </c>
      <c r="R1240">
        <v>0</v>
      </c>
      <c r="S1240">
        <v>0</v>
      </c>
      <c r="T1240">
        <v>0</v>
      </c>
      <c r="U1240">
        <v>0</v>
      </c>
      <c r="V1240">
        <v>0</v>
      </c>
      <c r="W1240">
        <v>0</v>
      </c>
      <c r="X1240">
        <v>263.8</v>
      </c>
      <c r="Y1240">
        <v>38</v>
      </c>
      <c r="Z1240">
        <v>16.899999999999999</v>
      </c>
      <c r="AA1240">
        <v>11</v>
      </c>
      <c r="AB1240">
        <v>64.45</v>
      </c>
      <c r="AC1240">
        <v>13</v>
      </c>
      <c r="AD1240">
        <v>4.0999999999999996</v>
      </c>
      <c r="AE1240">
        <v>0</v>
      </c>
      <c r="AF1240">
        <v>1811.63</v>
      </c>
      <c r="AG1240">
        <v>21.1</v>
      </c>
      <c r="AH1240">
        <v>512.14</v>
      </c>
      <c r="AI1240">
        <v>389.66</v>
      </c>
      <c r="AJ1240">
        <v>441.18</v>
      </c>
      <c r="AK1240">
        <v>0</v>
      </c>
      <c r="AL1240">
        <v>0</v>
      </c>
      <c r="AM1240">
        <v>0</v>
      </c>
      <c r="AN1240">
        <v>0</v>
      </c>
      <c r="AO1240">
        <v>0</v>
      </c>
      <c r="AP1240">
        <v>468.65</v>
      </c>
      <c r="AQ1240">
        <v>0</v>
      </c>
      <c r="AR1240">
        <v>-19.75</v>
      </c>
      <c r="AS1240">
        <v>0</v>
      </c>
      <c r="AT1240">
        <v>448.9</v>
      </c>
    </row>
    <row r="1241" spans="1:46" ht="15.75" customHeight="1" x14ac:dyDescent="0.6">
      <c r="A1241" t="s">
        <v>78</v>
      </c>
      <c r="B1241">
        <v>1504.4</v>
      </c>
      <c r="C1241">
        <v>75.34</v>
      </c>
      <c r="D1241">
        <v>149.94999999999999</v>
      </c>
      <c r="E1241">
        <v>0</v>
      </c>
      <c r="F1241">
        <v>1729.69</v>
      </c>
      <c r="G1241">
        <v>1504.4</v>
      </c>
      <c r="H1241">
        <v>127</v>
      </c>
      <c r="I1241">
        <v>11.85</v>
      </c>
      <c r="J1241">
        <v>1504.4</v>
      </c>
      <c r="K1241">
        <v>0</v>
      </c>
      <c r="L1241">
        <v>0</v>
      </c>
      <c r="M1241">
        <v>0</v>
      </c>
      <c r="N1241">
        <v>0</v>
      </c>
      <c r="O1241">
        <v>1729.69</v>
      </c>
      <c r="P1241">
        <v>0</v>
      </c>
      <c r="Q1241">
        <v>0</v>
      </c>
      <c r="R1241">
        <v>0</v>
      </c>
      <c r="S1241">
        <v>0</v>
      </c>
      <c r="T1241">
        <v>0</v>
      </c>
      <c r="U1241">
        <v>0</v>
      </c>
      <c r="V1241">
        <v>0</v>
      </c>
      <c r="W1241">
        <v>0</v>
      </c>
      <c r="X1241">
        <v>175.1</v>
      </c>
      <c r="Y1241">
        <v>32</v>
      </c>
      <c r="Z1241">
        <v>11.6</v>
      </c>
      <c r="AA1241">
        <v>10</v>
      </c>
      <c r="AB1241">
        <v>65.650000000000006</v>
      </c>
      <c r="AC1241">
        <v>11</v>
      </c>
      <c r="AD1241">
        <v>4.4000000000000004</v>
      </c>
      <c r="AE1241">
        <v>0</v>
      </c>
      <c r="AF1241">
        <v>1751.84</v>
      </c>
      <c r="AG1241">
        <v>16</v>
      </c>
      <c r="AH1241">
        <v>640.95000000000005</v>
      </c>
      <c r="AI1241">
        <v>368.26</v>
      </c>
      <c r="AJ1241">
        <v>367.07</v>
      </c>
      <c r="AK1241">
        <v>0</v>
      </c>
      <c r="AL1241">
        <v>0</v>
      </c>
      <c r="AM1241">
        <v>0</v>
      </c>
      <c r="AN1241">
        <v>0</v>
      </c>
      <c r="AO1241">
        <v>0</v>
      </c>
      <c r="AP1241">
        <v>375.56</v>
      </c>
      <c r="AQ1241">
        <v>0</v>
      </c>
      <c r="AR1241">
        <v>-22.15</v>
      </c>
      <c r="AS1241">
        <v>0</v>
      </c>
      <c r="AT1241">
        <v>353.41</v>
      </c>
    </row>
    <row r="1242" spans="1:46" ht="15.75" customHeight="1" x14ac:dyDescent="0.6">
      <c r="A1242" t="s">
        <v>79</v>
      </c>
      <c r="B1242">
        <v>2015.45</v>
      </c>
      <c r="C1242">
        <v>100.81</v>
      </c>
      <c r="D1242">
        <v>200.59</v>
      </c>
      <c r="E1242">
        <v>-2.42</v>
      </c>
      <c r="F1242">
        <v>2314.4299999999998</v>
      </c>
      <c r="G1242">
        <v>2013.03</v>
      </c>
      <c r="H1242">
        <v>171</v>
      </c>
      <c r="I1242">
        <v>11.79</v>
      </c>
      <c r="J1242">
        <v>2013.03</v>
      </c>
      <c r="K1242">
        <v>0</v>
      </c>
      <c r="L1242">
        <v>0</v>
      </c>
      <c r="M1242">
        <v>0</v>
      </c>
      <c r="N1242">
        <v>0</v>
      </c>
      <c r="O1242">
        <v>2314.4299999999998</v>
      </c>
      <c r="P1242">
        <v>0</v>
      </c>
      <c r="Q1242">
        <v>0</v>
      </c>
      <c r="R1242">
        <v>0</v>
      </c>
      <c r="S1242">
        <v>0</v>
      </c>
      <c r="T1242">
        <v>0</v>
      </c>
      <c r="U1242">
        <v>0</v>
      </c>
      <c r="V1242">
        <v>0</v>
      </c>
      <c r="W1242">
        <v>0</v>
      </c>
      <c r="X1242">
        <v>254.85</v>
      </c>
      <c r="Y1242">
        <v>43</v>
      </c>
      <c r="Z1242">
        <v>12.6</v>
      </c>
      <c r="AA1242">
        <v>18</v>
      </c>
      <c r="AB1242">
        <v>107.3</v>
      </c>
      <c r="AC1242">
        <v>19</v>
      </c>
      <c r="AD1242">
        <v>5.3</v>
      </c>
      <c r="AE1242">
        <v>0</v>
      </c>
      <c r="AF1242">
        <v>2334.98</v>
      </c>
      <c r="AG1242">
        <v>18</v>
      </c>
      <c r="AH1242">
        <v>829.67</v>
      </c>
      <c r="AI1242">
        <v>478.12</v>
      </c>
      <c r="AJ1242">
        <v>528.85</v>
      </c>
      <c r="AK1242">
        <v>0</v>
      </c>
      <c r="AL1242">
        <v>0</v>
      </c>
      <c r="AM1242">
        <v>0</v>
      </c>
      <c r="AN1242">
        <v>0</v>
      </c>
      <c r="AO1242">
        <v>0</v>
      </c>
      <c r="AP1242">
        <v>498.34</v>
      </c>
      <c r="AQ1242">
        <v>0</v>
      </c>
      <c r="AR1242">
        <v>-20.55</v>
      </c>
      <c r="AS1242">
        <v>0</v>
      </c>
      <c r="AT1242">
        <v>477.79</v>
      </c>
    </row>
    <row r="1243" spans="1:46" ht="15.75" customHeight="1" x14ac:dyDescent="0.6">
      <c r="A1243" t="s">
        <v>80</v>
      </c>
      <c r="B1243">
        <v>2580.1999999999998</v>
      </c>
      <c r="C1243">
        <v>129.01</v>
      </c>
      <c r="D1243">
        <v>256.89</v>
      </c>
      <c r="E1243">
        <v>-4.24</v>
      </c>
      <c r="F1243">
        <v>2961.86</v>
      </c>
      <c r="G1243">
        <v>2575.96</v>
      </c>
      <c r="H1243">
        <v>218</v>
      </c>
      <c r="I1243">
        <v>11.84</v>
      </c>
      <c r="J1243">
        <v>2575.96</v>
      </c>
      <c r="K1243">
        <v>0</v>
      </c>
      <c r="L1243">
        <v>0</v>
      </c>
      <c r="M1243">
        <v>0</v>
      </c>
      <c r="N1243">
        <v>0</v>
      </c>
      <c r="O1243">
        <v>2961.86</v>
      </c>
      <c r="P1243">
        <v>0</v>
      </c>
      <c r="Q1243">
        <v>0</v>
      </c>
      <c r="R1243">
        <v>0</v>
      </c>
      <c r="S1243">
        <v>0</v>
      </c>
      <c r="T1243">
        <v>0</v>
      </c>
      <c r="U1243">
        <v>0</v>
      </c>
      <c r="V1243">
        <v>0</v>
      </c>
      <c r="W1243">
        <v>0</v>
      </c>
      <c r="X1243">
        <v>347.02</v>
      </c>
      <c r="Y1243">
        <v>64</v>
      </c>
      <c r="Z1243">
        <v>13.4</v>
      </c>
      <c r="AA1243">
        <v>24</v>
      </c>
      <c r="AB1243">
        <v>98.3</v>
      </c>
      <c r="AC1243">
        <v>17</v>
      </c>
      <c r="AD1243">
        <v>3.8</v>
      </c>
      <c r="AE1243">
        <v>0</v>
      </c>
      <c r="AF1243">
        <v>2995.66</v>
      </c>
      <c r="AG1243">
        <v>17.3</v>
      </c>
      <c r="AH1243">
        <v>931.48</v>
      </c>
      <c r="AI1243">
        <v>468.22</v>
      </c>
      <c r="AJ1243">
        <v>849.13</v>
      </c>
      <c r="AK1243">
        <v>0</v>
      </c>
      <c r="AL1243">
        <v>0</v>
      </c>
      <c r="AM1243">
        <v>0</v>
      </c>
      <c r="AN1243">
        <v>0</v>
      </c>
      <c r="AO1243">
        <v>0</v>
      </c>
      <c r="AP1243">
        <v>746.83</v>
      </c>
      <c r="AQ1243">
        <v>0</v>
      </c>
      <c r="AR1243">
        <v>-33.799999999999997</v>
      </c>
      <c r="AS1243">
        <v>0</v>
      </c>
      <c r="AT1243">
        <v>713.03</v>
      </c>
    </row>
    <row r="1244" spans="1:46" ht="15.75" customHeight="1" x14ac:dyDescent="0.6">
      <c r="A1244" t="s">
        <v>81</v>
      </c>
      <c r="B1244">
        <v>4110.8</v>
      </c>
      <c r="C1244">
        <v>205.85</v>
      </c>
      <c r="D1244">
        <v>409.69</v>
      </c>
      <c r="E1244">
        <v>-3.12</v>
      </c>
      <c r="F1244">
        <v>4723.22</v>
      </c>
      <c r="G1244">
        <v>4107.68</v>
      </c>
      <c r="H1244">
        <v>337</v>
      </c>
      <c r="I1244">
        <v>12.2</v>
      </c>
      <c r="J1244">
        <v>4107.68</v>
      </c>
      <c r="K1244">
        <v>0</v>
      </c>
      <c r="L1244">
        <v>0</v>
      </c>
      <c r="M1244">
        <v>0</v>
      </c>
      <c r="N1244">
        <v>0</v>
      </c>
      <c r="O1244">
        <v>4723.22</v>
      </c>
      <c r="P1244">
        <v>0</v>
      </c>
      <c r="Q1244">
        <v>0</v>
      </c>
      <c r="R1244">
        <v>0</v>
      </c>
      <c r="S1244">
        <v>0</v>
      </c>
      <c r="T1244">
        <v>0</v>
      </c>
      <c r="U1244">
        <v>0</v>
      </c>
      <c r="V1244">
        <v>0</v>
      </c>
      <c r="W1244">
        <v>0</v>
      </c>
      <c r="X1244">
        <v>561.79999999999995</v>
      </c>
      <c r="Y1244">
        <v>106</v>
      </c>
      <c r="Z1244">
        <v>13.7</v>
      </c>
      <c r="AA1244">
        <v>68</v>
      </c>
      <c r="AB1244">
        <v>375.65</v>
      </c>
      <c r="AC1244">
        <v>65</v>
      </c>
      <c r="AD1244">
        <v>9.1</v>
      </c>
      <c r="AE1244">
        <v>0</v>
      </c>
      <c r="AF1244">
        <v>4806.3</v>
      </c>
      <c r="AG1244">
        <v>22.8</v>
      </c>
      <c r="AH1244">
        <v>1795.44</v>
      </c>
      <c r="AI1244">
        <v>648.16</v>
      </c>
      <c r="AJ1244">
        <v>1411.67</v>
      </c>
      <c r="AK1244">
        <v>0</v>
      </c>
      <c r="AL1244">
        <v>0</v>
      </c>
      <c r="AM1244">
        <v>0</v>
      </c>
      <c r="AN1244">
        <v>0</v>
      </c>
      <c r="AO1244">
        <v>0</v>
      </c>
      <c r="AP1244">
        <v>951.03</v>
      </c>
      <c r="AQ1244">
        <v>0</v>
      </c>
      <c r="AR1244">
        <v>-83.08</v>
      </c>
      <c r="AS1244">
        <v>0</v>
      </c>
      <c r="AT1244">
        <v>867.95</v>
      </c>
    </row>
    <row r="1245" spans="1:46" ht="15.75" customHeight="1" x14ac:dyDescent="0.6">
      <c r="A1245" t="s">
        <v>82</v>
      </c>
      <c r="B1245">
        <v>675.8</v>
      </c>
      <c r="C1245">
        <v>33.79</v>
      </c>
      <c r="D1245">
        <v>67.290000000000006</v>
      </c>
      <c r="E1245">
        <v>-1.45</v>
      </c>
      <c r="F1245">
        <v>775.43</v>
      </c>
      <c r="G1245">
        <v>674.35</v>
      </c>
      <c r="H1245">
        <v>54</v>
      </c>
      <c r="I1245">
        <v>12.51</v>
      </c>
      <c r="J1245">
        <v>674.35</v>
      </c>
      <c r="K1245">
        <v>0</v>
      </c>
      <c r="L1245">
        <v>0</v>
      </c>
      <c r="M1245">
        <v>0</v>
      </c>
      <c r="N1245">
        <v>0</v>
      </c>
      <c r="O1245">
        <v>775.43</v>
      </c>
      <c r="P1245">
        <v>0</v>
      </c>
      <c r="Q1245">
        <v>0</v>
      </c>
      <c r="R1245">
        <v>0</v>
      </c>
      <c r="S1245">
        <v>0</v>
      </c>
      <c r="T1245">
        <v>0</v>
      </c>
      <c r="U1245">
        <v>0</v>
      </c>
      <c r="V1245">
        <v>0</v>
      </c>
      <c r="W1245">
        <v>0</v>
      </c>
      <c r="X1245">
        <v>196.2</v>
      </c>
      <c r="Y1245">
        <v>37</v>
      </c>
      <c r="Z1245">
        <v>29</v>
      </c>
      <c r="AA1245">
        <v>2</v>
      </c>
      <c r="AB1245">
        <v>22.4</v>
      </c>
      <c r="AC1245">
        <v>3</v>
      </c>
      <c r="AD1245">
        <v>3.3</v>
      </c>
      <c r="AE1245">
        <v>0</v>
      </c>
      <c r="AF1245">
        <v>780.43</v>
      </c>
      <c r="AG1245">
        <v>32.299999999999997</v>
      </c>
      <c r="AH1245">
        <v>185.61</v>
      </c>
      <c r="AI1245">
        <v>82.04</v>
      </c>
      <c r="AJ1245">
        <v>310.86</v>
      </c>
      <c r="AK1245">
        <v>0</v>
      </c>
      <c r="AL1245">
        <v>0</v>
      </c>
      <c r="AM1245">
        <v>0</v>
      </c>
      <c r="AN1245">
        <v>0</v>
      </c>
      <c r="AO1245">
        <v>0</v>
      </c>
      <c r="AP1245">
        <v>201.92</v>
      </c>
      <c r="AQ1245">
        <v>0</v>
      </c>
      <c r="AR1245">
        <v>-5</v>
      </c>
      <c r="AS1245">
        <v>0</v>
      </c>
      <c r="AT1245">
        <v>196.92</v>
      </c>
    </row>
    <row r="1246" spans="1:46" ht="15.75" customHeight="1" x14ac:dyDescent="0.6">
      <c r="A1246" t="s">
        <v>83</v>
      </c>
      <c r="B1246">
        <v>1291</v>
      </c>
      <c r="C1246">
        <v>64.67</v>
      </c>
      <c r="D1246">
        <v>128.71</v>
      </c>
      <c r="E1246">
        <v>0</v>
      </c>
      <c r="F1246">
        <v>1484.38</v>
      </c>
      <c r="G1246">
        <v>1291</v>
      </c>
      <c r="H1246">
        <v>115</v>
      </c>
      <c r="I1246">
        <v>11.23</v>
      </c>
      <c r="J1246">
        <v>1291</v>
      </c>
      <c r="K1246">
        <v>0</v>
      </c>
      <c r="L1246">
        <v>0</v>
      </c>
      <c r="M1246">
        <v>0</v>
      </c>
      <c r="N1246">
        <v>0</v>
      </c>
      <c r="O1246">
        <v>1484.38</v>
      </c>
      <c r="P1246">
        <v>0</v>
      </c>
      <c r="Q1246">
        <v>0</v>
      </c>
      <c r="R1246">
        <v>0</v>
      </c>
      <c r="S1246">
        <v>0</v>
      </c>
      <c r="T1246">
        <v>0</v>
      </c>
      <c r="U1246">
        <v>0</v>
      </c>
      <c r="V1246">
        <v>0</v>
      </c>
      <c r="W1246">
        <v>0</v>
      </c>
      <c r="X1246">
        <v>139.75</v>
      </c>
      <c r="Y1246">
        <v>38</v>
      </c>
      <c r="Z1246">
        <v>10.8</v>
      </c>
      <c r="AA1246">
        <v>14</v>
      </c>
      <c r="AB1246">
        <v>45.85</v>
      </c>
      <c r="AC1246">
        <v>8</v>
      </c>
      <c r="AD1246">
        <v>3.6</v>
      </c>
      <c r="AE1246">
        <v>0</v>
      </c>
      <c r="AF1246">
        <v>1505.88</v>
      </c>
      <c r="AG1246">
        <v>14.4</v>
      </c>
      <c r="AH1246">
        <v>430.53</v>
      </c>
      <c r="AI1246">
        <v>212.93</v>
      </c>
      <c r="AJ1246">
        <v>443.14</v>
      </c>
      <c r="AK1246">
        <v>0</v>
      </c>
      <c r="AL1246">
        <v>0</v>
      </c>
      <c r="AM1246">
        <v>0</v>
      </c>
      <c r="AN1246">
        <v>0</v>
      </c>
      <c r="AO1246">
        <v>0</v>
      </c>
      <c r="AP1246">
        <v>419.28</v>
      </c>
      <c r="AQ1246">
        <v>0</v>
      </c>
      <c r="AR1246">
        <v>-21.5</v>
      </c>
      <c r="AS1246">
        <v>0</v>
      </c>
      <c r="AT1246">
        <v>397.78</v>
      </c>
    </row>
    <row r="1247" spans="1:46" ht="15.75" customHeight="1" x14ac:dyDescent="0.6">
      <c r="A1247" t="s">
        <v>84</v>
      </c>
      <c r="B1247">
        <v>1328.9</v>
      </c>
      <c r="C1247">
        <v>66.540000000000006</v>
      </c>
      <c r="D1247">
        <v>132.46</v>
      </c>
      <c r="E1247">
        <v>0</v>
      </c>
      <c r="F1247">
        <v>1527.9</v>
      </c>
      <c r="G1247">
        <v>1328.9</v>
      </c>
      <c r="H1247">
        <v>105</v>
      </c>
      <c r="I1247">
        <v>12.66</v>
      </c>
      <c r="J1247">
        <v>1328.9</v>
      </c>
      <c r="K1247">
        <v>0</v>
      </c>
      <c r="L1247">
        <v>0</v>
      </c>
      <c r="M1247">
        <v>0</v>
      </c>
      <c r="N1247">
        <v>0</v>
      </c>
      <c r="O1247">
        <v>1527.9</v>
      </c>
      <c r="P1247">
        <v>0</v>
      </c>
      <c r="Q1247">
        <v>0</v>
      </c>
      <c r="R1247">
        <v>0</v>
      </c>
      <c r="S1247">
        <v>0</v>
      </c>
      <c r="T1247">
        <v>0</v>
      </c>
      <c r="U1247">
        <v>0</v>
      </c>
      <c r="V1247">
        <v>0</v>
      </c>
      <c r="W1247">
        <v>0</v>
      </c>
      <c r="X1247">
        <v>138.30000000000001</v>
      </c>
      <c r="Y1247">
        <v>28</v>
      </c>
      <c r="Z1247">
        <v>10.4</v>
      </c>
      <c r="AA1247">
        <v>0</v>
      </c>
      <c r="AB1247">
        <v>0</v>
      </c>
      <c r="AC1247">
        <v>0</v>
      </c>
      <c r="AD1247">
        <v>0</v>
      </c>
      <c r="AE1247">
        <v>0</v>
      </c>
      <c r="AF1247">
        <v>1547.65</v>
      </c>
      <c r="AG1247">
        <v>10.4</v>
      </c>
      <c r="AH1247">
        <v>416.57</v>
      </c>
      <c r="AI1247">
        <v>275.57</v>
      </c>
      <c r="AJ1247">
        <v>408.79</v>
      </c>
      <c r="AK1247">
        <v>0</v>
      </c>
      <c r="AL1247">
        <v>0</v>
      </c>
      <c r="AM1247">
        <v>0</v>
      </c>
      <c r="AN1247">
        <v>0</v>
      </c>
      <c r="AO1247">
        <v>0</v>
      </c>
      <c r="AP1247">
        <v>446.72</v>
      </c>
      <c r="AQ1247">
        <v>0</v>
      </c>
      <c r="AR1247">
        <v>-19.75</v>
      </c>
      <c r="AS1247">
        <v>0</v>
      </c>
      <c r="AT1247">
        <v>426.97</v>
      </c>
    </row>
    <row r="1248" spans="1:46" ht="15.75" customHeight="1" x14ac:dyDescent="0.6">
      <c r="A1248" t="s">
        <v>85</v>
      </c>
      <c r="B1248">
        <v>1542.35</v>
      </c>
      <c r="C1248">
        <v>77.28</v>
      </c>
      <c r="D1248">
        <v>153.71</v>
      </c>
      <c r="E1248">
        <v>0</v>
      </c>
      <c r="F1248">
        <v>1773.34</v>
      </c>
      <c r="G1248">
        <v>1542.35</v>
      </c>
      <c r="H1248">
        <v>131</v>
      </c>
      <c r="I1248">
        <v>11.77</v>
      </c>
      <c r="J1248">
        <v>1542.35</v>
      </c>
      <c r="K1248">
        <v>0</v>
      </c>
      <c r="L1248">
        <v>0</v>
      </c>
      <c r="M1248">
        <v>0</v>
      </c>
      <c r="N1248">
        <v>0</v>
      </c>
      <c r="O1248">
        <v>1773.34</v>
      </c>
      <c r="P1248">
        <v>0</v>
      </c>
      <c r="Q1248">
        <v>0</v>
      </c>
      <c r="R1248">
        <v>0</v>
      </c>
      <c r="S1248">
        <v>0</v>
      </c>
      <c r="T1248">
        <v>0</v>
      </c>
      <c r="U1248">
        <v>0</v>
      </c>
      <c r="V1248">
        <v>0</v>
      </c>
      <c r="W1248">
        <v>0</v>
      </c>
      <c r="X1248">
        <v>161.4</v>
      </c>
      <c r="Y1248">
        <v>29</v>
      </c>
      <c r="Z1248">
        <v>10.5</v>
      </c>
      <c r="AA1248">
        <v>17</v>
      </c>
      <c r="AB1248">
        <v>76.7</v>
      </c>
      <c r="AC1248">
        <v>11</v>
      </c>
      <c r="AD1248">
        <v>5</v>
      </c>
      <c r="AE1248">
        <v>0</v>
      </c>
      <c r="AF1248">
        <v>1784.59</v>
      </c>
      <c r="AG1248">
        <v>15.4</v>
      </c>
      <c r="AH1248">
        <v>568.02</v>
      </c>
      <c r="AI1248">
        <v>455.01</v>
      </c>
      <c r="AJ1248">
        <v>384.68</v>
      </c>
      <c r="AK1248">
        <v>0</v>
      </c>
      <c r="AL1248">
        <v>0</v>
      </c>
      <c r="AM1248">
        <v>0</v>
      </c>
      <c r="AN1248">
        <v>0</v>
      </c>
      <c r="AO1248">
        <v>0</v>
      </c>
      <c r="AP1248">
        <v>376.88</v>
      </c>
      <c r="AQ1248">
        <v>0</v>
      </c>
      <c r="AR1248">
        <v>-11.25</v>
      </c>
      <c r="AS1248">
        <v>0</v>
      </c>
      <c r="AT1248">
        <v>365.63</v>
      </c>
    </row>
    <row r="1249" spans="1:46" ht="15.75" customHeight="1" x14ac:dyDescent="0.6">
      <c r="A1249" t="s">
        <v>86</v>
      </c>
      <c r="B1249">
        <v>2228.6</v>
      </c>
      <c r="C1249">
        <v>111.53</v>
      </c>
      <c r="D1249">
        <v>221.98</v>
      </c>
      <c r="E1249">
        <v>-2.25</v>
      </c>
      <c r="F1249">
        <v>2559.86</v>
      </c>
      <c r="G1249">
        <v>2226.35</v>
      </c>
      <c r="H1249">
        <v>181</v>
      </c>
      <c r="I1249">
        <v>12.31</v>
      </c>
      <c r="J1249">
        <v>2226.35</v>
      </c>
      <c r="K1249">
        <v>0</v>
      </c>
      <c r="L1249">
        <v>0</v>
      </c>
      <c r="M1249">
        <v>0</v>
      </c>
      <c r="N1249">
        <v>0</v>
      </c>
      <c r="O1249">
        <v>2559.86</v>
      </c>
      <c r="P1249">
        <v>0</v>
      </c>
      <c r="Q1249">
        <v>0</v>
      </c>
      <c r="R1249">
        <v>0</v>
      </c>
      <c r="S1249">
        <v>0</v>
      </c>
      <c r="T1249">
        <v>0</v>
      </c>
      <c r="U1249">
        <v>0</v>
      </c>
      <c r="V1249">
        <v>0</v>
      </c>
      <c r="W1249">
        <v>0</v>
      </c>
      <c r="X1249">
        <v>305.55</v>
      </c>
      <c r="Y1249">
        <v>66</v>
      </c>
      <c r="Z1249">
        <v>13.7</v>
      </c>
      <c r="AA1249">
        <v>17</v>
      </c>
      <c r="AB1249">
        <v>80.7</v>
      </c>
      <c r="AC1249">
        <v>14</v>
      </c>
      <c r="AD1249">
        <v>3.6</v>
      </c>
      <c r="AE1249">
        <v>0</v>
      </c>
      <c r="AF1249">
        <v>2606.1799999999998</v>
      </c>
      <c r="AG1249">
        <v>17.3</v>
      </c>
      <c r="AH1249">
        <v>939.37</v>
      </c>
      <c r="AI1249">
        <v>501.56</v>
      </c>
      <c r="AJ1249">
        <v>605.27</v>
      </c>
      <c r="AK1249">
        <v>0</v>
      </c>
      <c r="AL1249">
        <v>0</v>
      </c>
      <c r="AM1249">
        <v>0</v>
      </c>
      <c r="AN1249">
        <v>0</v>
      </c>
      <c r="AO1249">
        <v>0</v>
      </c>
      <c r="AP1249">
        <v>559.98</v>
      </c>
      <c r="AQ1249">
        <v>0</v>
      </c>
      <c r="AR1249">
        <v>-46.32</v>
      </c>
      <c r="AS1249">
        <v>0</v>
      </c>
      <c r="AT1249">
        <v>513.66</v>
      </c>
    </row>
    <row r="1250" spans="1:46" ht="15.75" customHeight="1" x14ac:dyDescent="0.6">
      <c r="A1250" t="s">
        <v>87</v>
      </c>
      <c r="B1250">
        <v>2141.75</v>
      </c>
      <c r="C1250">
        <v>107.27</v>
      </c>
      <c r="D1250">
        <v>213.37</v>
      </c>
      <c r="E1250">
        <v>-1.45</v>
      </c>
      <c r="F1250">
        <v>2460.94</v>
      </c>
      <c r="G1250">
        <v>2140.3000000000002</v>
      </c>
      <c r="H1250">
        <v>179</v>
      </c>
      <c r="I1250">
        <v>11.97</v>
      </c>
      <c r="J1250">
        <v>2140.3000000000002</v>
      </c>
      <c r="K1250">
        <v>0</v>
      </c>
      <c r="L1250">
        <v>0</v>
      </c>
      <c r="M1250">
        <v>0</v>
      </c>
      <c r="N1250">
        <v>0</v>
      </c>
      <c r="O1250">
        <v>2460.94</v>
      </c>
      <c r="P1250">
        <v>0</v>
      </c>
      <c r="Q1250">
        <v>0</v>
      </c>
      <c r="R1250">
        <v>0</v>
      </c>
      <c r="S1250">
        <v>0</v>
      </c>
      <c r="T1250">
        <v>0</v>
      </c>
      <c r="U1250">
        <v>0</v>
      </c>
      <c r="V1250">
        <v>0</v>
      </c>
      <c r="W1250">
        <v>0</v>
      </c>
      <c r="X1250">
        <v>239.2</v>
      </c>
      <c r="Y1250">
        <v>46</v>
      </c>
      <c r="Z1250">
        <v>11.2</v>
      </c>
      <c r="AA1250">
        <v>13</v>
      </c>
      <c r="AB1250">
        <v>75.349999999999994</v>
      </c>
      <c r="AC1250">
        <v>16</v>
      </c>
      <c r="AD1250">
        <v>3.5</v>
      </c>
      <c r="AE1250">
        <v>0</v>
      </c>
      <c r="AF1250">
        <v>2499.94</v>
      </c>
      <c r="AG1250">
        <v>14.7</v>
      </c>
      <c r="AH1250">
        <v>970.99</v>
      </c>
      <c r="AI1250">
        <v>347.09</v>
      </c>
      <c r="AJ1250">
        <v>653.29</v>
      </c>
      <c r="AK1250">
        <v>0</v>
      </c>
      <c r="AL1250">
        <v>0</v>
      </c>
      <c r="AM1250">
        <v>0</v>
      </c>
      <c r="AN1250">
        <v>0</v>
      </c>
      <c r="AO1250">
        <v>0</v>
      </c>
      <c r="AP1250">
        <v>528.57000000000005</v>
      </c>
      <c r="AQ1250">
        <v>0</v>
      </c>
      <c r="AR1250">
        <v>-39</v>
      </c>
      <c r="AS1250">
        <v>0</v>
      </c>
      <c r="AT1250">
        <v>489.57</v>
      </c>
    </row>
    <row r="1251" spans="1:46" ht="15.75" customHeight="1" x14ac:dyDescent="0.6">
      <c r="A1251" t="s">
        <v>88</v>
      </c>
      <c r="B1251">
        <v>1181.3499999999999</v>
      </c>
      <c r="C1251">
        <v>59.16</v>
      </c>
      <c r="D1251">
        <v>117.8</v>
      </c>
      <c r="E1251">
        <v>0</v>
      </c>
      <c r="F1251">
        <v>1358.31</v>
      </c>
      <c r="G1251">
        <v>1181.3499999999999</v>
      </c>
      <c r="H1251">
        <v>91</v>
      </c>
      <c r="I1251">
        <v>12.98</v>
      </c>
      <c r="J1251">
        <v>1181.3499999999999</v>
      </c>
      <c r="K1251">
        <v>0</v>
      </c>
      <c r="L1251">
        <v>0</v>
      </c>
      <c r="M1251">
        <v>0</v>
      </c>
      <c r="N1251">
        <v>0</v>
      </c>
      <c r="O1251">
        <v>1358.31</v>
      </c>
      <c r="P1251">
        <v>0</v>
      </c>
      <c r="Q1251">
        <v>0</v>
      </c>
      <c r="R1251">
        <v>0</v>
      </c>
      <c r="S1251">
        <v>0</v>
      </c>
      <c r="T1251">
        <v>0</v>
      </c>
      <c r="U1251">
        <v>0</v>
      </c>
      <c r="V1251">
        <v>0</v>
      </c>
      <c r="W1251">
        <v>0</v>
      </c>
      <c r="X1251">
        <v>143.5</v>
      </c>
      <c r="Y1251">
        <v>32</v>
      </c>
      <c r="Z1251">
        <v>12.1</v>
      </c>
      <c r="AA1251">
        <v>17</v>
      </c>
      <c r="AB1251">
        <v>45.1</v>
      </c>
      <c r="AC1251">
        <v>8</v>
      </c>
      <c r="AD1251">
        <v>3.8</v>
      </c>
      <c r="AE1251">
        <v>0</v>
      </c>
      <c r="AF1251">
        <v>1390.33</v>
      </c>
      <c r="AG1251">
        <v>16</v>
      </c>
      <c r="AH1251">
        <v>465.65</v>
      </c>
      <c r="AI1251">
        <v>178.45</v>
      </c>
      <c r="AJ1251">
        <v>303.38</v>
      </c>
      <c r="AK1251">
        <v>0</v>
      </c>
      <c r="AL1251">
        <v>0</v>
      </c>
      <c r="AM1251">
        <v>0</v>
      </c>
      <c r="AN1251">
        <v>0</v>
      </c>
      <c r="AO1251">
        <v>0</v>
      </c>
      <c r="AP1251">
        <v>442.85</v>
      </c>
      <c r="AQ1251">
        <v>0</v>
      </c>
      <c r="AR1251">
        <v>-32.020000000000003</v>
      </c>
      <c r="AS1251">
        <v>0</v>
      </c>
      <c r="AT1251">
        <v>410.83</v>
      </c>
    </row>
    <row r="1252" spans="1:46" ht="15.75" customHeight="1" x14ac:dyDescent="0.6">
      <c r="A1252" t="s">
        <v>89</v>
      </c>
      <c r="B1252">
        <v>893.6</v>
      </c>
      <c r="C1252">
        <v>44.78</v>
      </c>
      <c r="D1252">
        <v>89.12</v>
      </c>
      <c r="E1252">
        <v>0</v>
      </c>
      <c r="F1252">
        <v>1027.5</v>
      </c>
      <c r="G1252">
        <v>893.6</v>
      </c>
      <c r="H1252">
        <v>70</v>
      </c>
      <c r="I1252">
        <v>12.77</v>
      </c>
      <c r="J1252">
        <v>893.6</v>
      </c>
      <c r="K1252">
        <v>0</v>
      </c>
      <c r="L1252">
        <v>0</v>
      </c>
      <c r="M1252">
        <v>0</v>
      </c>
      <c r="N1252">
        <v>0</v>
      </c>
      <c r="O1252">
        <v>1027.5</v>
      </c>
      <c r="P1252">
        <v>0</v>
      </c>
      <c r="Q1252">
        <v>0</v>
      </c>
      <c r="R1252">
        <v>0</v>
      </c>
      <c r="S1252">
        <v>0</v>
      </c>
      <c r="T1252">
        <v>0</v>
      </c>
      <c r="U1252">
        <v>0</v>
      </c>
      <c r="V1252">
        <v>0</v>
      </c>
      <c r="W1252">
        <v>0</v>
      </c>
      <c r="X1252">
        <v>147.05000000000001</v>
      </c>
      <c r="Y1252">
        <v>27</v>
      </c>
      <c r="Z1252">
        <v>16.5</v>
      </c>
      <c r="AA1252">
        <v>14</v>
      </c>
      <c r="AB1252">
        <v>17.95</v>
      </c>
      <c r="AC1252">
        <v>3</v>
      </c>
      <c r="AD1252">
        <v>2</v>
      </c>
      <c r="AE1252">
        <v>0</v>
      </c>
      <c r="AF1252">
        <v>1040.5</v>
      </c>
      <c r="AG1252">
        <v>18.5</v>
      </c>
      <c r="AH1252">
        <v>259.58999999999997</v>
      </c>
      <c r="AI1252">
        <v>177.92</v>
      </c>
      <c r="AJ1252">
        <v>179.58</v>
      </c>
      <c r="AK1252">
        <v>0</v>
      </c>
      <c r="AL1252">
        <v>0</v>
      </c>
      <c r="AM1252">
        <v>0</v>
      </c>
      <c r="AN1252">
        <v>0</v>
      </c>
      <c r="AO1252">
        <v>0</v>
      </c>
      <c r="AP1252">
        <v>423.41</v>
      </c>
      <c r="AQ1252">
        <v>0</v>
      </c>
      <c r="AR1252">
        <v>-13</v>
      </c>
      <c r="AS1252">
        <v>0</v>
      </c>
      <c r="AT1252">
        <v>410.41</v>
      </c>
    </row>
    <row r="1253" spans="1:46" ht="15.75" customHeight="1" x14ac:dyDescent="0.6">
      <c r="A1253" t="s">
        <v>90</v>
      </c>
      <c r="B1253">
        <v>1858.65</v>
      </c>
      <c r="C1253">
        <v>93.08</v>
      </c>
      <c r="D1253">
        <v>185.3</v>
      </c>
      <c r="E1253">
        <v>0</v>
      </c>
      <c r="F1253">
        <v>2137.0300000000002</v>
      </c>
      <c r="G1253">
        <v>1858.65</v>
      </c>
      <c r="H1253">
        <v>157</v>
      </c>
      <c r="I1253">
        <v>11.84</v>
      </c>
      <c r="J1253">
        <v>1858.65</v>
      </c>
      <c r="K1253">
        <v>0</v>
      </c>
      <c r="L1253">
        <v>0</v>
      </c>
      <c r="M1253">
        <v>0</v>
      </c>
      <c r="N1253">
        <v>0</v>
      </c>
      <c r="O1253">
        <v>2137.0300000000002</v>
      </c>
      <c r="P1253">
        <v>0</v>
      </c>
      <c r="Q1253">
        <v>0</v>
      </c>
      <c r="R1253">
        <v>0</v>
      </c>
      <c r="S1253">
        <v>0</v>
      </c>
      <c r="T1253">
        <v>0</v>
      </c>
      <c r="U1253">
        <v>0</v>
      </c>
      <c r="V1253">
        <v>0</v>
      </c>
      <c r="W1253">
        <v>0</v>
      </c>
      <c r="X1253">
        <v>370.8</v>
      </c>
      <c r="Y1253">
        <v>55</v>
      </c>
      <c r="Z1253">
        <v>19.899999999999999</v>
      </c>
      <c r="AA1253">
        <v>17</v>
      </c>
      <c r="AB1253">
        <v>12.7</v>
      </c>
      <c r="AC1253">
        <v>3</v>
      </c>
      <c r="AD1253">
        <v>0.7</v>
      </c>
      <c r="AE1253">
        <v>0</v>
      </c>
      <c r="AF1253">
        <v>2170.3000000000002</v>
      </c>
      <c r="AG1253">
        <v>20.6</v>
      </c>
      <c r="AH1253">
        <v>896.63</v>
      </c>
      <c r="AI1253">
        <v>359.74</v>
      </c>
      <c r="AJ1253">
        <v>486.5</v>
      </c>
      <c r="AK1253">
        <v>0</v>
      </c>
      <c r="AL1253">
        <v>0</v>
      </c>
      <c r="AM1253">
        <v>0</v>
      </c>
      <c r="AN1253">
        <v>0</v>
      </c>
      <c r="AO1253">
        <v>0</v>
      </c>
      <c r="AP1253">
        <v>427.43</v>
      </c>
      <c r="AQ1253">
        <v>0</v>
      </c>
      <c r="AR1253">
        <v>-33.270000000000003</v>
      </c>
      <c r="AS1253">
        <v>0</v>
      </c>
      <c r="AT1253">
        <v>394.16</v>
      </c>
    </row>
    <row r="1254" spans="1:46" ht="15.75" customHeight="1" x14ac:dyDescent="0.6">
      <c r="A1254" t="s">
        <v>91</v>
      </c>
      <c r="B1254">
        <v>1935.65</v>
      </c>
      <c r="C1254">
        <v>96.93</v>
      </c>
      <c r="D1254">
        <v>192.97</v>
      </c>
      <c r="E1254">
        <v>0</v>
      </c>
      <c r="F1254">
        <v>2225.5500000000002</v>
      </c>
      <c r="G1254">
        <v>1935.65</v>
      </c>
      <c r="H1254">
        <v>166</v>
      </c>
      <c r="I1254">
        <v>11.66</v>
      </c>
      <c r="J1254">
        <v>1935.65</v>
      </c>
      <c r="K1254">
        <v>0</v>
      </c>
      <c r="L1254">
        <v>0</v>
      </c>
      <c r="M1254">
        <v>0</v>
      </c>
      <c r="N1254">
        <v>0</v>
      </c>
      <c r="O1254">
        <v>2225.5500000000002</v>
      </c>
      <c r="P1254">
        <v>0</v>
      </c>
      <c r="Q1254">
        <v>0</v>
      </c>
      <c r="R1254">
        <v>0</v>
      </c>
      <c r="S1254">
        <v>0</v>
      </c>
      <c r="T1254">
        <v>0</v>
      </c>
      <c r="U1254">
        <v>0</v>
      </c>
      <c r="V1254">
        <v>0</v>
      </c>
      <c r="W1254">
        <v>0</v>
      </c>
      <c r="X1254">
        <v>471.75</v>
      </c>
      <c r="Y1254">
        <v>79</v>
      </c>
      <c r="Z1254">
        <v>24.4</v>
      </c>
      <c r="AA1254">
        <v>8</v>
      </c>
      <c r="AB1254">
        <v>43.6</v>
      </c>
      <c r="AC1254">
        <v>5</v>
      </c>
      <c r="AD1254">
        <v>2.2999999999999998</v>
      </c>
      <c r="AE1254">
        <v>0</v>
      </c>
      <c r="AF1254">
        <v>2244.0500000000002</v>
      </c>
      <c r="AG1254">
        <v>26.6</v>
      </c>
      <c r="AH1254">
        <v>676.51</v>
      </c>
      <c r="AI1254">
        <v>329.37</v>
      </c>
      <c r="AJ1254">
        <v>601.29999999999995</v>
      </c>
      <c r="AK1254">
        <v>0</v>
      </c>
      <c r="AL1254">
        <v>0</v>
      </c>
      <c r="AM1254">
        <v>0</v>
      </c>
      <c r="AN1254">
        <v>0</v>
      </c>
      <c r="AO1254">
        <v>0</v>
      </c>
      <c r="AP1254">
        <v>636.87</v>
      </c>
      <c r="AQ1254">
        <v>0</v>
      </c>
      <c r="AR1254">
        <v>-18.5</v>
      </c>
      <c r="AS1254">
        <v>0</v>
      </c>
      <c r="AT1254">
        <v>618.37</v>
      </c>
    </row>
    <row r="1255" spans="1:46" ht="15.75" customHeight="1" x14ac:dyDescent="0.6">
      <c r="A1255" t="s">
        <v>92</v>
      </c>
      <c r="B1255">
        <v>1734.05</v>
      </c>
      <c r="C1255">
        <v>86.82</v>
      </c>
      <c r="D1255">
        <v>172.9</v>
      </c>
      <c r="E1255">
        <v>0</v>
      </c>
      <c r="F1255">
        <v>1993.77</v>
      </c>
      <c r="G1255">
        <v>1734.05</v>
      </c>
      <c r="H1255">
        <v>152</v>
      </c>
      <c r="I1255">
        <v>11.41</v>
      </c>
      <c r="J1255">
        <v>1734.05</v>
      </c>
      <c r="K1255">
        <v>0</v>
      </c>
      <c r="L1255">
        <v>0</v>
      </c>
      <c r="M1255">
        <v>0</v>
      </c>
      <c r="N1255">
        <v>0</v>
      </c>
      <c r="O1255">
        <v>1993.77</v>
      </c>
      <c r="P1255">
        <v>0</v>
      </c>
      <c r="Q1255">
        <v>0</v>
      </c>
      <c r="R1255">
        <v>0</v>
      </c>
      <c r="S1255">
        <v>0</v>
      </c>
      <c r="T1255">
        <v>0</v>
      </c>
      <c r="U1255">
        <v>0</v>
      </c>
      <c r="V1255">
        <v>0</v>
      </c>
      <c r="W1255">
        <v>0</v>
      </c>
      <c r="X1255">
        <v>322.2</v>
      </c>
      <c r="Y1255">
        <v>64</v>
      </c>
      <c r="Z1255">
        <v>18.600000000000001</v>
      </c>
      <c r="AA1255">
        <v>18</v>
      </c>
      <c r="AB1255">
        <v>33.35</v>
      </c>
      <c r="AC1255">
        <v>7</v>
      </c>
      <c r="AD1255">
        <v>1.9</v>
      </c>
      <c r="AE1255">
        <v>0</v>
      </c>
      <c r="AF1255">
        <v>2016.89</v>
      </c>
      <c r="AG1255">
        <v>20.5</v>
      </c>
      <c r="AH1255">
        <v>562.66999999999996</v>
      </c>
      <c r="AI1255">
        <v>436.95</v>
      </c>
      <c r="AJ1255">
        <v>551.66</v>
      </c>
      <c r="AK1255">
        <v>0</v>
      </c>
      <c r="AL1255">
        <v>0</v>
      </c>
      <c r="AM1255">
        <v>0</v>
      </c>
      <c r="AN1255">
        <v>0</v>
      </c>
      <c r="AO1255">
        <v>0</v>
      </c>
      <c r="AP1255">
        <v>465.61</v>
      </c>
      <c r="AQ1255">
        <v>0</v>
      </c>
      <c r="AR1255">
        <v>-23.12</v>
      </c>
      <c r="AS1255">
        <v>0</v>
      </c>
      <c r="AT1255">
        <v>442.49</v>
      </c>
    </row>
    <row r="1256" spans="1:46" ht="15.75" customHeight="1" x14ac:dyDescent="0.6">
      <c r="A1256" t="s">
        <v>93</v>
      </c>
      <c r="B1256">
        <v>2071.9</v>
      </c>
      <c r="C1256">
        <v>103.8</v>
      </c>
      <c r="D1256">
        <v>206.49</v>
      </c>
      <c r="E1256">
        <v>0</v>
      </c>
      <c r="F1256">
        <v>2382.19</v>
      </c>
      <c r="G1256">
        <v>2071.9</v>
      </c>
      <c r="H1256">
        <v>174</v>
      </c>
      <c r="I1256">
        <v>11.91</v>
      </c>
      <c r="J1256">
        <v>2071.9</v>
      </c>
      <c r="K1256">
        <v>0</v>
      </c>
      <c r="L1256">
        <v>0</v>
      </c>
      <c r="M1256">
        <v>0</v>
      </c>
      <c r="N1256">
        <v>0</v>
      </c>
      <c r="O1256">
        <v>2382.19</v>
      </c>
      <c r="P1256">
        <v>0</v>
      </c>
      <c r="Q1256">
        <v>0</v>
      </c>
      <c r="R1256">
        <v>0</v>
      </c>
      <c r="S1256">
        <v>0</v>
      </c>
      <c r="T1256">
        <v>0</v>
      </c>
      <c r="U1256">
        <v>0</v>
      </c>
      <c r="V1256">
        <v>0</v>
      </c>
      <c r="W1256">
        <v>0</v>
      </c>
      <c r="X1256">
        <v>495.85</v>
      </c>
      <c r="Y1256">
        <v>86</v>
      </c>
      <c r="Z1256">
        <v>23.9</v>
      </c>
      <c r="AA1256">
        <v>23</v>
      </c>
      <c r="AB1256">
        <v>83</v>
      </c>
      <c r="AC1256">
        <v>14</v>
      </c>
      <c r="AD1256">
        <v>4</v>
      </c>
      <c r="AE1256">
        <v>0</v>
      </c>
      <c r="AF1256">
        <v>2401.94</v>
      </c>
      <c r="AG1256">
        <v>27.9</v>
      </c>
      <c r="AH1256">
        <v>705.36</v>
      </c>
      <c r="AI1256">
        <v>301.64</v>
      </c>
      <c r="AJ1256">
        <v>598.4</v>
      </c>
      <c r="AK1256">
        <v>0</v>
      </c>
      <c r="AL1256">
        <v>0</v>
      </c>
      <c r="AM1256">
        <v>0</v>
      </c>
      <c r="AN1256">
        <v>0</v>
      </c>
      <c r="AO1256">
        <v>0</v>
      </c>
      <c r="AP1256">
        <v>796.54</v>
      </c>
      <c r="AQ1256">
        <v>0</v>
      </c>
      <c r="AR1256">
        <v>-19.75</v>
      </c>
      <c r="AS1256">
        <v>0</v>
      </c>
      <c r="AT1256">
        <v>776.79</v>
      </c>
    </row>
    <row r="1257" spans="1:46" ht="15.75" customHeight="1" x14ac:dyDescent="0.6">
      <c r="A1257" t="s">
        <v>94</v>
      </c>
      <c r="B1257">
        <v>2284.6999999999998</v>
      </c>
      <c r="C1257">
        <v>114.42</v>
      </c>
      <c r="D1257">
        <v>227.72</v>
      </c>
      <c r="E1257">
        <v>0</v>
      </c>
      <c r="F1257">
        <v>2626.84</v>
      </c>
      <c r="G1257">
        <v>2284.6999999999998</v>
      </c>
      <c r="H1257">
        <v>200</v>
      </c>
      <c r="I1257">
        <v>11.42</v>
      </c>
      <c r="J1257">
        <v>2284.6999999999998</v>
      </c>
      <c r="K1257">
        <v>0</v>
      </c>
      <c r="L1257">
        <v>0</v>
      </c>
      <c r="M1257">
        <v>0</v>
      </c>
      <c r="N1257">
        <v>0</v>
      </c>
      <c r="O1257">
        <v>2626.84</v>
      </c>
      <c r="P1257">
        <v>0</v>
      </c>
      <c r="Q1257">
        <v>0</v>
      </c>
      <c r="R1257">
        <v>0</v>
      </c>
      <c r="S1257">
        <v>0</v>
      </c>
      <c r="T1257">
        <v>0</v>
      </c>
      <c r="U1257">
        <v>0</v>
      </c>
      <c r="V1257">
        <v>0</v>
      </c>
      <c r="W1257">
        <v>0</v>
      </c>
      <c r="X1257">
        <v>373.7</v>
      </c>
      <c r="Y1257">
        <v>57</v>
      </c>
      <c r="Z1257">
        <v>16.399999999999999</v>
      </c>
      <c r="AA1257">
        <v>23</v>
      </c>
      <c r="AB1257">
        <v>39.549999999999997</v>
      </c>
      <c r="AC1257">
        <v>6</v>
      </c>
      <c r="AD1257">
        <v>1.7</v>
      </c>
      <c r="AE1257">
        <v>0</v>
      </c>
      <c r="AF1257">
        <v>2655.35</v>
      </c>
      <c r="AG1257">
        <v>18.100000000000001</v>
      </c>
      <c r="AH1257">
        <v>793.25</v>
      </c>
      <c r="AI1257">
        <v>512.59</v>
      </c>
      <c r="AJ1257">
        <v>739.15</v>
      </c>
      <c r="AK1257">
        <v>0</v>
      </c>
      <c r="AL1257">
        <v>0</v>
      </c>
      <c r="AM1257">
        <v>0</v>
      </c>
      <c r="AN1257">
        <v>0</v>
      </c>
      <c r="AO1257">
        <v>0</v>
      </c>
      <c r="AP1257">
        <v>610.36</v>
      </c>
      <c r="AQ1257">
        <v>0</v>
      </c>
      <c r="AR1257">
        <v>-28.51</v>
      </c>
      <c r="AS1257">
        <v>0</v>
      </c>
      <c r="AT1257">
        <v>581.85</v>
      </c>
    </row>
    <row r="1258" spans="1:46" ht="15.75" customHeight="1" x14ac:dyDescent="0.6">
      <c r="A1258" t="s">
        <v>95</v>
      </c>
      <c r="B1258">
        <v>1207.25</v>
      </c>
      <c r="C1258">
        <v>60.41</v>
      </c>
      <c r="D1258">
        <v>120.25</v>
      </c>
      <c r="E1258">
        <v>-1.03</v>
      </c>
      <c r="F1258">
        <v>1386.88</v>
      </c>
      <c r="G1258">
        <v>1206.22</v>
      </c>
      <c r="H1258">
        <v>88</v>
      </c>
      <c r="I1258">
        <v>13.72</v>
      </c>
      <c r="J1258">
        <v>1206.22</v>
      </c>
      <c r="K1258">
        <v>0</v>
      </c>
      <c r="L1258">
        <v>0</v>
      </c>
      <c r="M1258">
        <v>0</v>
      </c>
      <c r="N1258">
        <v>0</v>
      </c>
      <c r="O1258">
        <v>1386.88</v>
      </c>
      <c r="P1258">
        <v>0</v>
      </c>
      <c r="Q1258">
        <v>0</v>
      </c>
      <c r="R1258">
        <v>0</v>
      </c>
      <c r="S1258">
        <v>0</v>
      </c>
      <c r="T1258">
        <v>0</v>
      </c>
      <c r="U1258">
        <v>0</v>
      </c>
      <c r="V1258">
        <v>0</v>
      </c>
      <c r="W1258">
        <v>0</v>
      </c>
      <c r="X1258">
        <v>106.35</v>
      </c>
      <c r="Y1258">
        <v>19</v>
      </c>
      <c r="Z1258">
        <v>8.8000000000000007</v>
      </c>
      <c r="AA1258">
        <v>9</v>
      </c>
      <c r="AB1258">
        <v>21.65</v>
      </c>
      <c r="AC1258">
        <v>6</v>
      </c>
      <c r="AD1258">
        <v>1.8</v>
      </c>
      <c r="AE1258">
        <v>0</v>
      </c>
      <c r="AF1258">
        <v>1404.59</v>
      </c>
      <c r="AG1258">
        <v>10.6</v>
      </c>
      <c r="AH1258">
        <v>507.54</v>
      </c>
      <c r="AI1258">
        <v>243.82</v>
      </c>
      <c r="AJ1258">
        <v>323.37</v>
      </c>
      <c r="AK1258">
        <v>0</v>
      </c>
      <c r="AL1258">
        <v>0</v>
      </c>
      <c r="AM1258">
        <v>0</v>
      </c>
      <c r="AN1258">
        <v>0</v>
      </c>
      <c r="AO1258">
        <v>0</v>
      </c>
      <c r="AP1258">
        <v>329.86</v>
      </c>
      <c r="AQ1258">
        <v>0</v>
      </c>
      <c r="AR1258">
        <v>-17.71</v>
      </c>
      <c r="AS1258">
        <v>0</v>
      </c>
      <c r="AT1258">
        <v>312.14999999999998</v>
      </c>
    </row>
    <row r="1259" spans="1:46" ht="15.75" customHeight="1" x14ac:dyDescent="0.6">
      <c r="A1259" t="s">
        <v>96</v>
      </c>
      <c r="B1259">
        <v>792.8</v>
      </c>
      <c r="C1259">
        <v>39.72</v>
      </c>
      <c r="D1259">
        <v>79.040000000000006</v>
      </c>
      <c r="E1259">
        <v>0</v>
      </c>
      <c r="F1259">
        <v>911.56</v>
      </c>
      <c r="G1259">
        <v>792.8</v>
      </c>
      <c r="H1259">
        <v>58</v>
      </c>
      <c r="I1259">
        <v>13.67</v>
      </c>
      <c r="J1259">
        <v>792.8</v>
      </c>
      <c r="K1259">
        <v>0</v>
      </c>
      <c r="L1259">
        <v>0</v>
      </c>
      <c r="M1259">
        <v>0</v>
      </c>
      <c r="N1259">
        <v>0</v>
      </c>
      <c r="O1259">
        <v>911.56</v>
      </c>
      <c r="P1259">
        <v>0</v>
      </c>
      <c r="Q1259">
        <v>0</v>
      </c>
      <c r="R1259">
        <v>0</v>
      </c>
      <c r="S1259">
        <v>0</v>
      </c>
      <c r="T1259">
        <v>0</v>
      </c>
      <c r="U1259">
        <v>0</v>
      </c>
      <c r="V1259">
        <v>0</v>
      </c>
      <c r="W1259">
        <v>0</v>
      </c>
      <c r="X1259">
        <v>87.85</v>
      </c>
      <c r="Y1259">
        <v>18</v>
      </c>
      <c r="Z1259">
        <v>11.1</v>
      </c>
      <c r="AA1259">
        <v>10</v>
      </c>
      <c r="AB1259">
        <v>36.299999999999997</v>
      </c>
      <c r="AC1259">
        <v>5</v>
      </c>
      <c r="AD1259">
        <v>4.5999999999999996</v>
      </c>
      <c r="AE1259">
        <v>0</v>
      </c>
      <c r="AF1259">
        <v>924.81</v>
      </c>
      <c r="AG1259">
        <v>15.7</v>
      </c>
      <c r="AH1259">
        <v>254.17</v>
      </c>
      <c r="AI1259">
        <v>146.72999999999999</v>
      </c>
      <c r="AJ1259">
        <v>224.24</v>
      </c>
      <c r="AK1259">
        <v>0</v>
      </c>
      <c r="AL1259">
        <v>0</v>
      </c>
      <c r="AM1259">
        <v>0</v>
      </c>
      <c r="AN1259">
        <v>0</v>
      </c>
      <c r="AO1259">
        <v>0</v>
      </c>
      <c r="AP1259">
        <v>299.67</v>
      </c>
      <c r="AQ1259">
        <v>0</v>
      </c>
      <c r="AR1259">
        <v>-13.25</v>
      </c>
      <c r="AS1259">
        <v>0</v>
      </c>
      <c r="AT1259">
        <v>286.42</v>
      </c>
    </row>
    <row r="1260" spans="1:46" ht="15.75" customHeight="1" x14ac:dyDescent="0.6">
      <c r="A1260" t="s">
        <v>97</v>
      </c>
      <c r="B1260">
        <v>1199.3499999999999</v>
      </c>
      <c r="C1260">
        <v>60.13</v>
      </c>
      <c r="D1260">
        <v>119.56</v>
      </c>
      <c r="E1260">
        <v>0</v>
      </c>
      <c r="F1260">
        <v>1379.04</v>
      </c>
      <c r="G1260">
        <v>1199.3499999999999</v>
      </c>
      <c r="H1260">
        <v>105</v>
      </c>
      <c r="I1260">
        <v>11.42</v>
      </c>
      <c r="J1260">
        <v>1199.3499999999999</v>
      </c>
      <c r="K1260">
        <v>0</v>
      </c>
      <c r="L1260">
        <v>0</v>
      </c>
      <c r="M1260">
        <v>0</v>
      </c>
      <c r="N1260">
        <v>0</v>
      </c>
      <c r="O1260">
        <v>1379.04</v>
      </c>
      <c r="P1260">
        <v>0</v>
      </c>
      <c r="Q1260">
        <v>0</v>
      </c>
      <c r="R1260">
        <v>0</v>
      </c>
      <c r="S1260">
        <v>0</v>
      </c>
      <c r="T1260">
        <v>0</v>
      </c>
      <c r="U1260">
        <v>0</v>
      </c>
      <c r="V1260">
        <v>0</v>
      </c>
      <c r="W1260">
        <v>0</v>
      </c>
      <c r="X1260">
        <v>202.35</v>
      </c>
      <c r="Y1260">
        <v>35</v>
      </c>
      <c r="Z1260">
        <v>16.899999999999999</v>
      </c>
      <c r="AA1260">
        <v>5</v>
      </c>
      <c r="AB1260">
        <v>10.199999999999999</v>
      </c>
      <c r="AC1260">
        <v>2</v>
      </c>
      <c r="AD1260">
        <v>0.9</v>
      </c>
      <c r="AE1260">
        <v>0</v>
      </c>
      <c r="AF1260">
        <v>1402.54</v>
      </c>
      <c r="AG1260">
        <v>17.7</v>
      </c>
      <c r="AH1260">
        <v>450.42</v>
      </c>
      <c r="AI1260">
        <v>248.93</v>
      </c>
      <c r="AJ1260">
        <v>336.18</v>
      </c>
      <c r="AK1260">
        <v>0</v>
      </c>
      <c r="AL1260">
        <v>0</v>
      </c>
      <c r="AM1260">
        <v>0</v>
      </c>
      <c r="AN1260">
        <v>0</v>
      </c>
      <c r="AO1260">
        <v>0</v>
      </c>
      <c r="AP1260">
        <v>367.01</v>
      </c>
      <c r="AQ1260">
        <v>0</v>
      </c>
      <c r="AR1260">
        <v>-23.5</v>
      </c>
      <c r="AS1260">
        <v>0</v>
      </c>
      <c r="AT1260">
        <v>343.51</v>
      </c>
    </row>
    <row r="1261" spans="1:46" ht="15.75" customHeight="1" x14ac:dyDescent="0.6">
      <c r="A1261" t="s">
        <v>98</v>
      </c>
      <c r="B1261">
        <v>1457.55</v>
      </c>
      <c r="C1261">
        <v>72.98</v>
      </c>
      <c r="D1261">
        <v>145.22</v>
      </c>
      <c r="E1261">
        <v>0</v>
      </c>
      <c r="F1261">
        <v>1675.75</v>
      </c>
      <c r="G1261">
        <v>1457.55</v>
      </c>
      <c r="H1261">
        <v>134</v>
      </c>
      <c r="I1261">
        <v>10.88</v>
      </c>
      <c r="J1261">
        <v>1457.55</v>
      </c>
      <c r="K1261">
        <v>0</v>
      </c>
      <c r="L1261">
        <v>0</v>
      </c>
      <c r="M1261">
        <v>0</v>
      </c>
      <c r="N1261">
        <v>0</v>
      </c>
      <c r="O1261">
        <v>1675.75</v>
      </c>
      <c r="P1261">
        <v>0</v>
      </c>
      <c r="Q1261">
        <v>0</v>
      </c>
      <c r="R1261">
        <v>0</v>
      </c>
      <c r="S1261">
        <v>0</v>
      </c>
      <c r="T1261">
        <v>0</v>
      </c>
      <c r="U1261">
        <v>0</v>
      </c>
      <c r="V1261">
        <v>0</v>
      </c>
      <c r="W1261">
        <v>0</v>
      </c>
      <c r="X1261">
        <v>205.25</v>
      </c>
      <c r="Y1261">
        <v>27</v>
      </c>
      <c r="Z1261">
        <v>14.1</v>
      </c>
      <c r="AA1261">
        <v>13</v>
      </c>
      <c r="AB1261">
        <v>25.4</v>
      </c>
      <c r="AC1261">
        <v>5</v>
      </c>
      <c r="AD1261">
        <v>1.7</v>
      </c>
      <c r="AE1261">
        <v>0</v>
      </c>
      <c r="AF1261">
        <v>1692.25</v>
      </c>
      <c r="AG1261">
        <v>15.8</v>
      </c>
      <c r="AH1261">
        <v>503.99</v>
      </c>
      <c r="AI1261">
        <v>279</v>
      </c>
      <c r="AJ1261">
        <v>364.11</v>
      </c>
      <c r="AK1261">
        <v>0</v>
      </c>
      <c r="AL1261">
        <v>0</v>
      </c>
      <c r="AM1261">
        <v>0</v>
      </c>
      <c r="AN1261">
        <v>0</v>
      </c>
      <c r="AO1261">
        <v>0</v>
      </c>
      <c r="AP1261">
        <v>545.15</v>
      </c>
      <c r="AQ1261">
        <v>0</v>
      </c>
      <c r="AR1261">
        <v>-16.5</v>
      </c>
      <c r="AS1261">
        <v>0</v>
      </c>
      <c r="AT1261">
        <v>528.65</v>
      </c>
    </row>
    <row r="1262" spans="1:46" ht="15.75" customHeight="1" x14ac:dyDescent="0.6">
      <c r="A1262" t="s">
        <v>99</v>
      </c>
      <c r="B1262">
        <v>1781.45</v>
      </c>
      <c r="C1262">
        <v>89.26</v>
      </c>
      <c r="D1262">
        <v>177.58</v>
      </c>
      <c r="E1262">
        <v>0</v>
      </c>
      <c r="F1262">
        <v>2048.29</v>
      </c>
      <c r="G1262">
        <v>1781.45</v>
      </c>
      <c r="H1262">
        <v>151</v>
      </c>
      <c r="I1262">
        <v>11.8</v>
      </c>
      <c r="J1262">
        <v>1781.45</v>
      </c>
      <c r="K1262">
        <v>0</v>
      </c>
      <c r="L1262">
        <v>0</v>
      </c>
      <c r="M1262">
        <v>0</v>
      </c>
      <c r="N1262">
        <v>0</v>
      </c>
      <c r="O1262">
        <v>2048.29</v>
      </c>
      <c r="P1262">
        <v>0</v>
      </c>
      <c r="Q1262">
        <v>0</v>
      </c>
      <c r="R1262">
        <v>0</v>
      </c>
      <c r="S1262">
        <v>0</v>
      </c>
      <c r="T1262">
        <v>0</v>
      </c>
      <c r="U1262">
        <v>0</v>
      </c>
      <c r="V1262">
        <v>0</v>
      </c>
      <c r="W1262">
        <v>0</v>
      </c>
      <c r="X1262">
        <v>278.2</v>
      </c>
      <c r="Y1262">
        <v>50</v>
      </c>
      <c r="Z1262">
        <v>15.6</v>
      </c>
      <c r="AA1262">
        <v>17</v>
      </c>
      <c r="AB1262">
        <v>41.6</v>
      </c>
      <c r="AC1262">
        <v>4</v>
      </c>
      <c r="AD1262">
        <v>2.2999999999999998</v>
      </c>
      <c r="AE1262">
        <v>0</v>
      </c>
      <c r="AF1262">
        <v>2063.16</v>
      </c>
      <c r="AG1262">
        <v>18</v>
      </c>
      <c r="AH1262">
        <v>481.93</v>
      </c>
      <c r="AI1262">
        <v>475.29</v>
      </c>
      <c r="AJ1262">
        <v>625.05999999999995</v>
      </c>
      <c r="AK1262">
        <v>0</v>
      </c>
      <c r="AL1262">
        <v>0</v>
      </c>
      <c r="AM1262">
        <v>0</v>
      </c>
      <c r="AN1262">
        <v>0</v>
      </c>
      <c r="AO1262">
        <v>0</v>
      </c>
      <c r="AP1262">
        <v>480.88</v>
      </c>
      <c r="AQ1262">
        <v>0</v>
      </c>
      <c r="AR1262">
        <v>-14.87</v>
      </c>
      <c r="AS1262">
        <v>0</v>
      </c>
      <c r="AT1262">
        <v>466.01</v>
      </c>
    </row>
    <row r="1263" spans="1:46" ht="15.75" customHeight="1" x14ac:dyDescent="0.6">
      <c r="A1263" t="s">
        <v>100</v>
      </c>
      <c r="B1263">
        <v>1668.15</v>
      </c>
      <c r="C1263">
        <v>83.52</v>
      </c>
      <c r="D1263">
        <v>166.3</v>
      </c>
      <c r="E1263">
        <v>0</v>
      </c>
      <c r="F1263">
        <v>1917.97</v>
      </c>
      <c r="G1263">
        <v>1668.15</v>
      </c>
      <c r="H1263">
        <v>144</v>
      </c>
      <c r="I1263">
        <v>11.58</v>
      </c>
      <c r="J1263">
        <v>1668.15</v>
      </c>
      <c r="K1263">
        <v>0</v>
      </c>
      <c r="L1263">
        <v>0</v>
      </c>
      <c r="M1263">
        <v>0</v>
      </c>
      <c r="N1263">
        <v>0</v>
      </c>
      <c r="O1263">
        <v>1917.97</v>
      </c>
      <c r="P1263">
        <v>0</v>
      </c>
      <c r="Q1263">
        <v>0</v>
      </c>
      <c r="R1263">
        <v>0</v>
      </c>
      <c r="S1263">
        <v>0</v>
      </c>
      <c r="T1263">
        <v>0</v>
      </c>
      <c r="U1263">
        <v>0</v>
      </c>
      <c r="V1263">
        <v>0</v>
      </c>
      <c r="W1263">
        <v>0</v>
      </c>
      <c r="X1263">
        <v>238.7</v>
      </c>
      <c r="Y1263">
        <v>36</v>
      </c>
      <c r="Z1263">
        <v>14.3</v>
      </c>
      <c r="AA1263">
        <v>17</v>
      </c>
      <c r="AB1263">
        <v>57.3</v>
      </c>
      <c r="AC1263">
        <v>11</v>
      </c>
      <c r="AD1263">
        <v>3.4</v>
      </c>
      <c r="AE1263">
        <v>0</v>
      </c>
      <c r="AF1263">
        <v>1937.97</v>
      </c>
      <c r="AG1263">
        <v>17.7</v>
      </c>
      <c r="AH1263">
        <v>571.38</v>
      </c>
      <c r="AI1263">
        <v>253.98</v>
      </c>
      <c r="AJ1263">
        <v>584.44000000000005</v>
      </c>
      <c r="AK1263">
        <v>0</v>
      </c>
      <c r="AL1263">
        <v>0</v>
      </c>
      <c r="AM1263">
        <v>0</v>
      </c>
      <c r="AN1263">
        <v>0</v>
      </c>
      <c r="AO1263">
        <v>0</v>
      </c>
      <c r="AP1263">
        <v>528.16999999999996</v>
      </c>
      <c r="AQ1263">
        <v>0</v>
      </c>
      <c r="AR1263">
        <v>-20</v>
      </c>
      <c r="AS1263">
        <v>0</v>
      </c>
      <c r="AT1263">
        <v>508.17</v>
      </c>
    </row>
    <row r="1264" spans="1:46" ht="15.75" customHeight="1" x14ac:dyDescent="0.6">
      <c r="A1264" t="s">
        <v>101</v>
      </c>
      <c r="B1264">
        <v>2103.4499999999998</v>
      </c>
      <c r="C1264">
        <v>105.33</v>
      </c>
      <c r="D1264">
        <v>209.69</v>
      </c>
      <c r="E1264">
        <v>0</v>
      </c>
      <c r="F1264">
        <v>2418.4699999999998</v>
      </c>
      <c r="G1264">
        <v>2103.4499999999998</v>
      </c>
      <c r="H1264">
        <v>177</v>
      </c>
      <c r="I1264">
        <v>11.88</v>
      </c>
      <c r="J1264">
        <v>2103.4499999999998</v>
      </c>
      <c r="K1264">
        <v>0</v>
      </c>
      <c r="L1264">
        <v>0</v>
      </c>
      <c r="M1264">
        <v>0</v>
      </c>
      <c r="N1264">
        <v>0</v>
      </c>
      <c r="O1264">
        <v>2418.4699999999998</v>
      </c>
      <c r="P1264">
        <v>0</v>
      </c>
      <c r="Q1264">
        <v>0</v>
      </c>
      <c r="R1264">
        <v>0</v>
      </c>
      <c r="S1264">
        <v>0</v>
      </c>
      <c r="T1264">
        <v>0</v>
      </c>
      <c r="U1264">
        <v>0</v>
      </c>
      <c r="V1264">
        <v>0</v>
      </c>
      <c r="W1264">
        <v>0</v>
      </c>
      <c r="X1264">
        <v>199.95</v>
      </c>
      <c r="Y1264">
        <v>36</v>
      </c>
      <c r="Z1264">
        <v>9.5</v>
      </c>
      <c r="AA1264">
        <v>18</v>
      </c>
      <c r="AB1264">
        <v>105.15</v>
      </c>
      <c r="AC1264">
        <v>17</v>
      </c>
      <c r="AD1264">
        <v>5</v>
      </c>
      <c r="AE1264">
        <v>0</v>
      </c>
      <c r="AF1264">
        <v>2450.5500000000002</v>
      </c>
      <c r="AG1264">
        <v>14.5</v>
      </c>
      <c r="AH1264">
        <v>753.59</v>
      </c>
      <c r="AI1264">
        <v>524.29999999999995</v>
      </c>
      <c r="AJ1264">
        <v>610.6</v>
      </c>
      <c r="AK1264">
        <v>0</v>
      </c>
      <c r="AL1264">
        <v>0</v>
      </c>
      <c r="AM1264">
        <v>0</v>
      </c>
      <c r="AN1264">
        <v>0</v>
      </c>
      <c r="AO1264">
        <v>0</v>
      </c>
      <c r="AP1264">
        <v>562.05999999999995</v>
      </c>
      <c r="AQ1264">
        <v>0</v>
      </c>
      <c r="AR1264">
        <v>-32.08</v>
      </c>
      <c r="AS1264">
        <v>0</v>
      </c>
      <c r="AT1264">
        <v>529.98</v>
      </c>
    </row>
    <row r="1265" spans="1:46" ht="15.75" customHeight="1" x14ac:dyDescent="0.6">
      <c r="A1265" t="s">
        <v>102</v>
      </c>
      <c r="B1265">
        <v>799.2</v>
      </c>
      <c r="C1265">
        <v>40.03</v>
      </c>
      <c r="D1265">
        <v>79.680000000000007</v>
      </c>
      <c r="E1265">
        <v>0</v>
      </c>
      <c r="F1265">
        <v>918.91</v>
      </c>
      <c r="G1265">
        <v>799.2</v>
      </c>
      <c r="H1265">
        <v>64</v>
      </c>
      <c r="I1265">
        <v>12.49</v>
      </c>
      <c r="J1265">
        <v>799.2</v>
      </c>
      <c r="K1265">
        <v>0</v>
      </c>
      <c r="L1265">
        <v>0</v>
      </c>
      <c r="M1265">
        <v>0</v>
      </c>
      <c r="N1265">
        <v>0</v>
      </c>
      <c r="O1265">
        <v>918.91</v>
      </c>
      <c r="P1265">
        <v>0</v>
      </c>
      <c r="Q1265">
        <v>0</v>
      </c>
      <c r="R1265">
        <v>0</v>
      </c>
      <c r="S1265">
        <v>0</v>
      </c>
      <c r="T1265">
        <v>0</v>
      </c>
      <c r="U1265">
        <v>0</v>
      </c>
      <c r="V1265">
        <v>0</v>
      </c>
      <c r="W1265">
        <v>0</v>
      </c>
      <c r="X1265">
        <v>88.1</v>
      </c>
      <c r="Y1265">
        <v>18</v>
      </c>
      <c r="Z1265">
        <v>11</v>
      </c>
      <c r="AA1265">
        <v>7</v>
      </c>
      <c r="AB1265">
        <v>7.45</v>
      </c>
      <c r="AC1265">
        <v>4</v>
      </c>
      <c r="AD1265">
        <v>0.9</v>
      </c>
      <c r="AE1265">
        <v>0</v>
      </c>
      <c r="AF1265">
        <v>930.41</v>
      </c>
      <c r="AG1265">
        <v>12</v>
      </c>
      <c r="AH1265">
        <v>313.70999999999998</v>
      </c>
      <c r="AI1265">
        <v>148.38999999999999</v>
      </c>
      <c r="AJ1265">
        <v>263.27</v>
      </c>
      <c r="AK1265">
        <v>0</v>
      </c>
      <c r="AL1265">
        <v>0</v>
      </c>
      <c r="AM1265">
        <v>0</v>
      </c>
      <c r="AN1265">
        <v>0</v>
      </c>
      <c r="AO1265">
        <v>0</v>
      </c>
      <c r="AP1265">
        <v>205.04</v>
      </c>
      <c r="AQ1265">
        <v>0</v>
      </c>
      <c r="AR1265">
        <v>-11.5</v>
      </c>
      <c r="AS1265">
        <v>0</v>
      </c>
      <c r="AT1265">
        <v>193.54</v>
      </c>
    </row>
    <row r="1266" spans="1:46" ht="15.75" customHeight="1" x14ac:dyDescent="0.6">
      <c r="A1266" t="s">
        <v>103</v>
      </c>
      <c r="B1266">
        <v>715.55</v>
      </c>
      <c r="C1266">
        <v>35.83</v>
      </c>
      <c r="D1266">
        <v>71.34</v>
      </c>
      <c r="E1266">
        <v>0</v>
      </c>
      <c r="F1266">
        <v>822.72</v>
      </c>
      <c r="G1266">
        <v>715.55</v>
      </c>
      <c r="H1266">
        <v>61</v>
      </c>
      <c r="I1266">
        <v>11.73</v>
      </c>
      <c r="J1266">
        <v>715.55</v>
      </c>
      <c r="K1266">
        <v>0</v>
      </c>
      <c r="L1266">
        <v>0</v>
      </c>
      <c r="M1266">
        <v>0</v>
      </c>
      <c r="N1266">
        <v>0</v>
      </c>
      <c r="O1266">
        <v>822.72</v>
      </c>
      <c r="P1266">
        <v>0</v>
      </c>
      <c r="Q1266">
        <v>0</v>
      </c>
      <c r="R1266">
        <v>0</v>
      </c>
      <c r="S1266">
        <v>0</v>
      </c>
      <c r="T1266">
        <v>0</v>
      </c>
      <c r="U1266">
        <v>0</v>
      </c>
      <c r="V1266">
        <v>0</v>
      </c>
      <c r="W1266">
        <v>0</v>
      </c>
      <c r="X1266">
        <v>122.55</v>
      </c>
      <c r="Y1266">
        <v>24</v>
      </c>
      <c r="Z1266">
        <v>17.100000000000001</v>
      </c>
      <c r="AA1266">
        <v>12</v>
      </c>
      <c r="AB1266">
        <v>53.75</v>
      </c>
      <c r="AC1266">
        <v>9</v>
      </c>
      <c r="AD1266">
        <v>7.5</v>
      </c>
      <c r="AE1266">
        <v>0</v>
      </c>
      <c r="AF1266">
        <v>835.49</v>
      </c>
      <c r="AG1266">
        <v>24.6</v>
      </c>
      <c r="AH1266">
        <v>279.64999999999998</v>
      </c>
      <c r="AI1266">
        <v>100.28</v>
      </c>
      <c r="AJ1266">
        <v>193.02</v>
      </c>
      <c r="AK1266">
        <v>0</v>
      </c>
      <c r="AL1266">
        <v>0</v>
      </c>
      <c r="AM1266">
        <v>0</v>
      </c>
      <c r="AN1266">
        <v>0</v>
      </c>
      <c r="AO1266">
        <v>0</v>
      </c>
      <c r="AP1266">
        <v>262.54000000000002</v>
      </c>
      <c r="AQ1266">
        <v>0</v>
      </c>
      <c r="AR1266">
        <v>-12.77</v>
      </c>
      <c r="AS1266">
        <v>0</v>
      </c>
      <c r="AT1266">
        <v>249.77</v>
      </c>
    </row>
    <row r="1267" spans="1:46" ht="15.75" customHeight="1" x14ac:dyDescent="0.6">
      <c r="A1267" t="s">
        <v>104</v>
      </c>
      <c r="B1267">
        <v>1211.9000000000001</v>
      </c>
      <c r="C1267">
        <v>60.71</v>
      </c>
      <c r="D1267">
        <v>120.81</v>
      </c>
      <c r="E1267">
        <v>0</v>
      </c>
      <c r="F1267">
        <v>1393.42</v>
      </c>
      <c r="G1267">
        <v>1211.9000000000001</v>
      </c>
      <c r="H1267">
        <v>112</v>
      </c>
      <c r="I1267">
        <v>10.82</v>
      </c>
      <c r="J1267">
        <v>1211.9000000000001</v>
      </c>
      <c r="K1267">
        <v>0</v>
      </c>
      <c r="L1267">
        <v>0</v>
      </c>
      <c r="M1267">
        <v>0</v>
      </c>
      <c r="N1267">
        <v>0</v>
      </c>
      <c r="O1267">
        <v>1393.42</v>
      </c>
      <c r="P1267">
        <v>0</v>
      </c>
      <c r="Q1267">
        <v>0</v>
      </c>
      <c r="R1267">
        <v>0</v>
      </c>
      <c r="S1267">
        <v>0</v>
      </c>
      <c r="T1267">
        <v>0</v>
      </c>
      <c r="U1267">
        <v>0</v>
      </c>
      <c r="V1267">
        <v>0</v>
      </c>
      <c r="W1267">
        <v>0</v>
      </c>
      <c r="X1267">
        <v>157.75</v>
      </c>
      <c r="Y1267">
        <v>23</v>
      </c>
      <c r="Z1267">
        <v>13</v>
      </c>
      <c r="AA1267">
        <v>9</v>
      </c>
      <c r="AB1267">
        <v>40.4</v>
      </c>
      <c r="AC1267">
        <v>4</v>
      </c>
      <c r="AD1267">
        <v>3.3</v>
      </c>
      <c r="AE1267">
        <v>0</v>
      </c>
      <c r="AF1267">
        <v>1411.42</v>
      </c>
      <c r="AG1267">
        <v>16.399999999999999</v>
      </c>
      <c r="AH1267">
        <v>561.99</v>
      </c>
      <c r="AI1267">
        <v>227.68</v>
      </c>
      <c r="AJ1267">
        <v>288.52</v>
      </c>
      <c r="AK1267">
        <v>0</v>
      </c>
      <c r="AL1267">
        <v>0</v>
      </c>
      <c r="AM1267">
        <v>0</v>
      </c>
      <c r="AN1267">
        <v>0</v>
      </c>
      <c r="AO1267">
        <v>0</v>
      </c>
      <c r="AP1267">
        <v>333.23</v>
      </c>
      <c r="AQ1267">
        <v>0</v>
      </c>
      <c r="AR1267">
        <v>-18</v>
      </c>
      <c r="AS1267">
        <v>0</v>
      </c>
      <c r="AT1267">
        <v>315.23</v>
      </c>
    </row>
    <row r="1268" spans="1:46" ht="15.75" customHeight="1" x14ac:dyDescent="0.6">
      <c r="A1268" t="s">
        <v>105</v>
      </c>
      <c r="B1268">
        <v>1302.4000000000001</v>
      </c>
      <c r="C1268">
        <v>65.23</v>
      </c>
      <c r="D1268">
        <v>129.81</v>
      </c>
      <c r="E1268">
        <v>0</v>
      </c>
      <c r="F1268">
        <v>1497.44</v>
      </c>
      <c r="G1268">
        <v>1302.4000000000001</v>
      </c>
      <c r="H1268">
        <v>106</v>
      </c>
      <c r="I1268">
        <v>12.29</v>
      </c>
      <c r="J1268">
        <v>1302.4000000000001</v>
      </c>
      <c r="K1268">
        <v>0</v>
      </c>
      <c r="L1268">
        <v>0</v>
      </c>
      <c r="M1268">
        <v>0</v>
      </c>
      <c r="N1268">
        <v>0</v>
      </c>
      <c r="O1268">
        <v>1497.44</v>
      </c>
      <c r="P1268">
        <v>0</v>
      </c>
      <c r="Q1268">
        <v>0</v>
      </c>
      <c r="R1268">
        <v>0</v>
      </c>
      <c r="S1268">
        <v>0</v>
      </c>
      <c r="T1268">
        <v>0</v>
      </c>
      <c r="U1268">
        <v>0</v>
      </c>
      <c r="V1268">
        <v>0</v>
      </c>
      <c r="W1268">
        <v>0</v>
      </c>
      <c r="X1268">
        <v>111.7</v>
      </c>
      <c r="Y1268">
        <v>19</v>
      </c>
      <c r="Z1268">
        <v>8.6</v>
      </c>
      <c r="AA1268">
        <v>5</v>
      </c>
      <c r="AB1268">
        <v>28.85</v>
      </c>
      <c r="AC1268">
        <v>5</v>
      </c>
      <c r="AD1268">
        <v>2.2000000000000002</v>
      </c>
      <c r="AE1268">
        <v>0</v>
      </c>
      <c r="AF1268">
        <v>1509.92</v>
      </c>
      <c r="AG1268">
        <v>10.8</v>
      </c>
      <c r="AH1268">
        <v>456.33</v>
      </c>
      <c r="AI1268">
        <v>384.89</v>
      </c>
      <c r="AJ1268">
        <v>330.01</v>
      </c>
      <c r="AK1268">
        <v>0</v>
      </c>
      <c r="AL1268">
        <v>0</v>
      </c>
      <c r="AM1268">
        <v>0</v>
      </c>
      <c r="AN1268">
        <v>0</v>
      </c>
      <c r="AO1268">
        <v>0</v>
      </c>
      <c r="AP1268">
        <v>338.69</v>
      </c>
      <c r="AQ1268">
        <v>0</v>
      </c>
      <c r="AR1268">
        <v>-12.48</v>
      </c>
      <c r="AS1268">
        <v>0</v>
      </c>
      <c r="AT1268">
        <v>326.20999999999998</v>
      </c>
    </row>
    <row r="1269" spans="1:46" ht="15.75" customHeight="1" x14ac:dyDescent="0.6">
      <c r="A1269" t="s">
        <v>106</v>
      </c>
      <c r="B1269">
        <v>1861.55</v>
      </c>
      <c r="C1269">
        <v>93.28</v>
      </c>
      <c r="D1269">
        <v>185.66</v>
      </c>
      <c r="E1269">
        <v>0</v>
      </c>
      <c r="F1269">
        <v>2140.4899999999998</v>
      </c>
      <c r="G1269">
        <v>1861.55</v>
      </c>
      <c r="H1269">
        <v>157</v>
      </c>
      <c r="I1269">
        <v>11.86</v>
      </c>
      <c r="J1269">
        <v>1861.55</v>
      </c>
      <c r="K1269">
        <v>0</v>
      </c>
      <c r="L1269">
        <v>0</v>
      </c>
      <c r="M1269">
        <v>0</v>
      </c>
      <c r="N1269">
        <v>0</v>
      </c>
      <c r="O1269">
        <v>2140.4899999999998</v>
      </c>
      <c r="P1269">
        <v>0</v>
      </c>
      <c r="Q1269">
        <v>0</v>
      </c>
      <c r="R1269">
        <v>0</v>
      </c>
      <c r="S1269">
        <v>0</v>
      </c>
      <c r="T1269">
        <v>0</v>
      </c>
      <c r="U1269">
        <v>0</v>
      </c>
      <c r="V1269">
        <v>0</v>
      </c>
      <c r="W1269">
        <v>0</v>
      </c>
      <c r="X1269">
        <v>322.85000000000002</v>
      </c>
      <c r="Y1269">
        <v>49</v>
      </c>
      <c r="Z1269">
        <v>17.3</v>
      </c>
      <c r="AA1269">
        <v>19</v>
      </c>
      <c r="AB1269">
        <v>67.95</v>
      </c>
      <c r="AC1269">
        <v>11</v>
      </c>
      <c r="AD1269">
        <v>3.7</v>
      </c>
      <c r="AE1269">
        <v>0</v>
      </c>
      <c r="AF1269">
        <v>2173.4899999999998</v>
      </c>
      <c r="AG1269">
        <v>21</v>
      </c>
      <c r="AH1269">
        <v>856.66</v>
      </c>
      <c r="AI1269">
        <v>471.72</v>
      </c>
      <c r="AJ1269">
        <v>549.83000000000004</v>
      </c>
      <c r="AK1269">
        <v>0</v>
      </c>
      <c r="AL1269">
        <v>0</v>
      </c>
      <c r="AM1269">
        <v>0</v>
      </c>
      <c r="AN1269">
        <v>0</v>
      </c>
      <c r="AO1269">
        <v>0</v>
      </c>
      <c r="AP1269">
        <v>295.27999999999997</v>
      </c>
      <c r="AQ1269">
        <v>0</v>
      </c>
      <c r="AR1269">
        <v>-33</v>
      </c>
      <c r="AS1269">
        <v>0</v>
      </c>
      <c r="AT1269">
        <v>262.27999999999997</v>
      </c>
    </row>
    <row r="1270" spans="1:46" ht="15.75" customHeight="1" x14ac:dyDescent="0.6">
      <c r="A1270" t="s">
        <v>107</v>
      </c>
      <c r="B1270">
        <v>1906.25</v>
      </c>
      <c r="C1270">
        <v>95.52</v>
      </c>
      <c r="D1270">
        <v>189.99</v>
      </c>
      <c r="E1270">
        <v>0</v>
      </c>
      <c r="F1270">
        <v>2191.7600000000002</v>
      </c>
      <c r="G1270">
        <v>1906.25</v>
      </c>
      <c r="H1270">
        <v>164</v>
      </c>
      <c r="I1270">
        <v>11.62</v>
      </c>
      <c r="J1270">
        <v>1906.25</v>
      </c>
      <c r="K1270">
        <v>0</v>
      </c>
      <c r="L1270">
        <v>0</v>
      </c>
      <c r="M1270">
        <v>0</v>
      </c>
      <c r="N1270">
        <v>0</v>
      </c>
      <c r="O1270">
        <v>2191.7600000000002</v>
      </c>
      <c r="P1270">
        <v>0</v>
      </c>
      <c r="Q1270">
        <v>0</v>
      </c>
      <c r="R1270">
        <v>0</v>
      </c>
      <c r="S1270">
        <v>0</v>
      </c>
      <c r="T1270">
        <v>0</v>
      </c>
      <c r="U1270">
        <v>0</v>
      </c>
      <c r="V1270">
        <v>0</v>
      </c>
      <c r="W1270">
        <v>0</v>
      </c>
      <c r="X1270">
        <v>179.3</v>
      </c>
      <c r="Y1270">
        <v>28</v>
      </c>
      <c r="Z1270">
        <v>9.4</v>
      </c>
      <c r="AA1270">
        <v>5</v>
      </c>
      <c r="AB1270">
        <v>4.25</v>
      </c>
      <c r="AC1270">
        <v>3</v>
      </c>
      <c r="AD1270">
        <v>0.2</v>
      </c>
      <c r="AE1270">
        <v>0</v>
      </c>
      <c r="AF1270">
        <v>2214.58</v>
      </c>
      <c r="AG1270">
        <v>9.6</v>
      </c>
      <c r="AH1270">
        <v>713.51</v>
      </c>
      <c r="AI1270">
        <v>350.66</v>
      </c>
      <c r="AJ1270">
        <v>529.74</v>
      </c>
      <c r="AK1270">
        <v>0</v>
      </c>
      <c r="AL1270">
        <v>0</v>
      </c>
      <c r="AM1270">
        <v>0</v>
      </c>
      <c r="AN1270">
        <v>0</v>
      </c>
      <c r="AO1270">
        <v>0</v>
      </c>
      <c r="AP1270">
        <v>620.66999999999996</v>
      </c>
      <c r="AQ1270">
        <v>0</v>
      </c>
      <c r="AR1270">
        <v>-22.82</v>
      </c>
      <c r="AS1270">
        <v>0</v>
      </c>
      <c r="AT1270">
        <v>597.85</v>
      </c>
    </row>
    <row r="1271" spans="1:46" ht="15.75" customHeight="1" x14ac:dyDescent="0.6">
      <c r="A1271" t="s">
        <v>108</v>
      </c>
      <c r="B1271">
        <v>2438.6</v>
      </c>
      <c r="C1271">
        <v>122.09</v>
      </c>
      <c r="D1271">
        <v>243.12</v>
      </c>
      <c r="E1271">
        <v>0</v>
      </c>
      <c r="F1271">
        <v>2803.81</v>
      </c>
      <c r="G1271">
        <v>2438.6</v>
      </c>
      <c r="H1271">
        <v>199</v>
      </c>
      <c r="I1271">
        <v>12.25</v>
      </c>
      <c r="J1271">
        <v>2438.6</v>
      </c>
      <c r="K1271">
        <v>0</v>
      </c>
      <c r="L1271">
        <v>0</v>
      </c>
      <c r="M1271">
        <v>0</v>
      </c>
      <c r="N1271">
        <v>0</v>
      </c>
      <c r="O1271">
        <v>2803.81</v>
      </c>
      <c r="P1271">
        <v>0</v>
      </c>
      <c r="Q1271">
        <v>0</v>
      </c>
      <c r="R1271">
        <v>0</v>
      </c>
      <c r="S1271">
        <v>0</v>
      </c>
      <c r="T1271">
        <v>0</v>
      </c>
      <c r="U1271">
        <v>0</v>
      </c>
      <c r="V1271">
        <v>0</v>
      </c>
      <c r="W1271">
        <v>0</v>
      </c>
      <c r="X1271">
        <v>288.2</v>
      </c>
      <c r="Y1271">
        <v>50</v>
      </c>
      <c r="Z1271">
        <v>11.8</v>
      </c>
      <c r="AA1271">
        <v>16</v>
      </c>
      <c r="AB1271">
        <v>113.05</v>
      </c>
      <c r="AC1271">
        <v>17</v>
      </c>
      <c r="AD1271">
        <v>4.5999999999999996</v>
      </c>
      <c r="AE1271">
        <v>0</v>
      </c>
      <c r="AF1271">
        <v>2845.16</v>
      </c>
      <c r="AG1271">
        <v>16.5</v>
      </c>
      <c r="AH1271">
        <v>1034.8399999999999</v>
      </c>
      <c r="AI1271">
        <v>426.42</v>
      </c>
      <c r="AJ1271">
        <v>679.59</v>
      </c>
      <c r="AK1271">
        <v>0</v>
      </c>
      <c r="AL1271">
        <v>0</v>
      </c>
      <c r="AM1271">
        <v>0</v>
      </c>
      <c r="AN1271">
        <v>0</v>
      </c>
      <c r="AO1271">
        <v>0</v>
      </c>
      <c r="AP1271">
        <v>704.31</v>
      </c>
      <c r="AQ1271">
        <v>0</v>
      </c>
      <c r="AR1271">
        <v>-41.35</v>
      </c>
      <c r="AS1271">
        <v>0</v>
      </c>
      <c r="AT1271">
        <v>662.96</v>
      </c>
    </row>
    <row r="1272" spans="1:46" ht="15.75" customHeight="1" x14ac:dyDescent="0.6">
      <c r="A1272" t="s">
        <v>109</v>
      </c>
      <c r="B1272">
        <v>905.85</v>
      </c>
      <c r="C1272">
        <v>45.35</v>
      </c>
      <c r="D1272">
        <v>90.32</v>
      </c>
      <c r="E1272">
        <v>0</v>
      </c>
      <c r="F1272">
        <v>1041.52</v>
      </c>
      <c r="G1272">
        <v>905.85</v>
      </c>
      <c r="H1272">
        <v>62</v>
      </c>
      <c r="I1272">
        <v>14.61</v>
      </c>
      <c r="J1272">
        <v>905.85</v>
      </c>
      <c r="K1272">
        <v>0</v>
      </c>
      <c r="L1272">
        <v>0</v>
      </c>
      <c r="M1272">
        <v>0</v>
      </c>
      <c r="N1272">
        <v>0</v>
      </c>
      <c r="O1272">
        <v>1041.52</v>
      </c>
      <c r="P1272">
        <v>0</v>
      </c>
      <c r="Q1272">
        <v>0</v>
      </c>
      <c r="R1272">
        <v>0</v>
      </c>
      <c r="S1272">
        <v>0</v>
      </c>
      <c r="T1272">
        <v>0</v>
      </c>
      <c r="U1272">
        <v>0</v>
      </c>
      <c r="V1272">
        <v>0</v>
      </c>
      <c r="W1272">
        <v>0</v>
      </c>
      <c r="X1272">
        <v>158.15</v>
      </c>
      <c r="Y1272">
        <v>26</v>
      </c>
      <c r="Z1272">
        <v>17.5</v>
      </c>
      <c r="AA1272">
        <v>10</v>
      </c>
      <c r="AB1272">
        <v>36.75</v>
      </c>
      <c r="AC1272">
        <v>6</v>
      </c>
      <c r="AD1272">
        <v>4.0999999999999996</v>
      </c>
      <c r="AE1272">
        <v>0</v>
      </c>
      <c r="AF1272">
        <v>1051.22</v>
      </c>
      <c r="AG1272">
        <v>21.5</v>
      </c>
      <c r="AH1272">
        <v>342.09</v>
      </c>
      <c r="AI1272">
        <v>115.19</v>
      </c>
      <c r="AJ1272">
        <v>295.95</v>
      </c>
      <c r="AK1272">
        <v>0</v>
      </c>
      <c r="AL1272">
        <v>0</v>
      </c>
      <c r="AM1272">
        <v>0</v>
      </c>
      <c r="AN1272">
        <v>0</v>
      </c>
      <c r="AO1272">
        <v>0</v>
      </c>
      <c r="AP1272">
        <v>297.99</v>
      </c>
      <c r="AQ1272">
        <v>0</v>
      </c>
      <c r="AR1272">
        <v>-9.6999999999999993</v>
      </c>
      <c r="AS1272">
        <v>0</v>
      </c>
      <c r="AT1272">
        <v>288.29000000000002</v>
      </c>
    </row>
    <row r="1273" spans="1:46" ht="15.75" customHeight="1" x14ac:dyDescent="0.6">
      <c r="A1273" t="s">
        <v>110</v>
      </c>
      <c r="B1273">
        <v>650</v>
      </c>
      <c r="C1273">
        <v>32.549999999999997</v>
      </c>
      <c r="D1273">
        <v>64.83</v>
      </c>
      <c r="E1273">
        <v>0</v>
      </c>
      <c r="F1273">
        <v>747.38</v>
      </c>
      <c r="G1273">
        <v>650</v>
      </c>
      <c r="H1273">
        <v>54</v>
      </c>
      <c r="I1273">
        <v>12.04</v>
      </c>
      <c r="J1273">
        <v>650</v>
      </c>
      <c r="K1273">
        <v>0</v>
      </c>
      <c r="L1273">
        <v>0</v>
      </c>
      <c r="M1273">
        <v>0</v>
      </c>
      <c r="N1273">
        <v>0</v>
      </c>
      <c r="O1273">
        <v>747.38</v>
      </c>
      <c r="P1273">
        <v>0</v>
      </c>
      <c r="Q1273">
        <v>0</v>
      </c>
      <c r="R1273">
        <v>0</v>
      </c>
      <c r="S1273">
        <v>0</v>
      </c>
      <c r="T1273">
        <v>0</v>
      </c>
      <c r="U1273">
        <v>0</v>
      </c>
      <c r="V1273">
        <v>0</v>
      </c>
      <c r="W1273">
        <v>0</v>
      </c>
      <c r="X1273">
        <v>117.8</v>
      </c>
      <c r="Y1273">
        <v>21</v>
      </c>
      <c r="Z1273">
        <v>18.100000000000001</v>
      </c>
      <c r="AA1273">
        <v>12</v>
      </c>
      <c r="AB1273">
        <v>35.450000000000003</v>
      </c>
      <c r="AC1273">
        <v>7</v>
      </c>
      <c r="AD1273">
        <v>5.5</v>
      </c>
      <c r="AE1273">
        <v>0</v>
      </c>
      <c r="AF1273">
        <v>761.44</v>
      </c>
      <c r="AG1273">
        <v>23.6</v>
      </c>
      <c r="AH1273">
        <v>389.14</v>
      </c>
      <c r="AI1273">
        <v>54.92</v>
      </c>
      <c r="AJ1273">
        <v>203.21</v>
      </c>
      <c r="AK1273">
        <v>0</v>
      </c>
      <c r="AL1273">
        <v>0</v>
      </c>
      <c r="AM1273">
        <v>0</v>
      </c>
      <c r="AN1273">
        <v>0</v>
      </c>
      <c r="AO1273">
        <v>0</v>
      </c>
      <c r="AP1273">
        <v>114.17</v>
      </c>
      <c r="AQ1273">
        <v>0</v>
      </c>
      <c r="AR1273">
        <v>-14.06</v>
      </c>
      <c r="AS1273">
        <v>0</v>
      </c>
      <c r="AT1273">
        <v>100.11</v>
      </c>
    </row>
    <row r="1274" spans="1:46" ht="15.75" customHeight="1" x14ac:dyDescent="0.6">
      <c r="A1274" t="s">
        <v>111</v>
      </c>
      <c r="B1274">
        <v>1358.45</v>
      </c>
      <c r="C1274">
        <v>68.08</v>
      </c>
      <c r="D1274">
        <v>135.4</v>
      </c>
      <c r="E1274">
        <v>0</v>
      </c>
      <c r="F1274">
        <v>1561.93</v>
      </c>
      <c r="G1274">
        <v>1358.45</v>
      </c>
      <c r="H1274">
        <v>117</v>
      </c>
      <c r="I1274">
        <v>11.61</v>
      </c>
      <c r="J1274">
        <v>1358.45</v>
      </c>
      <c r="K1274">
        <v>0</v>
      </c>
      <c r="L1274">
        <v>0</v>
      </c>
      <c r="M1274">
        <v>0</v>
      </c>
      <c r="N1274">
        <v>0</v>
      </c>
      <c r="O1274">
        <v>1561.93</v>
      </c>
      <c r="P1274">
        <v>0</v>
      </c>
      <c r="Q1274">
        <v>0</v>
      </c>
      <c r="R1274">
        <v>0</v>
      </c>
      <c r="S1274">
        <v>0</v>
      </c>
      <c r="T1274">
        <v>0</v>
      </c>
      <c r="U1274">
        <v>0</v>
      </c>
      <c r="V1274">
        <v>0</v>
      </c>
      <c r="W1274">
        <v>0</v>
      </c>
      <c r="X1274">
        <v>112</v>
      </c>
      <c r="Y1274">
        <v>20</v>
      </c>
      <c r="Z1274">
        <v>8.1999999999999993</v>
      </c>
      <c r="AA1274">
        <v>2</v>
      </c>
      <c r="AB1274">
        <v>111.8</v>
      </c>
      <c r="AC1274">
        <v>20</v>
      </c>
      <c r="AD1274">
        <v>8.1999999999999993</v>
      </c>
      <c r="AE1274">
        <v>0</v>
      </c>
      <c r="AF1274">
        <v>1600.66</v>
      </c>
      <c r="AG1274">
        <v>16.5</v>
      </c>
      <c r="AH1274">
        <v>538.57000000000005</v>
      </c>
      <c r="AI1274">
        <v>303.16000000000003</v>
      </c>
      <c r="AJ1274">
        <v>408.31</v>
      </c>
      <c r="AK1274">
        <v>0</v>
      </c>
      <c r="AL1274">
        <v>0</v>
      </c>
      <c r="AM1274">
        <v>0</v>
      </c>
      <c r="AN1274">
        <v>0</v>
      </c>
      <c r="AO1274">
        <v>0</v>
      </c>
      <c r="AP1274">
        <v>350.62</v>
      </c>
      <c r="AQ1274">
        <v>0</v>
      </c>
      <c r="AR1274">
        <v>-38.729999999999997</v>
      </c>
      <c r="AS1274">
        <v>0</v>
      </c>
      <c r="AT1274">
        <v>311.89</v>
      </c>
    </row>
    <row r="1275" spans="1:46" ht="15.75" customHeight="1" x14ac:dyDescent="0.6">
      <c r="A1275" t="s">
        <v>112</v>
      </c>
      <c r="B1275">
        <v>1686.5</v>
      </c>
      <c r="C1275">
        <v>84.47</v>
      </c>
      <c r="D1275">
        <v>168.11</v>
      </c>
      <c r="E1275">
        <v>0</v>
      </c>
      <c r="F1275">
        <v>1939.08</v>
      </c>
      <c r="G1275">
        <v>1686.5</v>
      </c>
      <c r="H1275">
        <v>148</v>
      </c>
      <c r="I1275">
        <v>11.4</v>
      </c>
      <c r="J1275">
        <v>1686.5</v>
      </c>
      <c r="K1275">
        <v>0</v>
      </c>
      <c r="L1275">
        <v>0</v>
      </c>
      <c r="M1275">
        <v>0</v>
      </c>
      <c r="N1275">
        <v>0</v>
      </c>
      <c r="O1275">
        <v>1939.08</v>
      </c>
      <c r="P1275">
        <v>0</v>
      </c>
      <c r="Q1275">
        <v>0</v>
      </c>
      <c r="R1275">
        <v>0</v>
      </c>
      <c r="S1275">
        <v>0</v>
      </c>
      <c r="T1275">
        <v>0</v>
      </c>
      <c r="U1275">
        <v>0</v>
      </c>
      <c r="V1275">
        <v>0</v>
      </c>
      <c r="W1275">
        <v>0</v>
      </c>
      <c r="X1275">
        <v>317.35000000000002</v>
      </c>
      <c r="Y1275">
        <v>65</v>
      </c>
      <c r="Z1275">
        <v>18.8</v>
      </c>
      <c r="AA1275">
        <v>23</v>
      </c>
      <c r="AB1275">
        <v>99.1</v>
      </c>
      <c r="AC1275">
        <v>21</v>
      </c>
      <c r="AD1275">
        <v>5.9</v>
      </c>
      <c r="AE1275">
        <v>0</v>
      </c>
      <c r="AF1275">
        <v>1961.11</v>
      </c>
      <c r="AG1275">
        <v>24.7</v>
      </c>
      <c r="AH1275">
        <v>342.03</v>
      </c>
      <c r="AI1275">
        <v>411.7</v>
      </c>
      <c r="AJ1275">
        <v>587.13</v>
      </c>
      <c r="AK1275">
        <v>0</v>
      </c>
      <c r="AL1275">
        <v>0</v>
      </c>
      <c r="AM1275">
        <v>0</v>
      </c>
      <c r="AN1275">
        <v>0</v>
      </c>
      <c r="AO1275">
        <v>0</v>
      </c>
      <c r="AP1275">
        <v>620.25</v>
      </c>
      <c r="AQ1275">
        <v>0</v>
      </c>
      <c r="AR1275">
        <v>-22.03</v>
      </c>
      <c r="AS1275">
        <v>0</v>
      </c>
      <c r="AT1275">
        <v>598.22</v>
      </c>
    </row>
    <row r="1276" spans="1:46" ht="15.75" customHeight="1" x14ac:dyDescent="0.6">
      <c r="A1276" t="s">
        <v>113</v>
      </c>
      <c r="B1276">
        <v>1698.5</v>
      </c>
      <c r="C1276">
        <v>85.08</v>
      </c>
      <c r="D1276">
        <v>169.32</v>
      </c>
      <c r="E1276">
        <v>0</v>
      </c>
      <c r="F1276">
        <v>1952.9</v>
      </c>
      <c r="G1276">
        <v>1698.5</v>
      </c>
      <c r="H1276">
        <v>142</v>
      </c>
      <c r="I1276">
        <v>11.96</v>
      </c>
      <c r="J1276">
        <v>1698.5</v>
      </c>
      <c r="K1276">
        <v>0</v>
      </c>
      <c r="L1276">
        <v>0</v>
      </c>
      <c r="M1276">
        <v>0</v>
      </c>
      <c r="N1276">
        <v>0</v>
      </c>
      <c r="O1276">
        <v>1952.9</v>
      </c>
      <c r="P1276">
        <v>0</v>
      </c>
      <c r="Q1276">
        <v>0</v>
      </c>
      <c r="R1276">
        <v>0</v>
      </c>
      <c r="S1276">
        <v>0</v>
      </c>
      <c r="T1276">
        <v>0</v>
      </c>
      <c r="U1276">
        <v>0</v>
      </c>
      <c r="V1276">
        <v>0</v>
      </c>
      <c r="W1276">
        <v>0</v>
      </c>
      <c r="X1276">
        <v>277.2</v>
      </c>
      <c r="Y1276">
        <v>45</v>
      </c>
      <c r="Z1276">
        <v>16.3</v>
      </c>
      <c r="AA1276">
        <v>16</v>
      </c>
      <c r="AB1276">
        <v>80.45</v>
      </c>
      <c r="AC1276">
        <v>10</v>
      </c>
      <c r="AD1276">
        <v>4.7</v>
      </c>
      <c r="AE1276">
        <v>0</v>
      </c>
      <c r="AF1276">
        <v>1972.01</v>
      </c>
      <c r="AG1276">
        <v>21.1</v>
      </c>
      <c r="AH1276">
        <v>623</v>
      </c>
      <c r="AI1276">
        <v>436.97</v>
      </c>
      <c r="AJ1276">
        <v>457.95</v>
      </c>
      <c r="AK1276">
        <v>0</v>
      </c>
      <c r="AL1276">
        <v>0</v>
      </c>
      <c r="AM1276">
        <v>0</v>
      </c>
      <c r="AN1276">
        <v>0</v>
      </c>
      <c r="AO1276">
        <v>0</v>
      </c>
      <c r="AP1276">
        <v>454.09</v>
      </c>
      <c r="AQ1276">
        <v>0</v>
      </c>
      <c r="AR1276">
        <v>-19.11</v>
      </c>
      <c r="AS1276">
        <v>0</v>
      </c>
      <c r="AT1276">
        <v>434.98</v>
      </c>
    </row>
    <row r="1277" spans="1:46" ht="15.75" customHeight="1" x14ac:dyDescent="0.6">
      <c r="A1277" t="s">
        <v>114</v>
      </c>
      <c r="B1277">
        <v>1974.15</v>
      </c>
      <c r="C1277">
        <v>98.85</v>
      </c>
      <c r="D1277">
        <v>196.81</v>
      </c>
      <c r="E1277">
        <v>0</v>
      </c>
      <c r="F1277">
        <v>2269.81</v>
      </c>
      <c r="G1277">
        <v>1974.15</v>
      </c>
      <c r="H1277">
        <v>175</v>
      </c>
      <c r="I1277">
        <v>11.28</v>
      </c>
      <c r="J1277">
        <v>1974.15</v>
      </c>
      <c r="K1277">
        <v>0</v>
      </c>
      <c r="L1277">
        <v>0</v>
      </c>
      <c r="M1277">
        <v>0</v>
      </c>
      <c r="N1277">
        <v>0</v>
      </c>
      <c r="O1277">
        <v>2269.81</v>
      </c>
      <c r="P1277">
        <v>0</v>
      </c>
      <c r="Q1277">
        <v>0</v>
      </c>
      <c r="R1277">
        <v>0</v>
      </c>
      <c r="S1277">
        <v>0</v>
      </c>
      <c r="T1277">
        <v>0</v>
      </c>
      <c r="U1277">
        <v>0</v>
      </c>
      <c r="V1277">
        <v>0</v>
      </c>
      <c r="W1277">
        <v>0</v>
      </c>
      <c r="X1277">
        <v>576.1</v>
      </c>
      <c r="Y1277">
        <v>86</v>
      </c>
      <c r="Z1277">
        <v>29.2</v>
      </c>
      <c r="AA1277">
        <v>19</v>
      </c>
      <c r="AB1277">
        <v>91.05</v>
      </c>
      <c r="AC1277">
        <v>16</v>
      </c>
      <c r="AD1277">
        <v>4.5999999999999996</v>
      </c>
      <c r="AE1277">
        <v>0</v>
      </c>
      <c r="AF1277">
        <v>2292.0300000000002</v>
      </c>
      <c r="AG1277">
        <v>33.799999999999997</v>
      </c>
      <c r="AH1277">
        <v>802.42</v>
      </c>
      <c r="AI1277">
        <v>420.44</v>
      </c>
      <c r="AJ1277">
        <v>682.69</v>
      </c>
      <c r="AK1277">
        <v>0</v>
      </c>
      <c r="AL1277">
        <v>0</v>
      </c>
      <c r="AM1277">
        <v>0</v>
      </c>
      <c r="AN1277">
        <v>0</v>
      </c>
      <c r="AO1277">
        <v>0</v>
      </c>
      <c r="AP1277">
        <v>386.48</v>
      </c>
      <c r="AQ1277">
        <v>0</v>
      </c>
      <c r="AR1277">
        <v>-22.22</v>
      </c>
      <c r="AS1277">
        <v>0</v>
      </c>
      <c r="AT1277">
        <v>364.26</v>
      </c>
    </row>
    <row r="1278" spans="1:46" ht="15.75" customHeight="1" x14ac:dyDescent="0.6">
      <c r="A1278" t="s">
        <v>115</v>
      </c>
      <c r="B1278">
        <v>2201.85</v>
      </c>
      <c r="C1278">
        <v>110.3</v>
      </c>
      <c r="D1278">
        <v>219.5</v>
      </c>
      <c r="E1278">
        <v>0</v>
      </c>
      <c r="F1278">
        <v>2531.65</v>
      </c>
      <c r="G1278">
        <v>2201.85</v>
      </c>
      <c r="H1278">
        <v>188</v>
      </c>
      <c r="I1278">
        <v>11.71</v>
      </c>
      <c r="J1278">
        <v>2250.65</v>
      </c>
      <c r="K1278">
        <v>0</v>
      </c>
      <c r="L1278">
        <v>0</v>
      </c>
      <c r="M1278">
        <v>0</v>
      </c>
      <c r="N1278">
        <v>0</v>
      </c>
      <c r="O1278">
        <v>2531.65</v>
      </c>
      <c r="P1278">
        <v>0</v>
      </c>
      <c r="Q1278">
        <v>0</v>
      </c>
      <c r="R1278">
        <v>-48.8</v>
      </c>
      <c r="S1278">
        <v>8</v>
      </c>
      <c r="T1278">
        <v>2.2000000000000002</v>
      </c>
      <c r="U1278">
        <v>0</v>
      </c>
      <c r="V1278">
        <v>0</v>
      </c>
      <c r="W1278">
        <v>0</v>
      </c>
      <c r="X1278">
        <v>480.15</v>
      </c>
      <c r="Y1278">
        <v>82</v>
      </c>
      <c r="Z1278">
        <v>21.8</v>
      </c>
      <c r="AA1278">
        <v>15</v>
      </c>
      <c r="AB1278">
        <v>154.85</v>
      </c>
      <c r="AC1278">
        <v>32</v>
      </c>
      <c r="AD1278">
        <v>7</v>
      </c>
      <c r="AE1278">
        <v>0</v>
      </c>
      <c r="AF1278">
        <v>2559.0300000000002</v>
      </c>
      <c r="AG1278">
        <v>31.1</v>
      </c>
      <c r="AH1278">
        <v>1139.06</v>
      </c>
      <c r="AI1278">
        <v>395.47</v>
      </c>
      <c r="AJ1278">
        <v>584.36</v>
      </c>
      <c r="AK1278">
        <v>0</v>
      </c>
      <c r="AL1278">
        <v>0</v>
      </c>
      <c r="AM1278">
        <v>0</v>
      </c>
      <c r="AN1278">
        <v>0</v>
      </c>
      <c r="AO1278">
        <v>0</v>
      </c>
      <c r="AP1278">
        <v>440.14</v>
      </c>
      <c r="AQ1278">
        <v>0</v>
      </c>
      <c r="AR1278">
        <v>-27.38</v>
      </c>
      <c r="AS1278">
        <v>0</v>
      </c>
      <c r="AT1278">
        <v>412.76</v>
      </c>
    </row>
    <row r="1279" spans="1:46" ht="15.75" customHeight="1" x14ac:dyDescent="0.6">
      <c r="A1279" t="s">
        <v>116</v>
      </c>
      <c r="B1279">
        <v>1125.55</v>
      </c>
      <c r="C1279">
        <v>56.33</v>
      </c>
      <c r="D1279">
        <v>112.23</v>
      </c>
      <c r="E1279">
        <v>0</v>
      </c>
      <c r="F1279">
        <v>1294.1099999999999</v>
      </c>
      <c r="G1279">
        <v>1125.55</v>
      </c>
      <c r="H1279">
        <v>75</v>
      </c>
      <c r="I1279">
        <v>15.01</v>
      </c>
      <c r="J1279">
        <v>1125.55</v>
      </c>
      <c r="K1279">
        <v>0</v>
      </c>
      <c r="L1279">
        <v>0</v>
      </c>
      <c r="M1279">
        <v>0</v>
      </c>
      <c r="N1279">
        <v>0</v>
      </c>
      <c r="O1279">
        <v>1294.1099999999999</v>
      </c>
      <c r="P1279">
        <v>0</v>
      </c>
      <c r="Q1279">
        <v>0</v>
      </c>
      <c r="R1279">
        <v>0</v>
      </c>
      <c r="S1279">
        <v>0</v>
      </c>
      <c r="T1279">
        <v>0</v>
      </c>
      <c r="U1279">
        <v>0</v>
      </c>
      <c r="V1279">
        <v>0</v>
      </c>
      <c r="W1279">
        <v>0</v>
      </c>
      <c r="X1279">
        <v>191.7</v>
      </c>
      <c r="Y1279">
        <v>38</v>
      </c>
      <c r="Z1279">
        <v>17</v>
      </c>
      <c r="AA1279">
        <v>10</v>
      </c>
      <c r="AB1279">
        <v>32.35</v>
      </c>
      <c r="AC1279">
        <v>8</v>
      </c>
      <c r="AD1279">
        <v>2.9</v>
      </c>
      <c r="AE1279">
        <v>0</v>
      </c>
      <c r="AF1279">
        <v>1312.11</v>
      </c>
      <c r="AG1279">
        <v>19.899999999999999</v>
      </c>
      <c r="AH1279">
        <v>412.55</v>
      </c>
      <c r="AI1279">
        <v>81.569999999999993</v>
      </c>
      <c r="AJ1279">
        <v>210.88</v>
      </c>
      <c r="AK1279">
        <v>0</v>
      </c>
      <c r="AL1279">
        <v>0</v>
      </c>
      <c r="AM1279">
        <v>0</v>
      </c>
      <c r="AN1279">
        <v>0</v>
      </c>
      <c r="AO1279">
        <v>0</v>
      </c>
      <c r="AP1279">
        <v>607.11</v>
      </c>
      <c r="AQ1279">
        <v>0</v>
      </c>
      <c r="AR1279">
        <v>-18</v>
      </c>
      <c r="AS1279">
        <v>0</v>
      </c>
      <c r="AT1279">
        <v>589.11</v>
      </c>
    </row>
    <row r="1280" spans="1:46" ht="15.75" customHeight="1" x14ac:dyDescent="0.6">
      <c r="A1280" t="s">
        <v>117</v>
      </c>
      <c r="B1280">
        <v>662.6</v>
      </c>
      <c r="C1280">
        <v>33.200000000000003</v>
      </c>
      <c r="D1280">
        <v>66.040000000000006</v>
      </c>
      <c r="E1280">
        <v>0</v>
      </c>
      <c r="F1280">
        <v>761.84</v>
      </c>
      <c r="G1280">
        <v>662.6</v>
      </c>
      <c r="H1280">
        <v>59</v>
      </c>
      <c r="I1280">
        <v>11.23</v>
      </c>
      <c r="J1280">
        <v>662.6</v>
      </c>
      <c r="K1280">
        <v>0</v>
      </c>
      <c r="L1280">
        <v>0</v>
      </c>
      <c r="M1280">
        <v>0</v>
      </c>
      <c r="N1280">
        <v>0</v>
      </c>
      <c r="O1280">
        <v>761.84</v>
      </c>
      <c r="P1280">
        <v>0</v>
      </c>
      <c r="Q1280">
        <v>0</v>
      </c>
      <c r="R1280">
        <v>0</v>
      </c>
      <c r="S1280">
        <v>0</v>
      </c>
      <c r="T1280">
        <v>0</v>
      </c>
      <c r="U1280">
        <v>0</v>
      </c>
      <c r="V1280">
        <v>0</v>
      </c>
      <c r="W1280">
        <v>0</v>
      </c>
      <c r="X1280">
        <v>114.9</v>
      </c>
      <c r="Y1280">
        <v>24</v>
      </c>
      <c r="Z1280">
        <v>17.3</v>
      </c>
      <c r="AA1280">
        <v>8</v>
      </c>
      <c r="AB1280">
        <v>35.5</v>
      </c>
      <c r="AC1280">
        <v>6</v>
      </c>
      <c r="AD1280">
        <v>5.4</v>
      </c>
      <c r="AE1280">
        <v>0</v>
      </c>
      <c r="AF1280">
        <v>770.84</v>
      </c>
      <c r="AG1280">
        <v>22.7</v>
      </c>
      <c r="AH1280">
        <v>209.26</v>
      </c>
      <c r="AI1280">
        <v>101.78</v>
      </c>
      <c r="AJ1280">
        <v>181.87</v>
      </c>
      <c r="AK1280">
        <v>0</v>
      </c>
      <c r="AL1280">
        <v>0</v>
      </c>
      <c r="AM1280">
        <v>0</v>
      </c>
      <c r="AN1280">
        <v>0</v>
      </c>
      <c r="AO1280">
        <v>0</v>
      </c>
      <c r="AP1280">
        <v>277.93</v>
      </c>
      <c r="AQ1280">
        <v>0</v>
      </c>
      <c r="AR1280">
        <v>-9</v>
      </c>
      <c r="AS1280">
        <v>0</v>
      </c>
      <c r="AT1280">
        <v>268.93</v>
      </c>
    </row>
    <row r="1281" spans="1:46" ht="15.75" customHeight="1" x14ac:dyDescent="0.6">
      <c r="A1281" t="s">
        <v>118</v>
      </c>
      <c r="B1281">
        <v>1659.95</v>
      </c>
      <c r="C1281">
        <v>83.17</v>
      </c>
      <c r="D1281">
        <v>165.44</v>
      </c>
      <c r="E1281">
        <v>0</v>
      </c>
      <c r="F1281">
        <v>1908.56</v>
      </c>
      <c r="G1281">
        <v>1659.95</v>
      </c>
      <c r="H1281">
        <v>143</v>
      </c>
      <c r="I1281">
        <v>11.61</v>
      </c>
      <c r="J1281">
        <v>1659.95</v>
      </c>
      <c r="K1281">
        <v>0</v>
      </c>
      <c r="L1281">
        <v>0</v>
      </c>
      <c r="M1281">
        <v>0</v>
      </c>
      <c r="N1281">
        <v>0</v>
      </c>
      <c r="O1281">
        <v>1908.56</v>
      </c>
      <c r="P1281">
        <v>0</v>
      </c>
      <c r="Q1281">
        <v>0</v>
      </c>
      <c r="R1281">
        <v>0</v>
      </c>
      <c r="S1281">
        <v>0</v>
      </c>
      <c r="T1281">
        <v>0</v>
      </c>
      <c r="U1281">
        <v>0</v>
      </c>
      <c r="V1281">
        <v>0</v>
      </c>
      <c r="W1281">
        <v>0</v>
      </c>
      <c r="X1281">
        <v>230.3</v>
      </c>
      <c r="Y1281">
        <v>44</v>
      </c>
      <c r="Z1281">
        <v>13.9</v>
      </c>
      <c r="AA1281">
        <v>2</v>
      </c>
      <c r="AB1281">
        <v>125.35</v>
      </c>
      <c r="AC1281">
        <v>20</v>
      </c>
      <c r="AD1281">
        <v>7.6</v>
      </c>
      <c r="AE1281">
        <v>0</v>
      </c>
      <c r="AF1281">
        <v>1923.86</v>
      </c>
      <c r="AG1281">
        <v>21.4</v>
      </c>
      <c r="AH1281">
        <v>603.14</v>
      </c>
      <c r="AI1281">
        <v>339.27</v>
      </c>
      <c r="AJ1281">
        <v>661.48</v>
      </c>
      <c r="AK1281">
        <v>0</v>
      </c>
      <c r="AL1281">
        <v>0</v>
      </c>
      <c r="AM1281">
        <v>0</v>
      </c>
      <c r="AN1281">
        <v>0</v>
      </c>
      <c r="AO1281">
        <v>0</v>
      </c>
      <c r="AP1281">
        <v>319.97000000000003</v>
      </c>
      <c r="AQ1281">
        <v>0</v>
      </c>
      <c r="AR1281">
        <v>-15.3</v>
      </c>
      <c r="AS1281">
        <v>0</v>
      </c>
      <c r="AT1281">
        <v>304.67</v>
      </c>
    </row>
    <row r="1282" spans="1:46" ht="15.75" customHeight="1" x14ac:dyDescent="0.6">
      <c r="A1282" t="s">
        <v>119</v>
      </c>
      <c r="B1282">
        <v>1774.75</v>
      </c>
      <c r="C1282">
        <v>88.93</v>
      </c>
      <c r="D1282">
        <v>176.97</v>
      </c>
      <c r="E1282">
        <v>0</v>
      </c>
      <c r="F1282">
        <v>2040.65</v>
      </c>
      <c r="G1282">
        <v>1774.75</v>
      </c>
      <c r="H1282">
        <v>152</v>
      </c>
      <c r="I1282">
        <v>11.68</v>
      </c>
      <c r="J1282">
        <v>1774.75</v>
      </c>
      <c r="K1282">
        <v>0</v>
      </c>
      <c r="L1282">
        <v>0</v>
      </c>
      <c r="M1282">
        <v>0</v>
      </c>
      <c r="N1282">
        <v>0</v>
      </c>
      <c r="O1282">
        <v>2040.65</v>
      </c>
      <c r="P1282">
        <v>0</v>
      </c>
      <c r="Q1282">
        <v>0</v>
      </c>
      <c r="R1282">
        <v>0</v>
      </c>
      <c r="S1282">
        <v>0</v>
      </c>
      <c r="T1282">
        <v>0</v>
      </c>
      <c r="U1282">
        <v>0</v>
      </c>
      <c r="V1282">
        <v>0</v>
      </c>
      <c r="W1282">
        <v>0</v>
      </c>
      <c r="X1282">
        <v>221</v>
      </c>
      <c r="Y1282">
        <v>42</v>
      </c>
      <c r="Z1282">
        <v>12.5</v>
      </c>
      <c r="AA1282">
        <v>17</v>
      </c>
      <c r="AB1282">
        <v>146.5</v>
      </c>
      <c r="AC1282">
        <v>28</v>
      </c>
      <c r="AD1282">
        <v>8.3000000000000007</v>
      </c>
      <c r="AE1282">
        <v>0</v>
      </c>
      <c r="AF1282">
        <v>2064.15</v>
      </c>
      <c r="AG1282">
        <v>20.7</v>
      </c>
      <c r="AH1282">
        <v>539.58000000000004</v>
      </c>
      <c r="AI1282">
        <v>336.07</v>
      </c>
      <c r="AJ1282">
        <v>505.24</v>
      </c>
      <c r="AK1282">
        <v>0</v>
      </c>
      <c r="AL1282">
        <v>0</v>
      </c>
      <c r="AM1282">
        <v>0</v>
      </c>
      <c r="AN1282">
        <v>0</v>
      </c>
      <c r="AO1282">
        <v>0</v>
      </c>
      <c r="AP1282">
        <v>683.26</v>
      </c>
      <c r="AQ1282">
        <v>0</v>
      </c>
      <c r="AR1282">
        <v>-23.5</v>
      </c>
      <c r="AS1282">
        <v>0</v>
      </c>
      <c r="AT1282">
        <v>659.76</v>
      </c>
    </row>
    <row r="1283" spans="1:46" ht="15.75" customHeight="1" x14ac:dyDescent="0.6">
      <c r="A1283" t="s">
        <v>120</v>
      </c>
      <c r="B1283">
        <v>1906.35</v>
      </c>
      <c r="C1283">
        <v>95.53</v>
      </c>
      <c r="D1283">
        <v>190.13</v>
      </c>
      <c r="E1283">
        <v>0</v>
      </c>
      <c r="F1283">
        <v>2192.0100000000002</v>
      </c>
      <c r="G1283">
        <v>1906.35</v>
      </c>
      <c r="H1283">
        <v>149</v>
      </c>
      <c r="I1283">
        <v>12.79</v>
      </c>
      <c r="J1283">
        <v>1906.35</v>
      </c>
      <c r="K1283">
        <v>0</v>
      </c>
      <c r="L1283">
        <v>0</v>
      </c>
      <c r="M1283">
        <v>0</v>
      </c>
      <c r="N1283">
        <v>0</v>
      </c>
      <c r="O1283">
        <v>2192.0100000000002</v>
      </c>
      <c r="P1283">
        <v>0</v>
      </c>
      <c r="Q1283">
        <v>0</v>
      </c>
      <c r="R1283">
        <v>0</v>
      </c>
      <c r="S1283">
        <v>0</v>
      </c>
      <c r="T1283">
        <v>0</v>
      </c>
      <c r="U1283">
        <v>0</v>
      </c>
      <c r="V1283">
        <v>0</v>
      </c>
      <c r="W1283">
        <v>0</v>
      </c>
      <c r="X1283">
        <v>268.2</v>
      </c>
      <c r="Y1283">
        <v>48</v>
      </c>
      <c r="Z1283">
        <v>14.1</v>
      </c>
      <c r="AA1283">
        <v>14</v>
      </c>
      <c r="AB1283">
        <v>132.80000000000001</v>
      </c>
      <c r="AC1283">
        <v>21</v>
      </c>
      <c r="AD1283">
        <v>7</v>
      </c>
      <c r="AE1283">
        <v>0</v>
      </c>
      <c r="AF1283">
        <v>2212.2600000000002</v>
      </c>
      <c r="AG1283">
        <v>21</v>
      </c>
      <c r="AH1283">
        <v>655.94</v>
      </c>
      <c r="AI1283">
        <v>523.99</v>
      </c>
      <c r="AJ1283">
        <v>657.07</v>
      </c>
      <c r="AK1283">
        <v>0</v>
      </c>
      <c r="AL1283">
        <v>0</v>
      </c>
      <c r="AM1283">
        <v>0</v>
      </c>
      <c r="AN1283">
        <v>0</v>
      </c>
      <c r="AO1283">
        <v>0</v>
      </c>
      <c r="AP1283">
        <v>375.26</v>
      </c>
      <c r="AQ1283">
        <v>0</v>
      </c>
      <c r="AR1283">
        <v>-20.25</v>
      </c>
      <c r="AS1283">
        <v>0</v>
      </c>
      <c r="AT1283">
        <v>355.01</v>
      </c>
    </row>
    <row r="1284" spans="1:46" ht="15.75" customHeight="1" x14ac:dyDescent="0.6">
      <c r="A1284" t="s">
        <v>121</v>
      </c>
      <c r="B1284">
        <v>2023.2</v>
      </c>
      <c r="C1284">
        <v>101.35</v>
      </c>
      <c r="D1284">
        <v>201.68</v>
      </c>
      <c r="E1284">
        <v>0</v>
      </c>
      <c r="F1284">
        <v>2326.23</v>
      </c>
      <c r="G1284">
        <v>2023.2</v>
      </c>
      <c r="H1284">
        <v>170</v>
      </c>
      <c r="I1284">
        <v>11.9</v>
      </c>
      <c r="J1284">
        <v>2023.2</v>
      </c>
      <c r="K1284">
        <v>0</v>
      </c>
      <c r="L1284">
        <v>0</v>
      </c>
      <c r="M1284">
        <v>0</v>
      </c>
      <c r="N1284">
        <v>0</v>
      </c>
      <c r="O1284">
        <v>2326.23</v>
      </c>
      <c r="P1284">
        <v>0</v>
      </c>
      <c r="Q1284">
        <v>0</v>
      </c>
      <c r="R1284">
        <v>0</v>
      </c>
      <c r="S1284">
        <v>0</v>
      </c>
      <c r="T1284">
        <v>0</v>
      </c>
      <c r="U1284">
        <v>0</v>
      </c>
      <c r="V1284">
        <v>0</v>
      </c>
      <c r="W1284">
        <v>0</v>
      </c>
      <c r="X1284">
        <v>370</v>
      </c>
      <c r="Y1284">
        <v>67</v>
      </c>
      <c r="Z1284">
        <v>18.3</v>
      </c>
      <c r="AA1284">
        <v>24</v>
      </c>
      <c r="AB1284">
        <v>243.75</v>
      </c>
      <c r="AC1284">
        <v>34</v>
      </c>
      <c r="AD1284">
        <v>12</v>
      </c>
      <c r="AE1284">
        <v>0</v>
      </c>
      <c r="AF1284">
        <v>2353.48</v>
      </c>
      <c r="AG1284">
        <v>30.3</v>
      </c>
      <c r="AH1284">
        <v>797.73</v>
      </c>
      <c r="AI1284">
        <v>470.6</v>
      </c>
      <c r="AJ1284">
        <v>632.04</v>
      </c>
      <c r="AK1284">
        <v>0</v>
      </c>
      <c r="AL1284">
        <v>0</v>
      </c>
      <c r="AM1284">
        <v>0</v>
      </c>
      <c r="AN1284">
        <v>0</v>
      </c>
      <c r="AO1284">
        <v>0</v>
      </c>
      <c r="AP1284">
        <v>453.11</v>
      </c>
      <c r="AQ1284">
        <v>0</v>
      </c>
      <c r="AR1284">
        <v>-27.25</v>
      </c>
      <c r="AS1284">
        <v>0</v>
      </c>
      <c r="AT1284">
        <v>425.86</v>
      </c>
    </row>
    <row r="1285" spans="1:46" ht="15.75" customHeight="1" x14ac:dyDescent="0.6">
      <c r="A1285" t="s">
        <v>122</v>
      </c>
      <c r="B1285">
        <v>726.75</v>
      </c>
      <c r="C1285">
        <v>36.43</v>
      </c>
      <c r="D1285">
        <v>72.44</v>
      </c>
      <c r="E1285">
        <v>0</v>
      </c>
      <c r="F1285">
        <v>835.62</v>
      </c>
      <c r="G1285">
        <v>726.75</v>
      </c>
      <c r="H1285">
        <v>62</v>
      </c>
      <c r="I1285">
        <v>11.72</v>
      </c>
      <c r="J1285">
        <v>726.75</v>
      </c>
      <c r="K1285">
        <v>0</v>
      </c>
      <c r="L1285">
        <v>0</v>
      </c>
      <c r="M1285">
        <v>0</v>
      </c>
      <c r="N1285">
        <v>0</v>
      </c>
      <c r="O1285">
        <v>835.62</v>
      </c>
      <c r="P1285">
        <v>0</v>
      </c>
      <c r="Q1285">
        <v>0</v>
      </c>
      <c r="R1285">
        <v>0</v>
      </c>
      <c r="S1285">
        <v>0</v>
      </c>
      <c r="T1285">
        <v>0</v>
      </c>
      <c r="U1285">
        <v>0</v>
      </c>
      <c r="V1285">
        <v>0</v>
      </c>
      <c r="W1285">
        <v>0</v>
      </c>
      <c r="X1285">
        <v>157.9</v>
      </c>
      <c r="Y1285">
        <v>25</v>
      </c>
      <c r="Z1285">
        <v>21.7</v>
      </c>
      <c r="AA1285">
        <v>11</v>
      </c>
      <c r="AB1285">
        <v>47.8</v>
      </c>
      <c r="AC1285">
        <v>7</v>
      </c>
      <c r="AD1285">
        <v>6.6</v>
      </c>
      <c r="AE1285">
        <v>0</v>
      </c>
      <c r="AF1285">
        <v>846.62</v>
      </c>
      <c r="AG1285">
        <v>28.3</v>
      </c>
      <c r="AH1285">
        <v>293.24</v>
      </c>
      <c r="AI1285">
        <v>142.05000000000001</v>
      </c>
      <c r="AJ1285">
        <v>243.83</v>
      </c>
      <c r="AK1285">
        <v>0</v>
      </c>
      <c r="AL1285">
        <v>0</v>
      </c>
      <c r="AM1285">
        <v>0</v>
      </c>
      <c r="AN1285">
        <v>0</v>
      </c>
      <c r="AO1285">
        <v>0</v>
      </c>
      <c r="AP1285">
        <v>167.5</v>
      </c>
      <c r="AQ1285">
        <v>0</v>
      </c>
      <c r="AR1285">
        <v>-11</v>
      </c>
      <c r="AS1285">
        <v>0</v>
      </c>
      <c r="AT1285">
        <v>156.5</v>
      </c>
    </row>
    <row r="1286" spans="1:46" ht="15.75" customHeight="1" x14ac:dyDescent="0.6">
      <c r="A1286" t="s">
        <v>123</v>
      </c>
      <c r="B1286">
        <v>953.1</v>
      </c>
      <c r="C1286">
        <v>47.76</v>
      </c>
      <c r="D1286">
        <v>95.07</v>
      </c>
      <c r="E1286">
        <v>0</v>
      </c>
      <c r="F1286">
        <v>1095.93</v>
      </c>
      <c r="G1286">
        <v>953.1</v>
      </c>
      <c r="H1286">
        <v>74</v>
      </c>
      <c r="I1286">
        <v>12.88</v>
      </c>
      <c r="J1286">
        <v>953.1</v>
      </c>
      <c r="K1286">
        <v>0</v>
      </c>
      <c r="L1286">
        <v>0</v>
      </c>
      <c r="M1286">
        <v>0</v>
      </c>
      <c r="N1286">
        <v>0</v>
      </c>
      <c r="O1286">
        <v>1095.93</v>
      </c>
      <c r="P1286">
        <v>0</v>
      </c>
      <c r="Q1286">
        <v>0</v>
      </c>
      <c r="R1286">
        <v>0</v>
      </c>
      <c r="S1286">
        <v>0</v>
      </c>
      <c r="T1286">
        <v>0</v>
      </c>
      <c r="U1286">
        <v>0</v>
      </c>
      <c r="V1286">
        <v>0</v>
      </c>
      <c r="W1286">
        <v>0</v>
      </c>
      <c r="X1286">
        <v>150.35</v>
      </c>
      <c r="Y1286">
        <v>28</v>
      </c>
      <c r="Z1286">
        <v>15.8</v>
      </c>
      <c r="AA1286">
        <v>7</v>
      </c>
      <c r="AB1286">
        <v>105.35</v>
      </c>
      <c r="AC1286">
        <v>21</v>
      </c>
      <c r="AD1286">
        <v>11.1</v>
      </c>
      <c r="AE1286">
        <v>0</v>
      </c>
      <c r="AF1286">
        <v>1107.96</v>
      </c>
      <c r="AG1286">
        <v>26.8</v>
      </c>
      <c r="AH1286">
        <v>407.5</v>
      </c>
      <c r="AI1286">
        <v>161.69</v>
      </c>
      <c r="AJ1286">
        <v>226.88</v>
      </c>
      <c r="AK1286">
        <v>0</v>
      </c>
      <c r="AL1286">
        <v>0</v>
      </c>
      <c r="AM1286">
        <v>0</v>
      </c>
      <c r="AN1286">
        <v>0</v>
      </c>
      <c r="AO1286">
        <v>0</v>
      </c>
      <c r="AP1286">
        <v>311.89</v>
      </c>
      <c r="AQ1286">
        <v>0</v>
      </c>
      <c r="AR1286">
        <v>-12.03</v>
      </c>
      <c r="AS1286">
        <v>0</v>
      </c>
      <c r="AT1286">
        <v>299.86</v>
      </c>
    </row>
    <row r="1287" spans="1:46" ht="15.75" customHeight="1" x14ac:dyDescent="0.6">
      <c r="A1287" t="s">
        <v>124</v>
      </c>
      <c r="B1287">
        <v>621.04999999999995</v>
      </c>
      <c r="C1287">
        <v>31.09</v>
      </c>
      <c r="D1287">
        <v>61.92</v>
      </c>
      <c r="E1287">
        <v>0</v>
      </c>
      <c r="F1287">
        <v>714.06</v>
      </c>
      <c r="G1287">
        <v>621.04999999999995</v>
      </c>
      <c r="H1287">
        <v>41</v>
      </c>
      <c r="I1287">
        <v>15.15</v>
      </c>
      <c r="J1287">
        <v>621.04999999999995</v>
      </c>
      <c r="K1287">
        <v>0</v>
      </c>
      <c r="L1287">
        <v>0</v>
      </c>
      <c r="M1287">
        <v>0</v>
      </c>
      <c r="N1287">
        <v>0</v>
      </c>
      <c r="O1287">
        <v>714.06</v>
      </c>
      <c r="P1287">
        <v>0</v>
      </c>
      <c r="Q1287">
        <v>0</v>
      </c>
      <c r="R1287">
        <v>0</v>
      </c>
      <c r="S1287">
        <v>0</v>
      </c>
      <c r="T1287">
        <v>0</v>
      </c>
      <c r="U1287">
        <v>0</v>
      </c>
      <c r="V1287">
        <v>0</v>
      </c>
      <c r="W1287">
        <v>0</v>
      </c>
      <c r="X1287">
        <v>99.25</v>
      </c>
      <c r="Y1287">
        <v>17</v>
      </c>
      <c r="Z1287">
        <v>16</v>
      </c>
      <c r="AA1287">
        <v>8</v>
      </c>
      <c r="AB1287">
        <v>46.45</v>
      </c>
      <c r="AC1287">
        <v>9</v>
      </c>
      <c r="AD1287">
        <v>7.5</v>
      </c>
      <c r="AE1287">
        <v>0</v>
      </c>
      <c r="AF1287">
        <v>720.17</v>
      </c>
      <c r="AG1287">
        <v>23.5</v>
      </c>
      <c r="AH1287">
        <v>225.76</v>
      </c>
      <c r="AI1287">
        <v>59.95</v>
      </c>
      <c r="AJ1287">
        <v>361.8</v>
      </c>
      <c r="AK1287">
        <v>0</v>
      </c>
      <c r="AL1287">
        <v>0</v>
      </c>
      <c r="AM1287">
        <v>0</v>
      </c>
      <c r="AN1287">
        <v>0</v>
      </c>
      <c r="AO1287">
        <v>0</v>
      </c>
      <c r="AP1287">
        <v>72.66</v>
      </c>
      <c r="AQ1287">
        <v>0</v>
      </c>
      <c r="AR1287">
        <v>-6.11</v>
      </c>
      <c r="AS1287">
        <v>0</v>
      </c>
      <c r="AT1287">
        <v>66.55</v>
      </c>
    </row>
    <row r="1288" spans="1:46" ht="15.75" customHeight="1" x14ac:dyDescent="0.6">
      <c r="A1288" t="s">
        <v>125</v>
      </c>
      <c r="B1288">
        <v>810.8</v>
      </c>
      <c r="C1288">
        <v>40.61</v>
      </c>
      <c r="D1288">
        <v>80.81</v>
      </c>
      <c r="E1288">
        <v>0</v>
      </c>
      <c r="F1288">
        <v>932.22</v>
      </c>
      <c r="G1288">
        <v>810.8</v>
      </c>
      <c r="H1288">
        <v>71</v>
      </c>
      <c r="I1288">
        <v>11.42</v>
      </c>
      <c r="J1288">
        <v>810.8</v>
      </c>
      <c r="K1288">
        <v>0</v>
      </c>
      <c r="L1288">
        <v>0</v>
      </c>
      <c r="M1288">
        <v>0</v>
      </c>
      <c r="N1288">
        <v>0</v>
      </c>
      <c r="O1288">
        <v>932.22</v>
      </c>
      <c r="P1288">
        <v>0</v>
      </c>
      <c r="Q1288">
        <v>0</v>
      </c>
      <c r="R1288">
        <v>0</v>
      </c>
      <c r="S1288">
        <v>0</v>
      </c>
      <c r="T1288">
        <v>0</v>
      </c>
      <c r="U1288">
        <v>0</v>
      </c>
      <c r="V1288">
        <v>0</v>
      </c>
      <c r="W1288">
        <v>0</v>
      </c>
      <c r="X1288">
        <v>49.55</v>
      </c>
      <c r="Y1288">
        <v>10</v>
      </c>
      <c r="Z1288">
        <v>6.1</v>
      </c>
      <c r="AA1288">
        <v>3</v>
      </c>
      <c r="AB1288">
        <v>117.1</v>
      </c>
      <c r="AC1288">
        <v>17</v>
      </c>
      <c r="AD1288">
        <v>14.4</v>
      </c>
      <c r="AE1288">
        <v>0</v>
      </c>
      <c r="AF1288">
        <v>945.74</v>
      </c>
      <c r="AG1288">
        <v>20.6</v>
      </c>
      <c r="AH1288">
        <v>319.72000000000003</v>
      </c>
      <c r="AI1288">
        <v>165.74</v>
      </c>
      <c r="AJ1288">
        <v>249.19</v>
      </c>
      <c r="AK1288">
        <v>0</v>
      </c>
      <c r="AL1288">
        <v>0</v>
      </c>
      <c r="AM1288">
        <v>0</v>
      </c>
      <c r="AN1288">
        <v>0</v>
      </c>
      <c r="AO1288">
        <v>0</v>
      </c>
      <c r="AP1288">
        <v>211.09</v>
      </c>
      <c r="AQ1288">
        <v>0</v>
      </c>
      <c r="AR1288">
        <v>-13.52</v>
      </c>
      <c r="AS1288">
        <v>0</v>
      </c>
      <c r="AT1288">
        <v>197.57</v>
      </c>
    </row>
    <row r="1289" spans="1:46" ht="15.75" customHeight="1" x14ac:dyDescent="0.6">
      <c r="A1289" t="s">
        <v>126</v>
      </c>
      <c r="B1289">
        <v>1525.7</v>
      </c>
      <c r="C1289">
        <v>76.47</v>
      </c>
      <c r="D1289">
        <v>152.01</v>
      </c>
      <c r="E1289">
        <v>0</v>
      </c>
      <c r="F1289">
        <v>1754.18</v>
      </c>
      <c r="G1289">
        <v>1525.7</v>
      </c>
      <c r="H1289">
        <v>134</v>
      </c>
      <c r="I1289">
        <v>11.39</v>
      </c>
      <c r="J1289">
        <v>1525.7</v>
      </c>
      <c r="K1289">
        <v>0</v>
      </c>
      <c r="L1289">
        <v>0</v>
      </c>
      <c r="M1289">
        <v>0</v>
      </c>
      <c r="N1289">
        <v>0</v>
      </c>
      <c r="O1289">
        <v>1754.18</v>
      </c>
      <c r="P1289">
        <v>0</v>
      </c>
      <c r="Q1289">
        <v>0</v>
      </c>
      <c r="R1289">
        <v>0</v>
      </c>
      <c r="S1289">
        <v>0</v>
      </c>
      <c r="T1289">
        <v>0</v>
      </c>
      <c r="U1289">
        <v>0</v>
      </c>
      <c r="V1289">
        <v>0</v>
      </c>
      <c r="W1289">
        <v>0</v>
      </c>
      <c r="X1289">
        <v>211.9</v>
      </c>
      <c r="Y1289">
        <v>38</v>
      </c>
      <c r="Z1289">
        <v>13.9</v>
      </c>
      <c r="AA1289">
        <v>12</v>
      </c>
      <c r="AB1289">
        <v>135.80000000000001</v>
      </c>
      <c r="AC1289">
        <v>23</v>
      </c>
      <c r="AD1289">
        <v>8.9</v>
      </c>
      <c r="AE1289">
        <v>0</v>
      </c>
      <c r="AF1289">
        <v>1788.63</v>
      </c>
      <c r="AG1289">
        <v>22.8</v>
      </c>
      <c r="AH1289">
        <v>486.69</v>
      </c>
      <c r="AI1289">
        <v>240.33</v>
      </c>
      <c r="AJ1289">
        <v>736.61</v>
      </c>
      <c r="AK1289">
        <v>0</v>
      </c>
      <c r="AL1289">
        <v>0</v>
      </c>
      <c r="AM1289">
        <v>0</v>
      </c>
      <c r="AN1289">
        <v>0</v>
      </c>
      <c r="AO1289">
        <v>0</v>
      </c>
      <c r="AP1289">
        <v>325</v>
      </c>
      <c r="AQ1289">
        <v>0</v>
      </c>
      <c r="AR1289">
        <v>-34.450000000000003</v>
      </c>
      <c r="AS1289">
        <v>0</v>
      </c>
      <c r="AT1289">
        <v>290.55</v>
      </c>
    </row>
    <row r="1290" spans="1:46" ht="15.75" customHeight="1" x14ac:dyDescent="0.6">
      <c r="A1290" t="s">
        <v>127</v>
      </c>
      <c r="B1290">
        <v>2078.9</v>
      </c>
      <c r="C1290">
        <v>104.11</v>
      </c>
      <c r="D1290">
        <v>207.24</v>
      </c>
      <c r="E1290">
        <v>0</v>
      </c>
      <c r="F1290">
        <v>2390.25</v>
      </c>
      <c r="G1290">
        <v>2078.9</v>
      </c>
      <c r="H1290">
        <v>173</v>
      </c>
      <c r="I1290">
        <v>12.02</v>
      </c>
      <c r="J1290">
        <v>2078.9</v>
      </c>
      <c r="K1290">
        <v>0</v>
      </c>
      <c r="L1290">
        <v>0</v>
      </c>
      <c r="M1290">
        <v>0</v>
      </c>
      <c r="N1290">
        <v>0</v>
      </c>
      <c r="O1290">
        <v>2390.25</v>
      </c>
      <c r="P1290">
        <v>0</v>
      </c>
      <c r="Q1290">
        <v>0</v>
      </c>
      <c r="R1290">
        <v>0</v>
      </c>
      <c r="S1290">
        <v>0</v>
      </c>
      <c r="T1290">
        <v>0</v>
      </c>
      <c r="U1290">
        <v>0</v>
      </c>
      <c r="V1290">
        <v>0</v>
      </c>
      <c r="W1290">
        <v>0</v>
      </c>
      <c r="X1290">
        <v>304.89999999999998</v>
      </c>
      <c r="Y1290">
        <v>55</v>
      </c>
      <c r="Z1290">
        <v>14.7</v>
      </c>
      <c r="AA1290">
        <v>15</v>
      </c>
      <c r="AB1290">
        <v>202.1</v>
      </c>
      <c r="AC1290">
        <v>33</v>
      </c>
      <c r="AD1290">
        <v>9.6999999999999993</v>
      </c>
      <c r="AE1290">
        <v>0</v>
      </c>
      <c r="AF1290">
        <v>2428.5</v>
      </c>
      <c r="AG1290">
        <v>24.4</v>
      </c>
      <c r="AH1290">
        <v>748.65</v>
      </c>
      <c r="AI1290">
        <v>309.33999999999997</v>
      </c>
      <c r="AJ1290">
        <v>889.11</v>
      </c>
      <c r="AK1290">
        <v>0</v>
      </c>
      <c r="AL1290">
        <v>0</v>
      </c>
      <c r="AM1290">
        <v>0</v>
      </c>
      <c r="AN1290">
        <v>0</v>
      </c>
      <c r="AO1290">
        <v>0</v>
      </c>
      <c r="AP1290">
        <v>481.4</v>
      </c>
      <c r="AQ1290">
        <v>0</v>
      </c>
      <c r="AR1290">
        <v>-38.25</v>
      </c>
      <c r="AS1290">
        <v>0</v>
      </c>
      <c r="AT1290">
        <v>443.15</v>
      </c>
    </row>
    <row r="1291" spans="1:46" ht="15.75" customHeight="1" x14ac:dyDescent="0.6">
      <c r="A1291" t="s">
        <v>128</v>
      </c>
      <c r="B1291">
        <v>2303.35</v>
      </c>
      <c r="C1291">
        <v>115.31</v>
      </c>
      <c r="D1291">
        <v>229.6</v>
      </c>
      <c r="E1291">
        <v>0</v>
      </c>
      <c r="F1291">
        <v>2648.26</v>
      </c>
      <c r="G1291">
        <v>2303.35</v>
      </c>
      <c r="H1291">
        <v>184</v>
      </c>
      <c r="I1291">
        <v>12.52</v>
      </c>
      <c r="J1291">
        <v>2303.35</v>
      </c>
      <c r="K1291">
        <v>0</v>
      </c>
      <c r="L1291">
        <v>0</v>
      </c>
      <c r="M1291">
        <v>0</v>
      </c>
      <c r="N1291">
        <v>0</v>
      </c>
      <c r="O1291">
        <v>2648.26</v>
      </c>
      <c r="P1291">
        <v>0</v>
      </c>
      <c r="Q1291">
        <v>0</v>
      </c>
      <c r="R1291">
        <v>0</v>
      </c>
      <c r="S1291">
        <v>0</v>
      </c>
      <c r="T1291">
        <v>0</v>
      </c>
      <c r="U1291">
        <v>0</v>
      </c>
      <c r="V1291">
        <v>0</v>
      </c>
      <c r="W1291">
        <v>0</v>
      </c>
      <c r="X1291">
        <v>192.45</v>
      </c>
      <c r="Y1291">
        <v>39</v>
      </c>
      <c r="Z1291">
        <v>8.4</v>
      </c>
      <c r="AA1291">
        <v>15</v>
      </c>
      <c r="AB1291">
        <v>313.95</v>
      </c>
      <c r="AC1291">
        <v>57</v>
      </c>
      <c r="AD1291">
        <v>13.6</v>
      </c>
      <c r="AE1291">
        <v>0</v>
      </c>
      <c r="AF1291">
        <v>2685.51</v>
      </c>
      <c r="AG1291">
        <v>22</v>
      </c>
      <c r="AH1291">
        <v>1046.56</v>
      </c>
      <c r="AI1291">
        <v>430.36</v>
      </c>
      <c r="AJ1291">
        <v>613.66999999999996</v>
      </c>
      <c r="AK1291">
        <v>0</v>
      </c>
      <c r="AL1291">
        <v>0</v>
      </c>
      <c r="AM1291">
        <v>0</v>
      </c>
      <c r="AN1291">
        <v>0</v>
      </c>
      <c r="AO1291">
        <v>0</v>
      </c>
      <c r="AP1291">
        <v>594.91999999999996</v>
      </c>
      <c r="AQ1291">
        <v>0</v>
      </c>
      <c r="AR1291">
        <v>-37.25</v>
      </c>
      <c r="AS1291">
        <v>0</v>
      </c>
      <c r="AT1291">
        <v>557.66999999999996</v>
      </c>
    </row>
    <row r="1292" spans="1:46" ht="15.75" customHeight="1" x14ac:dyDescent="0.6">
      <c r="A1292" t="s">
        <v>129</v>
      </c>
      <c r="B1292">
        <v>2772.35</v>
      </c>
      <c r="C1292">
        <v>138.82</v>
      </c>
      <c r="D1292">
        <v>276.45</v>
      </c>
      <c r="E1292">
        <v>0</v>
      </c>
      <c r="F1292">
        <v>3187.62</v>
      </c>
      <c r="G1292">
        <v>2772.35</v>
      </c>
      <c r="H1292">
        <v>211</v>
      </c>
      <c r="I1292">
        <v>13.14</v>
      </c>
      <c r="J1292">
        <v>2772.35</v>
      </c>
      <c r="K1292">
        <v>0</v>
      </c>
      <c r="L1292">
        <v>0</v>
      </c>
      <c r="M1292">
        <v>0</v>
      </c>
      <c r="N1292">
        <v>0</v>
      </c>
      <c r="O1292">
        <v>3187.62</v>
      </c>
      <c r="P1292">
        <v>0</v>
      </c>
      <c r="Q1292">
        <v>0</v>
      </c>
      <c r="R1292">
        <v>0</v>
      </c>
      <c r="S1292">
        <v>0</v>
      </c>
      <c r="T1292">
        <v>0</v>
      </c>
      <c r="U1292">
        <v>0</v>
      </c>
      <c r="V1292">
        <v>0</v>
      </c>
      <c r="W1292">
        <v>0</v>
      </c>
      <c r="X1292">
        <v>364.45</v>
      </c>
      <c r="Y1292">
        <v>75</v>
      </c>
      <c r="Z1292">
        <v>13.1</v>
      </c>
      <c r="AA1292">
        <v>18</v>
      </c>
      <c r="AB1292">
        <v>277.39999999999998</v>
      </c>
      <c r="AC1292">
        <v>50</v>
      </c>
      <c r="AD1292">
        <v>10</v>
      </c>
      <c r="AE1292">
        <v>0</v>
      </c>
      <c r="AF1292">
        <v>3215.09</v>
      </c>
      <c r="AG1292">
        <v>23.2</v>
      </c>
      <c r="AH1292">
        <v>1097.99</v>
      </c>
      <c r="AI1292">
        <v>487.74</v>
      </c>
      <c r="AJ1292">
        <v>1121.2</v>
      </c>
      <c r="AK1292">
        <v>0</v>
      </c>
      <c r="AL1292">
        <v>0</v>
      </c>
      <c r="AM1292">
        <v>0</v>
      </c>
      <c r="AN1292">
        <v>0</v>
      </c>
      <c r="AO1292">
        <v>0</v>
      </c>
      <c r="AP1292">
        <v>508.16</v>
      </c>
      <c r="AQ1292">
        <v>0</v>
      </c>
      <c r="AR1292">
        <v>-27.47</v>
      </c>
      <c r="AS1292">
        <v>0</v>
      </c>
      <c r="AT1292">
        <v>480.69</v>
      </c>
    </row>
    <row r="1293" spans="1:46" ht="15.75" customHeight="1" x14ac:dyDescent="0.6">
      <c r="A1293" t="s">
        <v>130</v>
      </c>
      <c r="B1293">
        <v>948.55</v>
      </c>
      <c r="C1293">
        <v>47.53</v>
      </c>
      <c r="D1293">
        <v>94.58</v>
      </c>
      <c r="E1293">
        <v>0</v>
      </c>
      <c r="F1293">
        <v>1090.6600000000001</v>
      </c>
      <c r="G1293">
        <v>948.55</v>
      </c>
      <c r="H1293">
        <v>70</v>
      </c>
      <c r="I1293">
        <v>13.55</v>
      </c>
      <c r="J1293">
        <v>948.55</v>
      </c>
      <c r="K1293">
        <v>0</v>
      </c>
      <c r="L1293">
        <v>0</v>
      </c>
      <c r="M1293">
        <v>0</v>
      </c>
      <c r="N1293">
        <v>0</v>
      </c>
      <c r="O1293">
        <v>1090.6600000000001</v>
      </c>
      <c r="P1293">
        <v>0</v>
      </c>
      <c r="Q1293">
        <v>0</v>
      </c>
      <c r="R1293">
        <v>0</v>
      </c>
      <c r="S1293">
        <v>0</v>
      </c>
      <c r="T1293">
        <v>0</v>
      </c>
      <c r="U1293">
        <v>0</v>
      </c>
      <c r="V1293">
        <v>0</v>
      </c>
      <c r="W1293">
        <v>0</v>
      </c>
      <c r="X1293">
        <v>263.39999999999998</v>
      </c>
      <c r="Y1293">
        <v>47</v>
      </c>
      <c r="Z1293">
        <v>27.8</v>
      </c>
      <c r="AA1293">
        <v>14</v>
      </c>
      <c r="AB1293">
        <v>54.65</v>
      </c>
      <c r="AC1293">
        <v>15</v>
      </c>
      <c r="AD1293">
        <v>5.8</v>
      </c>
      <c r="AE1293">
        <v>0</v>
      </c>
      <c r="AF1293">
        <v>1117.27</v>
      </c>
      <c r="AG1293">
        <v>33.5</v>
      </c>
      <c r="AH1293">
        <v>400.77</v>
      </c>
      <c r="AI1293">
        <v>232.36</v>
      </c>
      <c r="AJ1293">
        <v>384.79</v>
      </c>
      <c r="AK1293">
        <v>0</v>
      </c>
      <c r="AL1293">
        <v>0</v>
      </c>
      <c r="AM1293">
        <v>0</v>
      </c>
      <c r="AN1293">
        <v>0</v>
      </c>
      <c r="AO1293">
        <v>0</v>
      </c>
      <c r="AP1293">
        <v>99.35</v>
      </c>
      <c r="AQ1293">
        <v>0</v>
      </c>
      <c r="AR1293">
        <v>-26.61</v>
      </c>
      <c r="AS1293">
        <v>0</v>
      </c>
      <c r="AT1293">
        <v>72.739999999999995</v>
      </c>
    </row>
    <row r="1294" spans="1:46" ht="15.75" customHeight="1" x14ac:dyDescent="0.6">
      <c r="A1294" t="s">
        <v>131</v>
      </c>
      <c r="B1294">
        <v>536.4</v>
      </c>
      <c r="C1294">
        <v>26.84</v>
      </c>
      <c r="D1294">
        <v>53.44</v>
      </c>
      <c r="E1294">
        <v>0</v>
      </c>
      <c r="F1294">
        <v>616.67999999999995</v>
      </c>
      <c r="G1294">
        <v>536.4</v>
      </c>
      <c r="H1294">
        <v>42</v>
      </c>
      <c r="I1294">
        <v>12.77</v>
      </c>
      <c r="J1294">
        <v>536.4</v>
      </c>
      <c r="K1294">
        <v>0</v>
      </c>
      <c r="L1294">
        <v>0</v>
      </c>
      <c r="M1294">
        <v>0</v>
      </c>
      <c r="N1294">
        <v>0</v>
      </c>
      <c r="O1294">
        <v>616.67999999999995</v>
      </c>
      <c r="P1294">
        <v>0</v>
      </c>
      <c r="Q1294">
        <v>0</v>
      </c>
      <c r="R1294">
        <v>0</v>
      </c>
      <c r="S1294">
        <v>0</v>
      </c>
      <c r="T1294">
        <v>0</v>
      </c>
      <c r="U1294">
        <v>0</v>
      </c>
      <c r="V1294">
        <v>0</v>
      </c>
      <c r="W1294">
        <v>0</v>
      </c>
      <c r="X1294">
        <v>123.8</v>
      </c>
      <c r="Y1294">
        <v>25</v>
      </c>
      <c r="Z1294">
        <v>23.1</v>
      </c>
      <c r="AA1294">
        <v>0</v>
      </c>
      <c r="AB1294">
        <v>49.75</v>
      </c>
      <c r="AC1294">
        <v>6</v>
      </c>
      <c r="AD1294">
        <v>9.3000000000000007</v>
      </c>
      <c r="AE1294">
        <v>0</v>
      </c>
      <c r="AF1294">
        <v>624.42999999999995</v>
      </c>
      <c r="AG1294">
        <v>32.4</v>
      </c>
      <c r="AH1294">
        <v>271.17</v>
      </c>
      <c r="AI1294">
        <v>105.31</v>
      </c>
      <c r="AJ1294">
        <v>143.56</v>
      </c>
      <c r="AK1294">
        <v>0</v>
      </c>
      <c r="AL1294">
        <v>0</v>
      </c>
      <c r="AM1294">
        <v>0</v>
      </c>
      <c r="AN1294">
        <v>0</v>
      </c>
      <c r="AO1294">
        <v>0</v>
      </c>
      <c r="AP1294">
        <v>104.39</v>
      </c>
      <c r="AQ1294">
        <v>0</v>
      </c>
      <c r="AR1294">
        <v>-7.75</v>
      </c>
      <c r="AS1294">
        <v>0</v>
      </c>
      <c r="AT1294">
        <v>96.64</v>
      </c>
    </row>
    <row r="1295" spans="1:46" ht="15.75" customHeight="1" x14ac:dyDescent="0.6">
      <c r="A1295" t="s">
        <v>132</v>
      </c>
      <c r="B1295">
        <v>1226.5</v>
      </c>
      <c r="C1295">
        <v>61.42</v>
      </c>
      <c r="D1295">
        <v>122.32</v>
      </c>
      <c r="E1295">
        <v>0</v>
      </c>
      <c r="F1295">
        <v>1410.24</v>
      </c>
      <c r="G1295">
        <v>1226.5</v>
      </c>
      <c r="H1295">
        <v>105</v>
      </c>
      <c r="I1295">
        <v>11.68</v>
      </c>
      <c r="J1295">
        <v>1226.5</v>
      </c>
      <c r="K1295">
        <v>0</v>
      </c>
      <c r="L1295">
        <v>0</v>
      </c>
      <c r="M1295">
        <v>0</v>
      </c>
      <c r="N1295">
        <v>0</v>
      </c>
      <c r="O1295">
        <v>1410.24</v>
      </c>
      <c r="P1295">
        <v>0</v>
      </c>
      <c r="Q1295">
        <v>0</v>
      </c>
      <c r="R1295">
        <v>0</v>
      </c>
      <c r="S1295">
        <v>0</v>
      </c>
      <c r="T1295">
        <v>0</v>
      </c>
      <c r="U1295">
        <v>0</v>
      </c>
      <c r="V1295">
        <v>0</v>
      </c>
      <c r="W1295">
        <v>0</v>
      </c>
      <c r="X1295">
        <v>103.5</v>
      </c>
      <c r="Y1295">
        <v>18</v>
      </c>
      <c r="Z1295">
        <v>8.4</v>
      </c>
      <c r="AA1295">
        <v>6</v>
      </c>
      <c r="AB1295">
        <v>101.8</v>
      </c>
      <c r="AC1295">
        <v>18</v>
      </c>
      <c r="AD1295">
        <v>8.3000000000000007</v>
      </c>
      <c r="AE1295">
        <v>0</v>
      </c>
      <c r="AF1295">
        <v>1417.85</v>
      </c>
      <c r="AG1295">
        <v>16.7</v>
      </c>
      <c r="AH1295">
        <v>427.86</v>
      </c>
      <c r="AI1295">
        <v>214.46</v>
      </c>
      <c r="AJ1295">
        <v>461.93</v>
      </c>
      <c r="AK1295">
        <v>0</v>
      </c>
      <c r="AL1295">
        <v>0</v>
      </c>
      <c r="AM1295">
        <v>0</v>
      </c>
      <c r="AN1295">
        <v>0</v>
      </c>
      <c r="AO1295">
        <v>0</v>
      </c>
      <c r="AP1295">
        <v>313.60000000000002</v>
      </c>
      <c r="AQ1295">
        <v>0</v>
      </c>
      <c r="AR1295">
        <v>-7.61</v>
      </c>
      <c r="AS1295">
        <v>0</v>
      </c>
      <c r="AT1295">
        <v>305.99</v>
      </c>
    </row>
    <row r="1296" spans="1:46" ht="15.75" customHeight="1" x14ac:dyDescent="0.6">
      <c r="A1296" t="s">
        <v>133</v>
      </c>
      <c r="B1296">
        <v>1740.8</v>
      </c>
      <c r="C1296">
        <v>87.2</v>
      </c>
      <c r="D1296">
        <v>173.49</v>
      </c>
      <c r="E1296">
        <v>0</v>
      </c>
      <c r="F1296">
        <v>2001.49</v>
      </c>
      <c r="G1296">
        <v>1740.8</v>
      </c>
      <c r="H1296">
        <v>153</v>
      </c>
      <c r="I1296">
        <v>11.38</v>
      </c>
      <c r="J1296">
        <v>1740.8</v>
      </c>
      <c r="K1296">
        <v>0</v>
      </c>
      <c r="L1296">
        <v>0</v>
      </c>
      <c r="M1296">
        <v>0</v>
      </c>
      <c r="N1296">
        <v>0</v>
      </c>
      <c r="O1296">
        <v>2001.49</v>
      </c>
      <c r="P1296">
        <v>0</v>
      </c>
      <c r="Q1296">
        <v>0</v>
      </c>
      <c r="R1296">
        <v>0</v>
      </c>
      <c r="S1296">
        <v>0</v>
      </c>
      <c r="T1296">
        <v>0</v>
      </c>
      <c r="U1296">
        <v>0</v>
      </c>
      <c r="V1296">
        <v>0</v>
      </c>
      <c r="W1296">
        <v>0</v>
      </c>
      <c r="X1296">
        <v>326.2</v>
      </c>
      <c r="Y1296">
        <v>51</v>
      </c>
      <c r="Z1296">
        <v>18.7</v>
      </c>
      <c r="AA1296">
        <v>10</v>
      </c>
      <c r="AB1296">
        <v>143.05000000000001</v>
      </c>
      <c r="AC1296">
        <v>20</v>
      </c>
      <c r="AD1296">
        <v>8.1999999999999993</v>
      </c>
      <c r="AE1296">
        <v>0</v>
      </c>
      <c r="AF1296">
        <v>2020.49</v>
      </c>
      <c r="AG1296">
        <v>27</v>
      </c>
      <c r="AH1296">
        <v>730.74</v>
      </c>
      <c r="AI1296">
        <v>364.73</v>
      </c>
      <c r="AJ1296">
        <v>546.05999999999995</v>
      </c>
      <c r="AK1296">
        <v>0</v>
      </c>
      <c r="AL1296">
        <v>0</v>
      </c>
      <c r="AM1296">
        <v>0</v>
      </c>
      <c r="AN1296">
        <v>0</v>
      </c>
      <c r="AO1296">
        <v>0</v>
      </c>
      <c r="AP1296">
        <v>378.96</v>
      </c>
      <c r="AQ1296">
        <v>0</v>
      </c>
      <c r="AR1296">
        <v>-19</v>
      </c>
      <c r="AS1296">
        <v>0</v>
      </c>
      <c r="AT1296">
        <v>359.96</v>
      </c>
    </row>
    <row r="1297" spans="1:47" ht="15.75" customHeight="1" x14ac:dyDescent="0.6">
      <c r="A1297" t="s">
        <v>134</v>
      </c>
      <c r="B1297">
        <v>1875.7</v>
      </c>
      <c r="C1297">
        <v>93.95</v>
      </c>
      <c r="D1297">
        <v>186.95</v>
      </c>
      <c r="E1297">
        <v>0</v>
      </c>
      <c r="F1297">
        <v>2156.6</v>
      </c>
      <c r="G1297">
        <v>1875.7</v>
      </c>
      <c r="H1297">
        <v>153</v>
      </c>
      <c r="I1297">
        <v>12.26</v>
      </c>
      <c r="J1297">
        <v>1875.7</v>
      </c>
      <c r="K1297">
        <v>0</v>
      </c>
      <c r="L1297">
        <v>0</v>
      </c>
      <c r="M1297">
        <v>0</v>
      </c>
      <c r="N1297">
        <v>0</v>
      </c>
      <c r="O1297">
        <v>2156.6</v>
      </c>
      <c r="P1297">
        <v>0</v>
      </c>
      <c r="Q1297">
        <v>0</v>
      </c>
      <c r="R1297">
        <v>0</v>
      </c>
      <c r="S1297">
        <v>0</v>
      </c>
      <c r="T1297">
        <v>0</v>
      </c>
      <c r="U1297">
        <v>0</v>
      </c>
      <c r="V1297">
        <v>0</v>
      </c>
      <c r="W1297">
        <v>0</v>
      </c>
      <c r="X1297">
        <v>212.25</v>
      </c>
      <c r="Y1297">
        <v>37</v>
      </c>
      <c r="Z1297">
        <v>11.3</v>
      </c>
      <c r="AA1297">
        <v>10</v>
      </c>
      <c r="AB1297">
        <v>144.94999999999999</v>
      </c>
      <c r="AC1297">
        <v>23</v>
      </c>
      <c r="AD1297">
        <v>7.7</v>
      </c>
      <c r="AE1297">
        <v>0</v>
      </c>
      <c r="AF1297">
        <v>2175.6</v>
      </c>
      <c r="AG1297">
        <v>19</v>
      </c>
      <c r="AH1297">
        <v>838.68</v>
      </c>
      <c r="AI1297">
        <v>315.42</v>
      </c>
      <c r="AJ1297">
        <v>651.29</v>
      </c>
      <c r="AK1297">
        <v>0</v>
      </c>
      <c r="AL1297">
        <v>0</v>
      </c>
      <c r="AM1297">
        <v>0</v>
      </c>
      <c r="AN1297">
        <v>0</v>
      </c>
      <c r="AO1297">
        <v>0</v>
      </c>
      <c r="AP1297">
        <v>370.21</v>
      </c>
      <c r="AQ1297">
        <v>0</v>
      </c>
      <c r="AR1297">
        <v>-19</v>
      </c>
      <c r="AS1297">
        <v>0</v>
      </c>
      <c r="AT1297">
        <v>351.21</v>
      </c>
    </row>
    <row r="1298" spans="1:47" ht="15.75" customHeight="1" x14ac:dyDescent="0.6">
      <c r="A1298" t="s">
        <v>135</v>
      </c>
      <c r="B1298">
        <v>1933.3</v>
      </c>
      <c r="C1298">
        <v>96.82</v>
      </c>
      <c r="D1298">
        <v>192.71</v>
      </c>
      <c r="E1298">
        <v>0</v>
      </c>
      <c r="F1298">
        <v>2222.83</v>
      </c>
      <c r="G1298">
        <v>1933.3</v>
      </c>
      <c r="H1298">
        <v>164</v>
      </c>
      <c r="I1298">
        <v>11.79</v>
      </c>
      <c r="J1298">
        <v>1933.3</v>
      </c>
      <c r="K1298">
        <v>0</v>
      </c>
      <c r="L1298">
        <v>0</v>
      </c>
      <c r="M1298">
        <v>0</v>
      </c>
      <c r="N1298">
        <v>0</v>
      </c>
      <c r="O1298">
        <v>2222.83</v>
      </c>
      <c r="P1298">
        <v>0</v>
      </c>
      <c r="Q1298">
        <v>0</v>
      </c>
      <c r="R1298">
        <v>0</v>
      </c>
      <c r="S1298">
        <v>0</v>
      </c>
      <c r="T1298">
        <v>0</v>
      </c>
      <c r="U1298">
        <v>0</v>
      </c>
      <c r="V1298">
        <v>0</v>
      </c>
      <c r="W1298">
        <v>0</v>
      </c>
      <c r="X1298">
        <v>247.65</v>
      </c>
      <c r="Y1298">
        <v>46</v>
      </c>
      <c r="Z1298">
        <v>12.8</v>
      </c>
      <c r="AA1298">
        <v>8</v>
      </c>
      <c r="AB1298">
        <v>229.7</v>
      </c>
      <c r="AC1298">
        <v>46</v>
      </c>
      <c r="AD1298">
        <v>11.9</v>
      </c>
      <c r="AE1298">
        <v>0</v>
      </c>
      <c r="AF1298">
        <v>2255.3000000000002</v>
      </c>
      <c r="AG1298">
        <v>24.7</v>
      </c>
      <c r="AH1298">
        <v>802.22</v>
      </c>
      <c r="AI1298">
        <v>395.21</v>
      </c>
      <c r="AJ1298">
        <v>807.4</v>
      </c>
      <c r="AK1298">
        <v>0</v>
      </c>
      <c r="AL1298">
        <v>0</v>
      </c>
      <c r="AM1298">
        <v>0</v>
      </c>
      <c r="AN1298">
        <v>0</v>
      </c>
      <c r="AO1298">
        <v>0</v>
      </c>
      <c r="AP1298">
        <v>250.47</v>
      </c>
      <c r="AQ1298">
        <v>0</v>
      </c>
      <c r="AR1298">
        <v>-32.47</v>
      </c>
      <c r="AS1298">
        <v>0</v>
      </c>
      <c r="AT1298">
        <v>218</v>
      </c>
    </row>
    <row r="1299" spans="1:47" ht="15.75" customHeight="1" x14ac:dyDescent="0.6">
      <c r="A1299" t="s">
        <v>136</v>
      </c>
      <c r="B1299">
        <v>2172.9</v>
      </c>
      <c r="C1299">
        <v>108.83</v>
      </c>
      <c r="D1299">
        <v>216.62</v>
      </c>
      <c r="E1299">
        <v>0</v>
      </c>
      <c r="F1299">
        <v>2498.35</v>
      </c>
      <c r="G1299">
        <v>2172.9</v>
      </c>
      <c r="H1299">
        <v>173</v>
      </c>
      <c r="I1299">
        <v>12.56</v>
      </c>
      <c r="J1299">
        <v>2172.9</v>
      </c>
      <c r="K1299">
        <v>0</v>
      </c>
      <c r="L1299">
        <v>0</v>
      </c>
      <c r="M1299">
        <v>0</v>
      </c>
      <c r="N1299">
        <v>0</v>
      </c>
      <c r="O1299">
        <v>2498.35</v>
      </c>
      <c r="P1299">
        <v>0</v>
      </c>
      <c r="Q1299">
        <v>0</v>
      </c>
      <c r="R1299">
        <v>0</v>
      </c>
      <c r="S1299">
        <v>0</v>
      </c>
      <c r="T1299">
        <v>0</v>
      </c>
      <c r="U1299">
        <v>0</v>
      </c>
      <c r="V1299">
        <v>0</v>
      </c>
      <c r="W1299">
        <v>0</v>
      </c>
      <c r="X1299">
        <v>178</v>
      </c>
      <c r="Y1299">
        <v>33</v>
      </c>
      <c r="Z1299">
        <v>8.1999999999999993</v>
      </c>
      <c r="AA1299">
        <v>7</v>
      </c>
      <c r="AB1299">
        <v>212.9</v>
      </c>
      <c r="AC1299">
        <v>35</v>
      </c>
      <c r="AD1299">
        <v>9.8000000000000007</v>
      </c>
      <c r="AE1299">
        <v>0</v>
      </c>
      <c r="AF1299">
        <v>2526.4499999999998</v>
      </c>
      <c r="AG1299">
        <v>18</v>
      </c>
      <c r="AH1299">
        <v>808.08</v>
      </c>
      <c r="AI1299">
        <v>581.39</v>
      </c>
      <c r="AJ1299">
        <v>668.81</v>
      </c>
      <c r="AK1299">
        <v>0</v>
      </c>
      <c r="AL1299">
        <v>0</v>
      </c>
      <c r="AM1299">
        <v>0</v>
      </c>
      <c r="AN1299">
        <v>0</v>
      </c>
      <c r="AO1299">
        <v>0</v>
      </c>
      <c r="AP1299">
        <v>468.17</v>
      </c>
      <c r="AQ1299">
        <v>0</v>
      </c>
      <c r="AR1299">
        <v>-28.1</v>
      </c>
      <c r="AS1299">
        <v>0</v>
      </c>
      <c r="AT1299">
        <v>440.07</v>
      </c>
    </row>
    <row r="1300" spans="1:47" ht="15.75" customHeight="1" x14ac:dyDescent="0.6">
      <c r="A1300" t="s">
        <v>137</v>
      </c>
      <c r="B1300">
        <v>802.25</v>
      </c>
      <c r="C1300">
        <v>40.159999999999997</v>
      </c>
      <c r="D1300">
        <v>80.010000000000005</v>
      </c>
      <c r="E1300">
        <v>0</v>
      </c>
      <c r="F1300">
        <v>922.42</v>
      </c>
      <c r="G1300">
        <v>802.25</v>
      </c>
      <c r="H1300">
        <v>62</v>
      </c>
      <c r="I1300">
        <v>12.94</v>
      </c>
      <c r="J1300">
        <v>802.25</v>
      </c>
      <c r="K1300">
        <v>0</v>
      </c>
      <c r="L1300">
        <v>0</v>
      </c>
      <c r="M1300">
        <v>0</v>
      </c>
      <c r="N1300">
        <v>0</v>
      </c>
      <c r="O1300">
        <v>922.42</v>
      </c>
      <c r="P1300">
        <v>0</v>
      </c>
      <c r="Q1300">
        <v>0</v>
      </c>
      <c r="R1300">
        <v>0</v>
      </c>
      <c r="S1300">
        <v>0</v>
      </c>
      <c r="T1300">
        <v>0</v>
      </c>
      <c r="U1300">
        <v>0</v>
      </c>
      <c r="V1300">
        <v>0</v>
      </c>
      <c r="W1300">
        <v>0</v>
      </c>
      <c r="X1300">
        <v>133.69999999999999</v>
      </c>
      <c r="Y1300">
        <v>28</v>
      </c>
      <c r="Z1300">
        <v>16.7</v>
      </c>
      <c r="AA1300">
        <v>8</v>
      </c>
      <c r="AB1300">
        <v>103.95</v>
      </c>
      <c r="AC1300">
        <v>18</v>
      </c>
      <c r="AD1300">
        <v>13</v>
      </c>
      <c r="AE1300">
        <v>0</v>
      </c>
      <c r="AF1300">
        <v>927.42</v>
      </c>
      <c r="AG1300">
        <v>29.6</v>
      </c>
      <c r="AH1300">
        <v>351.91</v>
      </c>
      <c r="AI1300">
        <v>122.79</v>
      </c>
      <c r="AJ1300">
        <v>342.24</v>
      </c>
      <c r="AK1300">
        <v>0</v>
      </c>
      <c r="AL1300">
        <v>0</v>
      </c>
      <c r="AM1300">
        <v>0</v>
      </c>
      <c r="AN1300">
        <v>0</v>
      </c>
      <c r="AO1300">
        <v>0</v>
      </c>
      <c r="AP1300">
        <v>110.48</v>
      </c>
      <c r="AQ1300">
        <v>0</v>
      </c>
      <c r="AR1300">
        <v>-5</v>
      </c>
      <c r="AS1300">
        <v>0</v>
      </c>
      <c r="AT1300">
        <v>105.48</v>
      </c>
    </row>
    <row r="1301" spans="1:47" ht="15.75" customHeight="1" x14ac:dyDescent="0.6">
      <c r="A1301" t="s">
        <v>138</v>
      </c>
      <c r="B1301">
        <v>553.6</v>
      </c>
      <c r="C1301">
        <v>27.76</v>
      </c>
      <c r="D1301">
        <v>55.19</v>
      </c>
      <c r="E1301">
        <v>0</v>
      </c>
      <c r="F1301">
        <v>636.54999999999995</v>
      </c>
      <c r="G1301">
        <v>553.6</v>
      </c>
      <c r="H1301">
        <v>42</v>
      </c>
      <c r="I1301">
        <v>13.18</v>
      </c>
      <c r="J1301">
        <v>553.6</v>
      </c>
      <c r="K1301">
        <v>0</v>
      </c>
      <c r="L1301">
        <v>0</v>
      </c>
      <c r="M1301">
        <v>0</v>
      </c>
      <c r="N1301">
        <v>0</v>
      </c>
      <c r="O1301">
        <v>636.54999999999995</v>
      </c>
      <c r="P1301">
        <v>0</v>
      </c>
      <c r="Q1301">
        <v>0</v>
      </c>
      <c r="R1301">
        <v>0</v>
      </c>
      <c r="S1301">
        <v>0</v>
      </c>
      <c r="T1301">
        <v>0</v>
      </c>
      <c r="U1301">
        <v>0</v>
      </c>
      <c r="V1301">
        <v>0</v>
      </c>
      <c r="W1301">
        <v>0</v>
      </c>
      <c r="X1301">
        <v>94.5</v>
      </c>
      <c r="Y1301">
        <v>14</v>
      </c>
      <c r="Z1301">
        <v>17.100000000000001</v>
      </c>
      <c r="AA1301">
        <v>3</v>
      </c>
      <c r="AB1301">
        <v>58.1</v>
      </c>
      <c r="AC1301">
        <v>10</v>
      </c>
      <c r="AD1301">
        <v>10.5</v>
      </c>
      <c r="AE1301">
        <v>0</v>
      </c>
      <c r="AF1301">
        <v>655.04999999999995</v>
      </c>
      <c r="AG1301">
        <v>27.6</v>
      </c>
      <c r="AH1301">
        <v>275.35000000000002</v>
      </c>
      <c r="AI1301">
        <v>174.46</v>
      </c>
      <c r="AJ1301">
        <v>151.41999999999999</v>
      </c>
      <c r="AK1301">
        <v>0</v>
      </c>
      <c r="AL1301">
        <v>0</v>
      </c>
      <c r="AM1301">
        <v>0</v>
      </c>
      <c r="AN1301">
        <v>0</v>
      </c>
      <c r="AO1301">
        <v>0</v>
      </c>
      <c r="AP1301">
        <v>53.82</v>
      </c>
      <c r="AQ1301">
        <v>0</v>
      </c>
      <c r="AR1301">
        <v>-18.5</v>
      </c>
      <c r="AS1301">
        <v>0</v>
      </c>
      <c r="AT1301">
        <v>35.32</v>
      </c>
    </row>
    <row r="1302" spans="1:47" ht="15.75" customHeight="1" x14ac:dyDescent="0.6">
      <c r="A1302" t="s">
        <v>174</v>
      </c>
      <c r="B1302">
        <v>137108.25</v>
      </c>
      <c r="C1302">
        <v>6866.92</v>
      </c>
      <c r="D1302">
        <v>13666.48</v>
      </c>
      <c r="E1302">
        <v>-29.43</v>
      </c>
      <c r="F1302">
        <v>157612.22</v>
      </c>
      <c r="G1302">
        <v>137078.82</v>
      </c>
      <c r="H1302">
        <v>11347</v>
      </c>
      <c r="I1302">
        <v>12.08</v>
      </c>
      <c r="J1302">
        <v>137148.76999999999</v>
      </c>
      <c r="K1302">
        <v>0</v>
      </c>
      <c r="L1302">
        <v>0</v>
      </c>
      <c r="M1302">
        <v>0</v>
      </c>
      <c r="N1302">
        <v>0</v>
      </c>
      <c r="O1302">
        <v>157612.22</v>
      </c>
      <c r="P1302">
        <v>0</v>
      </c>
      <c r="Q1302">
        <v>0</v>
      </c>
      <c r="R1302">
        <v>-69.95</v>
      </c>
      <c r="S1302">
        <v>11</v>
      </c>
      <c r="T1302">
        <v>0.1</v>
      </c>
      <c r="U1302">
        <v>0</v>
      </c>
      <c r="V1302">
        <v>0</v>
      </c>
      <c r="W1302">
        <v>0</v>
      </c>
      <c r="X1302">
        <v>19832.07</v>
      </c>
      <c r="Y1302">
        <v>3595</v>
      </c>
      <c r="Z1302">
        <v>14.5</v>
      </c>
      <c r="AA1302">
        <v>1067</v>
      </c>
      <c r="AB1302">
        <v>7195.15</v>
      </c>
      <c r="AC1302">
        <v>1218</v>
      </c>
      <c r="AD1302">
        <v>5.2</v>
      </c>
      <c r="AE1302">
        <v>0</v>
      </c>
      <c r="AF1302">
        <v>159619.06</v>
      </c>
      <c r="AG1302">
        <v>19.8</v>
      </c>
      <c r="AH1302">
        <v>52936.81</v>
      </c>
      <c r="AI1302">
        <v>27626.28</v>
      </c>
      <c r="AJ1302">
        <v>42589.77</v>
      </c>
      <c r="AK1302">
        <v>0</v>
      </c>
      <c r="AL1302">
        <v>0</v>
      </c>
      <c r="AM1302">
        <v>0</v>
      </c>
      <c r="AN1302">
        <v>0</v>
      </c>
      <c r="AO1302">
        <v>0.57999999999999996</v>
      </c>
      <c r="AP1302">
        <v>36465.620000000003</v>
      </c>
      <c r="AQ1302">
        <v>0</v>
      </c>
      <c r="AR1302">
        <v>-2006.84</v>
      </c>
      <c r="AS1302">
        <v>0</v>
      </c>
      <c r="AT1302">
        <v>34458.78</v>
      </c>
    </row>
    <row r="1303" spans="1:47" ht="15.75" customHeight="1" x14ac:dyDescent="0.6"/>
    <row r="1304" spans="1:47" ht="15.75" customHeight="1" x14ac:dyDescent="0.6"/>
    <row r="1305" spans="1:47" ht="15.75" customHeight="1" x14ac:dyDescent="0.6">
      <c r="A1305" t="s">
        <v>0</v>
      </c>
    </row>
    <row r="1306" spans="1:47" ht="15.75" customHeight="1" x14ac:dyDescent="0.6"/>
    <row r="1307" spans="1:47" ht="15.75" customHeight="1" x14ac:dyDescent="0.6">
      <c r="A1307" t="s">
        <v>175</v>
      </c>
      <c r="B1307" t="s">
        <v>171</v>
      </c>
    </row>
    <row r="1308" spans="1:47" ht="15.75" customHeight="1" x14ac:dyDescent="0.6">
      <c r="A1308" t="s">
        <v>3</v>
      </c>
    </row>
    <row r="1309" spans="1:47" ht="15.75" customHeight="1" x14ac:dyDescent="0.6"/>
    <row r="1310" spans="1:47" ht="15.75" customHeight="1" x14ac:dyDescent="0.6"/>
    <row r="1311" spans="1:47" ht="15.75" customHeight="1" x14ac:dyDescent="0.6">
      <c r="A1311" t="s">
        <v>4</v>
      </c>
      <c r="B1311" t="s">
        <v>5</v>
      </c>
      <c r="C1311" t="s">
        <v>6</v>
      </c>
      <c r="D1311" t="s">
        <v>7</v>
      </c>
      <c r="E1311" t="s">
        <v>8</v>
      </c>
      <c r="F1311" t="s">
        <v>9</v>
      </c>
      <c r="G1311" t="s">
        <v>10</v>
      </c>
      <c r="H1311" t="s">
        <v>11</v>
      </c>
      <c r="I1311" t="s">
        <v>12</v>
      </c>
      <c r="J1311" t="s">
        <v>13</v>
      </c>
      <c r="K1311" t="s">
        <v>14</v>
      </c>
      <c r="L1311" t="s">
        <v>15</v>
      </c>
      <c r="M1311" t="s">
        <v>16</v>
      </c>
      <c r="N1311" t="s">
        <v>17</v>
      </c>
      <c r="O1311" t="s">
        <v>18</v>
      </c>
      <c r="P1311" t="s">
        <v>19</v>
      </c>
      <c r="Q1311" t="s">
        <v>20</v>
      </c>
      <c r="R1311" t="s">
        <v>21</v>
      </c>
      <c r="S1311" t="s">
        <v>22</v>
      </c>
      <c r="T1311" t="s">
        <v>23</v>
      </c>
      <c r="U1311" t="s">
        <v>24</v>
      </c>
      <c r="V1311" t="s">
        <v>25</v>
      </c>
      <c r="W1311" t="s">
        <v>26</v>
      </c>
      <c r="X1311" t="s">
        <v>27</v>
      </c>
      <c r="Y1311" t="s">
        <v>28</v>
      </c>
      <c r="Z1311" t="s">
        <v>29</v>
      </c>
      <c r="AA1311" t="s">
        <v>30</v>
      </c>
      <c r="AB1311" t="s">
        <v>31</v>
      </c>
      <c r="AC1311" t="s">
        <v>32</v>
      </c>
      <c r="AD1311" t="s">
        <v>33</v>
      </c>
      <c r="AE1311" t="s">
        <v>34</v>
      </c>
      <c r="AF1311" t="s">
        <v>35</v>
      </c>
      <c r="AG1311" t="s">
        <v>36</v>
      </c>
      <c r="AH1311" t="s">
        <v>37</v>
      </c>
      <c r="AI1311" t="s">
        <v>38</v>
      </c>
      <c r="AJ1311" t="s">
        <v>39</v>
      </c>
      <c r="AK1311" t="s">
        <v>40</v>
      </c>
      <c r="AL1311" t="s">
        <v>159</v>
      </c>
      <c r="AM1311" t="s">
        <v>160</v>
      </c>
      <c r="AN1311" t="s">
        <v>161</v>
      </c>
      <c r="AO1311" t="s">
        <v>43</v>
      </c>
      <c r="AP1311" t="s">
        <v>44</v>
      </c>
      <c r="AQ1311" t="s">
        <v>45</v>
      </c>
      <c r="AR1311" t="s">
        <v>46</v>
      </c>
      <c r="AS1311" t="s">
        <v>47</v>
      </c>
      <c r="AT1311" t="s">
        <v>48</v>
      </c>
      <c r="AU1311" t="s">
        <v>49</v>
      </c>
    </row>
    <row r="1312" spans="1:47" ht="15.75" customHeight="1" x14ac:dyDescent="0.6">
      <c r="A1312" t="s">
        <v>50</v>
      </c>
      <c r="B1312">
        <v>1379.45</v>
      </c>
      <c r="C1312">
        <v>68.66</v>
      </c>
      <c r="D1312">
        <v>136.61000000000001</v>
      </c>
      <c r="E1312">
        <v>-9.73</v>
      </c>
      <c r="F1312">
        <v>1574.99</v>
      </c>
      <c r="G1312">
        <v>1369.72</v>
      </c>
      <c r="H1312">
        <v>109</v>
      </c>
      <c r="I1312">
        <v>12.66</v>
      </c>
      <c r="J1312">
        <v>1369.72</v>
      </c>
      <c r="K1312">
        <v>0</v>
      </c>
      <c r="L1312">
        <v>0</v>
      </c>
      <c r="M1312">
        <v>0</v>
      </c>
      <c r="N1312">
        <v>0</v>
      </c>
      <c r="O1312">
        <v>1574.99</v>
      </c>
      <c r="P1312">
        <v>0</v>
      </c>
      <c r="Q1312">
        <v>0</v>
      </c>
      <c r="R1312">
        <v>0</v>
      </c>
      <c r="S1312">
        <v>0</v>
      </c>
      <c r="T1312">
        <v>0</v>
      </c>
      <c r="U1312">
        <v>0</v>
      </c>
      <c r="V1312">
        <v>0</v>
      </c>
      <c r="W1312">
        <v>0</v>
      </c>
      <c r="X1312">
        <v>142.19</v>
      </c>
      <c r="Y1312">
        <v>27</v>
      </c>
      <c r="Z1312">
        <v>10.3</v>
      </c>
      <c r="AA1312">
        <v>5</v>
      </c>
      <c r="AB1312">
        <v>19.16</v>
      </c>
      <c r="AC1312">
        <v>6</v>
      </c>
      <c r="AD1312">
        <v>1.4</v>
      </c>
      <c r="AE1312">
        <v>20</v>
      </c>
      <c r="AF1312">
        <v>1574.99</v>
      </c>
      <c r="AG1312">
        <v>11.7</v>
      </c>
      <c r="AH1312">
        <v>0</v>
      </c>
      <c r="AI1312">
        <v>0</v>
      </c>
      <c r="AJ1312">
        <v>0</v>
      </c>
      <c r="AK1312">
        <v>0</v>
      </c>
      <c r="AL1312">
        <v>0</v>
      </c>
      <c r="AM1312">
        <v>0</v>
      </c>
      <c r="AN1312">
        <v>0</v>
      </c>
      <c r="AO1312">
        <v>0</v>
      </c>
      <c r="AP1312">
        <v>0</v>
      </c>
      <c r="AQ1312">
        <v>1574.99</v>
      </c>
      <c r="AR1312">
        <v>0</v>
      </c>
      <c r="AS1312">
        <v>0</v>
      </c>
      <c r="AT1312">
        <v>0</v>
      </c>
      <c r="AU1312">
        <v>1574.99</v>
      </c>
    </row>
    <row r="1313" spans="1:47" ht="15.75" customHeight="1" x14ac:dyDescent="0.6">
      <c r="A1313" t="s">
        <v>51</v>
      </c>
      <c r="B1313">
        <v>1438.4</v>
      </c>
      <c r="C1313">
        <v>71.819999999999993</v>
      </c>
      <c r="D1313">
        <v>142.78</v>
      </c>
      <c r="E1313">
        <v>-7.24</v>
      </c>
      <c r="F1313">
        <v>1645.76</v>
      </c>
      <c r="G1313">
        <v>1431.16</v>
      </c>
      <c r="H1313">
        <v>118</v>
      </c>
      <c r="I1313">
        <v>12.19</v>
      </c>
      <c r="J1313">
        <v>1431.16</v>
      </c>
      <c r="K1313">
        <v>0</v>
      </c>
      <c r="L1313">
        <v>0</v>
      </c>
      <c r="M1313">
        <v>0</v>
      </c>
      <c r="N1313">
        <v>0</v>
      </c>
      <c r="O1313">
        <v>1645.76</v>
      </c>
      <c r="P1313">
        <v>0</v>
      </c>
      <c r="Q1313">
        <v>0</v>
      </c>
      <c r="R1313">
        <v>0</v>
      </c>
      <c r="S1313">
        <v>0</v>
      </c>
      <c r="T1313">
        <v>0</v>
      </c>
      <c r="U1313">
        <v>0</v>
      </c>
      <c r="V1313">
        <v>0</v>
      </c>
      <c r="W1313">
        <v>0</v>
      </c>
      <c r="X1313">
        <v>185.75</v>
      </c>
      <c r="Y1313">
        <v>33</v>
      </c>
      <c r="Z1313">
        <v>12.9</v>
      </c>
      <c r="AA1313">
        <v>8</v>
      </c>
      <c r="AB1313">
        <v>0</v>
      </c>
      <c r="AC1313">
        <v>0</v>
      </c>
      <c r="AD1313">
        <v>0</v>
      </c>
      <c r="AE1313">
        <v>25</v>
      </c>
      <c r="AF1313">
        <v>1645.76</v>
      </c>
      <c r="AG1313">
        <v>12.9</v>
      </c>
      <c r="AH1313">
        <v>0</v>
      </c>
      <c r="AI1313">
        <v>0</v>
      </c>
      <c r="AJ1313">
        <v>0</v>
      </c>
      <c r="AK1313">
        <v>0</v>
      </c>
      <c r="AL1313">
        <v>0</v>
      </c>
      <c r="AM1313">
        <v>0</v>
      </c>
      <c r="AN1313">
        <v>0</v>
      </c>
      <c r="AO1313">
        <v>0</v>
      </c>
      <c r="AP1313">
        <v>0</v>
      </c>
      <c r="AQ1313">
        <v>1645.76</v>
      </c>
      <c r="AR1313">
        <v>0</v>
      </c>
      <c r="AS1313">
        <v>0</v>
      </c>
      <c r="AT1313">
        <v>0</v>
      </c>
      <c r="AU1313">
        <v>1645.76</v>
      </c>
    </row>
    <row r="1314" spans="1:47" ht="15.75" customHeight="1" x14ac:dyDescent="0.6">
      <c r="A1314" t="s">
        <v>52</v>
      </c>
      <c r="B1314">
        <v>2120.4</v>
      </c>
      <c r="C1314">
        <v>105.94</v>
      </c>
      <c r="D1314">
        <v>210.52</v>
      </c>
      <c r="E1314">
        <v>-9.39</v>
      </c>
      <c r="F1314">
        <v>2427.4699999999998</v>
      </c>
      <c r="G1314">
        <v>2111.0100000000002</v>
      </c>
      <c r="H1314">
        <v>175</v>
      </c>
      <c r="I1314">
        <v>12.12</v>
      </c>
      <c r="J1314">
        <v>2111.0100000000002</v>
      </c>
      <c r="K1314">
        <v>0</v>
      </c>
      <c r="L1314">
        <v>0</v>
      </c>
      <c r="M1314">
        <v>0</v>
      </c>
      <c r="N1314">
        <v>0</v>
      </c>
      <c r="O1314">
        <v>2427.4699999999998</v>
      </c>
      <c r="P1314">
        <v>0</v>
      </c>
      <c r="Q1314">
        <v>0</v>
      </c>
      <c r="R1314">
        <v>0</v>
      </c>
      <c r="S1314">
        <v>0</v>
      </c>
      <c r="T1314">
        <v>0</v>
      </c>
      <c r="U1314">
        <v>0</v>
      </c>
      <c r="V1314">
        <v>0</v>
      </c>
      <c r="W1314">
        <v>0</v>
      </c>
      <c r="X1314">
        <v>178.95</v>
      </c>
      <c r="Y1314">
        <v>29</v>
      </c>
      <c r="Z1314">
        <v>8.4</v>
      </c>
      <c r="AA1314">
        <v>8</v>
      </c>
      <c r="AB1314">
        <v>0</v>
      </c>
      <c r="AC1314">
        <v>0</v>
      </c>
      <c r="AD1314">
        <v>0</v>
      </c>
      <c r="AE1314">
        <v>14</v>
      </c>
      <c r="AF1314">
        <v>2427.4699999999998</v>
      </c>
      <c r="AG1314">
        <v>8.4</v>
      </c>
      <c r="AH1314">
        <v>0</v>
      </c>
      <c r="AI1314">
        <v>0</v>
      </c>
      <c r="AJ1314">
        <v>0</v>
      </c>
      <c r="AK1314">
        <v>0</v>
      </c>
      <c r="AL1314">
        <v>0</v>
      </c>
      <c r="AM1314">
        <v>0</v>
      </c>
      <c r="AN1314">
        <v>0</v>
      </c>
      <c r="AO1314">
        <v>0</v>
      </c>
      <c r="AP1314">
        <v>0</v>
      </c>
      <c r="AQ1314">
        <v>2427.4699999999998</v>
      </c>
      <c r="AR1314">
        <v>0</v>
      </c>
      <c r="AS1314">
        <v>0</v>
      </c>
      <c r="AT1314">
        <v>0</v>
      </c>
      <c r="AU1314">
        <v>2427.4699999999998</v>
      </c>
    </row>
    <row r="1315" spans="1:47" ht="15.75" customHeight="1" x14ac:dyDescent="0.6">
      <c r="A1315" t="s">
        <v>53</v>
      </c>
      <c r="B1315">
        <v>2206</v>
      </c>
      <c r="C1315">
        <v>109.89</v>
      </c>
      <c r="D1315">
        <v>218.64</v>
      </c>
      <c r="E1315">
        <v>-13.87</v>
      </c>
      <c r="F1315">
        <v>2520.66</v>
      </c>
      <c r="G1315">
        <v>2192.13</v>
      </c>
      <c r="H1315">
        <v>161</v>
      </c>
      <c r="I1315">
        <v>13.7</v>
      </c>
      <c r="J1315">
        <v>2192.13</v>
      </c>
      <c r="K1315">
        <v>0</v>
      </c>
      <c r="L1315">
        <v>0</v>
      </c>
      <c r="M1315">
        <v>0</v>
      </c>
      <c r="N1315">
        <v>0</v>
      </c>
      <c r="O1315">
        <v>2520.66</v>
      </c>
      <c r="P1315">
        <v>0</v>
      </c>
      <c r="Q1315">
        <v>0</v>
      </c>
      <c r="R1315">
        <v>0</v>
      </c>
      <c r="S1315">
        <v>0</v>
      </c>
      <c r="T1315">
        <v>0</v>
      </c>
      <c r="U1315">
        <v>0</v>
      </c>
      <c r="V1315">
        <v>0</v>
      </c>
      <c r="W1315">
        <v>0</v>
      </c>
      <c r="X1315">
        <v>205.28</v>
      </c>
      <c r="Y1315">
        <v>38</v>
      </c>
      <c r="Z1315">
        <v>9.3000000000000007</v>
      </c>
      <c r="AA1315">
        <v>2</v>
      </c>
      <c r="AB1315">
        <v>20.149999999999999</v>
      </c>
      <c r="AC1315">
        <v>3</v>
      </c>
      <c r="AD1315">
        <v>0.9</v>
      </c>
      <c r="AE1315">
        <v>10</v>
      </c>
      <c r="AF1315">
        <v>2520.66</v>
      </c>
      <c r="AG1315">
        <v>10.199999999999999</v>
      </c>
      <c r="AH1315">
        <v>0</v>
      </c>
      <c r="AI1315">
        <v>0</v>
      </c>
      <c r="AJ1315">
        <v>0</v>
      </c>
      <c r="AK1315">
        <v>0</v>
      </c>
      <c r="AL1315">
        <v>0</v>
      </c>
      <c r="AM1315">
        <v>0</v>
      </c>
      <c r="AN1315">
        <v>0</v>
      </c>
      <c r="AO1315">
        <v>0</v>
      </c>
      <c r="AP1315">
        <v>0</v>
      </c>
      <c r="AQ1315">
        <v>2520.66</v>
      </c>
      <c r="AR1315">
        <v>0</v>
      </c>
      <c r="AS1315">
        <v>0</v>
      </c>
      <c r="AT1315">
        <v>0</v>
      </c>
      <c r="AU1315">
        <v>2520.66</v>
      </c>
    </row>
    <row r="1316" spans="1:47" ht="15.75" customHeight="1" x14ac:dyDescent="0.6">
      <c r="A1316" t="s">
        <v>54</v>
      </c>
      <c r="B1316">
        <v>1044.75</v>
      </c>
      <c r="C1316">
        <v>51.92</v>
      </c>
      <c r="D1316">
        <v>103.23</v>
      </c>
      <c r="E1316">
        <v>-9.8800000000000008</v>
      </c>
      <c r="F1316">
        <v>1190.02</v>
      </c>
      <c r="G1316">
        <v>1034.8699999999999</v>
      </c>
      <c r="H1316">
        <v>86</v>
      </c>
      <c r="I1316">
        <v>12.15</v>
      </c>
      <c r="J1316">
        <v>1034.8699999999999</v>
      </c>
      <c r="K1316">
        <v>0</v>
      </c>
      <c r="L1316">
        <v>0</v>
      </c>
      <c r="M1316">
        <v>0</v>
      </c>
      <c r="N1316">
        <v>0</v>
      </c>
      <c r="O1316">
        <v>1190.02</v>
      </c>
      <c r="P1316">
        <v>0</v>
      </c>
      <c r="Q1316">
        <v>0</v>
      </c>
      <c r="R1316">
        <v>0</v>
      </c>
      <c r="S1316">
        <v>0</v>
      </c>
      <c r="T1316">
        <v>0</v>
      </c>
      <c r="U1316">
        <v>0</v>
      </c>
      <c r="V1316">
        <v>0</v>
      </c>
      <c r="W1316">
        <v>0</v>
      </c>
      <c r="X1316">
        <v>128.15</v>
      </c>
      <c r="Y1316">
        <v>18</v>
      </c>
      <c r="Z1316">
        <v>12.3</v>
      </c>
      <c r="AA1316">
        <v>1</v>
      </c>
      <c r="AB1316">
        <v>11.45</v>
      </c>
      <c r="AC1316">
        <v>4</v>
      </c>
      <c r="AD1316">
        <v>1.1000000000000001</v>
      </c>
      <c r="AE1316">
        <v>8</v>
      </c>
      <c r="AF1316">
        <v>1190.02</v>
      </c>
      <c r="AG1316">
        <v>13.4</v>
      </c>
      <c r="AH1316">
        <v>0</v>
      </c>
      <c r="AI1316">
        <v>0</v>
      </c>
      <c r="AJ1316">
        <v>0</v>
      </c>
      <c r="AK1316">
        <v>0</v>
      </c>
      <c r="AL1316">
        <v>0</v>
      </c>
      <c r="AM1316">
        <v>0</v>
      </c>
      <c r="AN1316">
        <v>0</v>
      </c>
      <c r="AO1316">
        <v>0</v>
      </c>
      <c r="AP1316">
        <v>0</v>
      </c>
      <c r="AQ1316">
        <v>1190.02</v>
      </c>
      <c r="AR1316">
        <v>0</v>
      </c>
      <c r="AS1316">
        <v>0</v>
      </c>
      <c r="AT1316">
        <v>0</v>
      </c>
      <c r="AU1316">
        <v>1190.02</v>
      </c>
    </row>
    <row r="1317" spans="1:47" ht="15.75" customHeight="1" x14ac:dyDescent="0.6">
      <c r="A1317" t="s">
        <v>55</v>
      </c>
      <c r="B1317">
        <v>939.05</v>
      </c>
      <c r="C1317">
        <v>46.83</v>
      </c>
      <c r="D1317">
        <v>93.05</v>
      </c>
      <c r="E1317">
        <v>-6.61</v>
      </c>
      <c r="F1317">
        <v>1072.32</v>
      </c>
      <c r="G1317">
        <v>932.44</v>
      </c>
      <c r="H1317">
        <v>82</v>
      </c>
      <c r="I1317">
        <v>11.45</v>
      </c>
      <c r="J1317">
        <v>932.44</v>
      </c>
      <c r="K1317">
        <v>0</v>
      </c>
      <c r="L1317">
        <v>0</v>
      </c>
      <c r="M1317">
        <v>0</v>
      </c>
      <c r="N1317">
        <v>0</v>
      </c>
      <c r="O1317">
        <v>1072.32</v>
      </c>
      <c r="P1317">
        <v>0</v>
      </c>
      <c r="Q1317">
        <v>0</v>
      </c>
      <c r="R1317">
        <v>0</v>
      </c>
      <c r="S1317">
        <v>0</v>
      </c>
      <c r="T1317">
        <v>0</v>
      </c>
      <c r="U1317">
        <v>0</v>
      </c>
      <c r="V1317">
        <v>0</v>
      </c>
      <c r="W1317">
        <v>0</v>
      </c>
      <c r="X1317">
        <v>240.1</v>
      </c>
      <c r="Y1317">
        <v>38</v>
      </c>
      <c r="Z1317">
        <v>25.6</v>
      </c>
      <c r="AA1317">
        <v>2</v>
      </c>
      <c r="AB1317">
        <v>0</v>
      </c>
      <c r="AC1317">
        <v>0</v>
      </c>
      <c r="AD1317">
        <v>0</v>
      </c>
      <c r="AE1317">
        <v>22</v>
      </c>
      <c r="AF1317">
        <v>1072.32</v>
      </c>
      <c r="AG1317">
        <v>25.6</v>
      </c>
      <c r="AH1317">
        <v>0</v>
      </c>
      <c r="AI1317">
        <v>0</v>
      </c>
      <c r="AJ1317">
        <v>0</v>
      </c>
      <c r="AK1317">
        <v>0</v>
      </c>
      <c r="AL1317">
        <v>0</v>
      </c>
      <c r="AM1317">
        <v>0</v>
      </c>
      <c r="AN1317">
        <v>0</v>
      </c>
      <c r="AO1317">
        <v>0</v>
      </c>
      <c r="AP1317">
        <v>0</v>
      </c>
      <c r="AQ1317">
        <v>1072.32</v>
      </c>
      <c r="AR1317">
        <v>0</v>
      </c>
      <c r="AS1317">
        <v>0</v>
      </c>
      <c r="AT1317">
        <v>0</v>
      </c>
      <c r="AU1317">
        <v>1072.32</v>
      </c>
    </row>
    <row r="1318" spans="1:47" ht="15.75" customHeight="1" x14ac:dyDescent="0.6">
      <c r="A1318" t="s">
        <v>56</v>
      </c>
      <c r="B1318">
        <v>937.8</v>
      </c>
      <c r="C1318">
        <v>46.52</v>
      </c>
      <c r="D1318">
        <v>92.55</v>
      </c>
      <c r="E1318">
        <v>-10.49</v>
      </c>
      <c r="F1318">
        <v>1066.3800000000001</v>
      </c>
      <c r="G1318">
        <v>927.31</v>
      </c>
      <c r="H1318">
        <v>75</v>
      </c>
      <c r="I1318">
        <v>12.5</v>
      </c>
      <c r="J1318">
        <v>927.31</v>
      </c>
      <c r="K1318">
        <v>0</v>
      </c>
      <c r="L1318">
        <v>0</v>
      </c>
      <c r="M1318">
        <v>0</v>
      </c>
      <c r="N1318">
        <v>0</v>
      </c>
      <c r="O1318">
        <v>1066.3800000000001</v>
      </c>
      <c r="P1318">
        <v>0</v>
      </c>
      <c r="Q1318">
        <v>0</v>
      </c>
      <c r="R1318">
        <v>0</v>
      </c>
      <c r="S1318">
        <v>0</v>
      </c>
      <c r="T1318">
        <v>0</v>
      </c>
      <c r="U1318">
        <v>0</v>
      </c>
      <c r="V1318">
        <v>0</v>
      </c>
      <c r="W1318">
        <v>0</v>
      </c>
      <c r="X1318">
        <v>191.05</v>
      </c>
      <c r="Y1318">
        <v>37</v>
      </c>
      <c r="Z1318">
        <v>20.399999999999999</v>
      </c>
      <c r="AA1318">
        <v>9</v>
      </c>
      <c r="AB1318">
        <v>10.9</v>
      </c>
      <c r="AC1318">
        <v>2</v>
      </c>
      <c r="AD1318">
        <v>1.2</v>
      </c>
      <c r="AE1318">
        <v>20</v>
      </c>
      <c r="AF1318">
        <v>1066.3800000000001</v>
      </c>
      <c r="AG1318">
        <v>21.5</v>
      </c>
      <c r="AH1318">
        <v>0</v>
      </c>
      <c r="AI1318">
        <v>0</v>
      </c>
      <c r="AJ1318">
        <v>0</v>
      </c>
      <c r="AK1318">
        <v>0</v>
      </c>
      <c r="AL1318">
        <v>0</v>
      </c>
      <c r="AM1318">
        <v>0</v>
      </c>
      <c r="AN1318">
        <v>0</v>
      </c>
      <c r="AO1318">
        <v>0</v>
      </c>
      <c r="AP1318">
        <v>0</v>
      </c>
      <c r="AQ1318">
        <v>1066.3800000000001</v>
      </c>
      <c r="AR1318">
        <v>0</v>
      </c>
      <c r="AS1318">
        <v>0</v>
      </c>
      <c r="AT1318">
        <v>-18.18</v>
      </c>
      <c r="AU1318">
        <v>1048.2</v>
      </c>
    </row>
    <row r="1319" spans="1:47" ht="15.75" customHeight="1" x14ac:dyDescent="0.6">
      <c r="A1319" t="s">
        <v>57</v>
      </c>
      <c r="B1319">
        <v>905</v>
      </c>
      <c r="C1319">
        <v>45.09</v>
      </c>
      <c r="D1319">
        <v>89.7</v>
      </c>
      <c r="E1319">
        <v>-5.92</v>
      </c>
      <c r="F1319">
        <v>1033.8699999999999</v>
      </c>
      <c r="G1319">
        <v>899.08</v>
      </c>
      <c r="H1319">
        <v>78</v>
      </c>
      <c r="I1319">
        <v>11.6</v>
      </c>
      <c r="J1319">
        <v>899.08</v>
      </c>
      <c r="K1319">
        <v>0</v>
      </c>
      <c r="L1319">
        <v>0</v>
      </c>
      <c r="M1319">
        <v>0</v>
      </c>
      <c r="N1319">
        <v>0</v>
      </c>
      <c r="O1319">
        <v>1033.8699999999999</v>
      </c>
      <c r="P1319">
        <v>0</v>
      </c>
      <c r="Q1319">
        <v>0</v>
      </c>
      <c r="R1319">
        <v>0</v>
      </c>
      <c r="S1319">
        <v>0</v>
      </c>
      <c r="T1319">
        <v>0</v>
      </c>
      <c r="U1319">
        <v>0</v>
      </c>
      <c r="V1319">
        <v>0</v>
      </c>
      <c r="W1319">
        <v>0</v>
      </c>
      <c r="X1319">
        <v>49.43</v>
      </c>
      <c r="Y1319">
        <v>17</v>
      </c>
      <c r="Z1319">
        <v>5.5</v>
      </c>
      <c r="AA1319">
        <v>0</v>
      </c>
      <c r="AB1319">
        <v>0</v>
      </c>
      <c r="AC1319">
        <v>0</v>
      </c>
      <c r="AD1319">
        <v>0</v>
      </c>
      <c r="AE1319">
        <v>26</v>
      </c>
      <c r="AF1319">
        <v>1033.8699999999999</v>
      </c>
      <c r="AG1319">
        <v>5.5</v>
      </c>
      <c r="AH1319">
        <v>0</v>
      </c>
      <c r="AI1319">
        <v>0</v>
      </c>
      <c r="AJ1319">
        <v>0</v>
      </c>
      <c r="AK1319">
        <v>0</v>
      </c>
      <c r="AL1319">
        <v>0</v>
      </c>
      <c r="AM1319">
        <v>0</v>
      </c>
      <c r="AN1319">
        <v>0</v>
      </c>
      <c r="AO1319">
        <v>0</v>
      </c>
      <c r="AP1319">
        <v>0</v>
      </c>
      <c r="AQ1319">
        <v>1033.8699999999999</v>
      </c>
      <c r="AR1319">
        <v>0</v>
      </c>
      <c r="AS1319">
        <v>0</v>
      </c>
      <c r="AT1319">
        <v>0</v>
      </c>
      <c r="AU1319">
        <v>1033.8699999999999</v>
      </c>
    </row>
    <row r="1320" spans="1:47" ht="15.75" customHeight="1" x14ac:dyDescent="0.6">
      <c r="A1320" t="s">
        <v>58</v>
      </c>
      <c r="B1320">
        <v>1816.6</v>
      </c>
      <c r="C1320">
        <v>90.72</v>
      </c>
      <c r="D1320">
        <v>180.43</v>
      </c>
      <c r="E1320">
        <v>-8.17</v>
      </c>
      <c r="F1320">
        <v>2079.58</v>
      </c>
      <c r="G1320">
        <v>1808.43</v>
      </c>
      <c r="H1320">
        <v>150</v>
      </c>
      <c r="I1320">
        <v>12.11</v>
      </c>
      <c r="J1320">
        <v>1808.43</v>
      </c>
      <c r="K1320">
        <v>0</v>
      </c>
      <c r="L1320">
        <v>0</v>
      </c>
      <c r="M1320">
        <v>0</v>
      </c>
      <c r="N1320">
        <v>0</v>
      </c>
      <c r="O1320">
        <v>2079.58</v>
      </c>
      <c r="P1320">
        <v>0</v>
      </c>
      <c r="Q1320">
        <v>0</v>
      </c>
      <c r="R1320">
        <v>0</v>
      </c>
      <c r="S1320">
        <v>0</v>
      </c>
      <c r="T1320">
        <v>0</v>
      </c>
      <c r="U1320">
        <v>0</v>
      </c>
      <c r="V1320">
        <v>0</v>
      </c>
      <c r="W1320">
        <v>0</v>
      </c>
      <c r="X1320">
        <v>224.1</v>
      </c>
      <c r="Y1320">
        <v>41</v>
      </c>
      <c r="Z1320">
        <v>12.3</v>
      </c>
      <c r="AA1320">
        <v>10</v>
      </c>
      <c r="AB1320">
        <v>30.37</v>
      </c>
      <c r="AC1320">
        <v>6</v>
      </c>
      <c r="AD1320">
        <v>1.7</v>
      </c>
      <c r="AE1320">
        <v>31</v>
      </c>
      <c r="AF1320">
        <v>2079.58</v>
      </c>
      <c r="AG1320">
        <v>14</v>
      </c>
      <c r="AH1320">
        <v>0</v>
      </c>
      <c r="AI1320">
        <v>0</v>
      </c>
      <c r="AJ1320">
        <v>0</v>
      </c>
      <c r="AK1320">
        <v>0</v>
      </c>
      <c r="AL1320">
        <v>0</v>
      </c>
      <c r="AM1320">
        <v>0</v>
      </c>
      <c r="AN1320">
        <v>0</v>
      </c>
      <c r="AO1320">
        <v>0</v>
      </c>
      <c r="AP1320">
        <v>0</v>
      </c>
      <c r="AQ1320">
        <v>2079.58</v>
      </c>
      <c r="AR1320">
        <v>0</v>
      </c>
      <c r="AS1320">
        <v>0</v>
      </c>
      <c r="AT1320">
        <v>0</v>
      </c>
      <c r="AU1320">
        <v>2079.58</v>
      </c>
    </row>
    <row r="1321" spans="1:47" ht="15.75" customHeight="1" x14ac:dyDescent="0.6">
      <c r="A1321" t="s">
        <v>59</v>
      </c>
      <c r="B1321">
        <v>2685.1</v>
      </c>
      <c r="C1321">
        <v>134.07</v>
      </c>
      <c r="D1321">
        <v>266.52999999999997</v>
      </c>
      <c r="E1321">
        <v>-12.43</v>
      </c>
      <c r="F1321">
        <v>3073.27</v>
      </c>
      <c r="G1321">
        <v>2672.67</v>
      </c>
      <c r="H1321">
        <v>217</v>
      </c>
      <c r="I1321">
        <v>12.37</v>
      </c>
      <c r="J1321">
        <v>2672.67</v>
      </c>
      <c r="K1321">
        <v>0</v>
      </c>
      <c r="L1321">
        <v>0</v>
      </c>
      <c r="M1321">
        <v>0</v>
      </c>
      <c r="N1321">
        <v>0</v>
      </c>
      <c r="O1321">
        <v>3073.27</v>
      </c>
      <c r="P1321">
        <v>0</v>
      </c>
      <c r="Q1321">
        <v>0</v>
      </c>
      <c r="R1321">
        <v>0</v>
      </c>
      <c r="S1321">
        <v>0</v>
      </c>
      <c r="T1321">
        <v>0</v>
      </c>
      <c r="U1321">
        <v>0</v>
      </c>
      <c r="V1321">
        <v>0</v>
      </c>
      <c r="W1321">
        <v>0</v>
      </c>
      <c r="X1321">
        <v>101.25</v>
      </c>
      <c r="Y1321">
        <v>16</v>
      </c>
      <c r="Z1321">
        <v>3.8</v>
      </c>
      <c r="AA1321">
        <v>0</v>
      </c>
      <c r="AB1321">
        <v>0</v>
      </c>
      <c r="AC1321">
        <v>0</v>
      </c>
      <c r="AD1321">
        <v>0</v>
      </c>
      <c r="AE1321">
        <v>26</v>
      </c>
      <c r="AF1321">
        <v>3073.27</v>
      </c>
      <c r="AG1321">
        <v>3.8</v>
      </c>
      <c r="AH1321">
        <v>0</v>
      </c>
      <c r="AI1321">
        <v>0</v>
      </c>
      <c r="AJ1321">
        <v>0</v>
      </c>
      <c r="AK1321">
        <v>0</v>
      </c>
      <c r="AL1321">
        <v>0</v>
      </c>
      <c r="AM1321">
        <v>0</v>
      </c>
      <c r="AN1321">
        <v>0</v>
      </c>
      <c r="AO1321">
        <v>0</v>
      </c>
      <c r="AP1321">
        <v>0</v>
      </c>
      <c r="AQ1321">
        <v>3073.27</v>
      </c>
      <c r="AR1321">
        <v>0</v>
      </c>
      <c r="AS1321">
        <v>0</v>
      </c>
      <c r="AT1321">
        <v>0</v>
      </c>
      <c r="AU1321">
        <v>3073.27</v>
      </c>
    </row>
    <row r="1322" spans="1:47" ht="15.75" customHeight="1" x14ac:dyDescent="0.6">
      <c r="A1322" t="s">
        <v>60</v>
      </c>
      <c r="B1322">
        <v>2153.4</v>
      </c>
      <c r="C1322">
        <v>107.72</v>
      </c>
      <c r="D1322">
        <v>214.32</v>
      </c>
      <c r="E1322">
        <v>-4.49</v>
      </c>
      <c r="F1322">
        <v>2470.9499999999998</v>
      </c>
      <c r="G1322">
        <v>2148.91</v>
      </c>
      <c r="H1322">
        <v>152</v>
      </c>
      <c r="I1322">
        <v>14.17</v>
      </c>
      <c r="J1322">
        <v>2148.91</v>
      </c>
      <c r="K1322">
        <v>0</v>
      </c>
      <c r="L1322">
        <v>0</v>
      </c>
      <c r="M1322">
        <v>0</v>
      </c>
      <c r="N1322">
        <v>0</v>
      </c>
      <c r="O1322">
        <v>2470.9499999999998</v>
      </c>
      <c r="P1322">
        <v>0</v>
      </c>
      <c r="Q1322">
        <v>0</v>
      </c>
      <c r="R1322">
        <v>0</v>
      </c>
      <c r="S1322">
        <v>0</v>
      </c>
      <c r="T1322">
        <v>0</v>
      </c>
      <c r="U1322">
        <v>0</v>
      </c>
      <c r="V1322">
        <v>0</v>
      </c>
      <c r="W1322">
        <v>0</v>
      </c>
      <c r="X1322">
        <v>136.25</v>
      </c>
      <c r="Y1322">
        <v>25</v>
      </c>
      <c r="Z1322">
        <v>6.3</v>
      </c>
      <c r="AA1322">
        <v>2</v>
      </c>
      <c r="AB1322">
        <v>13.45</v>
      </c>
      <c r="AC1322">
        <v>2</v>
      </c>
      <c r="AD1322">
        <v>0.6</v>
      </c>
      <c r="AE1322">
        <v>12</v>
      </c>
      <c r="AF1322">
        <v>2470.9499999999998</v>
      </c>
      <c r="AG1322">
        <v>7</v>
      </c>
      <c r="AH1322">
        <v>0</v>
      </c>
      <c r="AI1322">
        <v>0</v>
      </c>
      <c r="AJ1322">
        <v>0</v>
      </c>
      <c r="AK1322">
        <v>0</v>
      </c>
      <c r="AL1322">
        <v>0</v>
      </c>
      <c r="AM1322">
        <v>0</v>
      </c>
      <c r="AN1322">
        <v>0</v>
      </c>
      <c r="AO1322">
        <v>0</v>
      </c>
      <c r="AP1322">
        <v>0</v>
      </c>
      <c r="AQ1322">
        <v>2470.9499999999998</v>
      </c>
      <c r="AR1322">
        <v>0</v>
      </c>
      <c r="AS1322">
        <v>0</v>
      </c>
      <c r="AT1322">
        <v>0</v>
      </c>
      <c r="AU1322">
        <v>2470.9499999999998</v>
      </c>
    </row>
    <row r="1323" spans="1:47" ht="15.75" customHeight="1" x14ac:dyDescent="0.6">
      <c r="A1323" t="s">
        <v>61</v>
      </c>
      <c r="B1323">
        <v>1643.1</v>
      </c>
      <c r="C1323">
        <v>82.1</v>
      </c>
      <c r="D1323">
        <v>163.25</v>
      </c>
      <c r="E1323">
        <v>-6.74</v>
      </c>
      <c r="F1323">
        <v>1881.71</v>
      </c>
      <c r="G1323">
        <v>1636.36</v>
      </c>
      <c r="H1323">
        <v>127</v>
      </c>
      <c r="I1323">
        <v>12.94</v>
      </c>
      <c r="J1323">
        <v>1636.36</v>
      </c>
      <c r="K1323">
        <v>0</v>
      </c>
      <c r="L1323">
        <v>0</v>
      </c>
      <c r="M1323">
        <v>0</v>
      </c>
      <c r="N1323">
        <v>0</v>
      </c>
      <c r="O1323">
        <v>1881.71</v>
      </c>
      <c r="P1323">
        <v>0</v>
      </c>
      <c r="Q1323">
        <v>0</v>
      </c>
      <c r="R1323">
        <v>0</v>
      </c>
      <c r="S1323">
        <v>0</v>
      </c>
      <c r="T1323">
        <v>0</v>
      </c>
      <c r="U1323">
        <v>0</v>
      </c>
      <c r="V1323">
        <v>0</v>
      </c>
      <c r="W1323">
        <v>0</v>
      </c>
      <c r="X1323">
        <v>154.05000000000001</v>
      </c>
      <c r="Y1323">
        <v>24</v>
      </c>
      <c r="Z1323">
        <v>9.4</v>
      </c>
      <c r="AA1323">
        <v>1</v>
      </c>
      <c r="AB1323">
        <v>11.9</v>
      </c>
      <c r="AC1323">
        <v>2</v>
      </c>
      <c r="AD1323">
        <v>0.7</v>
      </c>
      <c r="AE1323">
        <v>12</v>
      </c>
      <c r="AF1323">
        <v>1881.71</v>
      </c>
      <c r="AG1323">
        <v>10.1</v>
      </c>
      <c r="AH1323">
        <v>0</v>
      </c>
      <c r="AI1323">
        <v>0</v>
      </c>
      <c r="AJ1323">
        <v>0</v>
      </c>
      <c r="AK1323">
        <v>0</v>
      </c>
      <c r="AL1323">
        <v>0</v>
      </c>
      <c r="AM1323">
        <v>0</v>
      </c>
      <c r="AN1323">
        <v>0</v>
      </c>
      <c r="AO1323">
        <v>0</v>
      </c>
      <c r="AP1323">
        <v>0</v>
      </c>
      <c r="AQ1323">
        <v>1881.71</v>
      </c>
      <c r="AR1323">
        <v>0</v>
      </c>
      <c r="AS1323">
        <v>0</v>
      </c>
      <c r="AT1323">
        <v>0</v>
      </c>
      <c r="AU1323">
        <v>1881.71</v>
      </c>
    </row>
    <row r="1324" spans="1:47" ht="15.75" customHeight="1" x14ac:dyDescent="0.6">
      <c r="A1324" t="s">
        <v>62</v>
      </c>
      <c r="B1324">
        <v>1620.9</v>
      </c>
      <c r="C1324">
        <v>80.930000000000007</v>
      </c>
      <c r="D1324">
        <v>161.19999999999999</v>
      </c>
      <c r="E1324">
        <v>-4.88</v>
      </c>
      <c r="F1324">
        <v>1858.15</v>
      </c>
      <c r="G1324">
        <v>1616.02</v>
      </c>
      <c r="H1324">
        <v>123</v>
      </c>
      <c r="I1324">
        <v>13.18</v>
      </c>
      <c r="J1324">
        <v>1616.02</v>
      </c>
      <c r="K1324">
        <v>0</v>
      </c>
      <c r="L1324">
        <v>0</v>
      </c>
      <c r="M1324">
        <v>0</v>
      </c>
      <c r="N1324">
        <v>0</v>
      </c>
      <c r="O1324">
        <v>1858.15</v>
      </c>
      <c r="P1324">
        <v>0</v>
      </c>
      <c r="Q1324">
        <v>0</v>
      </c>
      <c r="R1324">
        <v>0</v>
      </c>
      <c r="S1324">
        <v>0</v>
      </c>
      <c r="T1324">
        <v>0</v>
      </c>
      <c r="U1324">
        <v>0</v>
      </c>
      <c r="V1324">
        <v>0</v>
      </c>
      <c r="W1324">
        <v>0</v>
      </c>
      <c r="X1324">
        <v>527.24</v>
      </c>
      <c r="Y1324">
        <v>89</v>
      </c>
      <c r="Z1324">
        <v>32.5</v>
      </c>
      <c r="AA1324">
        <v>11</v>
      </c>
      <c r="AB1324">
        <v>0</v>
      </c>
      <c r="AC1324">
        <v>0</v>
      </c>
      <c r="AD1324">
        <v>0</v>
      </c>
      <c r="AE1324">
        <v>17</v>
      </c>
      <c r="AF1324">
        <v>1858.15</v>
      </c>
      <c r="AG1324">
        <v>32.5</v>
      </c>
      <c r="AH1324">
        <v>0</v>
      </c>
      <c r="AI1324">
        <v>0</v>
      </c>
      <c r="AJ1324">
        <v>0</v>
      </c>
      <c r="AK1324">
        <v>0</v>
      </c>
      <c r="AL1324">
        <v>0</v>
      </c>
      <c r="AM1324">
        <v>0</v>
      </c>
      <c r="AN1324">
        <v>0</v>
      </c>
      <c r="AO1324">
        <v>0</v>
      </c>
      <c r="AP1324">
        <v>0</v>
      </c>
      <c r="AQ1324">
        <v>1858.15</v>
      </c>
      <c r="AR1324">
        <v>0</v>
      </c>
      <c r="AS1324">
        <v>0</v>
      </c>
      <c r="AT1324">
        <v>0</v>
      </c>
      <c r="AU1324">
        <v>1858.15</v>
      </c>
    </row>
    <row r="1325" spans="1:47" ht="15.75" customHeight="1" x14ac:dyDescent="0.6">
      <c r="A1325" t="s">
        <v>63</v>
      </c>
      <c r="B1325">
        <v>1567.7</v>
      </c>
      <c r="C1325">
        <v>78.319999999999993</v>
      </c>
      <c r="D1325">
        <v>156.01</v>
      </c>
      <c r="E1325">
        <v>-3.47</v>
      </c>
      <c r="F1325">
        <v>1798.56</v>
      </c>
      <c r="G1325">
        <v>1564.23</v>
      </c>
      <c r="H1325">
        <v>113</v>
      </c>
      <c r="I1325">
        <v>13.87</v>
      </c>
      <c r="J1325">
        <v>1564.23</v>
      </c>
      <c r="K1325">
        <v>0</v>
      </c>
      <c r="L1325">
        <v>0</v>
      </c>
      <c r="M1325">
        <v>0</v>
      </c>
      <c r="N1325">
        <v>0</v>
      </c>
      <c r="O1325">
        <v>1798.56</v>
      </c>
      <c r="P1325">
        <v>0</v>
      </c>
      <c r="Q1325">
        <v>0</v>
      </c>
      <c r="R1325">
        <v>0</v>
      </c>
      <c r="S1325">
        <v>0</v>
      </c>
      <c r="T1325">
        <v>0</v>
      </c>
      <c r="U1325">
        <v>0</v>
      </c>
      <c r="V1325">
        <v>0</v>
      </c>
      <c r="W1325">
        <v>0</v>
      </c>
      <c r="X1325">
        <v>90.55</v>
      </c>
      <c r="Y1325">
        <v>17</v>
      </c>
      <c r="Z1325">
        <v>5.8</v>
      </c>
      <c r="AA1325">
        <v>1</v>
      </c>
      <c r="AB1325">
        <v>0</v>
      </c>
      <c r="AC1325">
        <v>0</v>
      </c>
      <c r="AD1325">
        <v>0</v>
      </c>
      <c r="AE1325">
        <v>27</v>
      </c>
      <c r="AF1325">
        <v>1798.56</v>
      </c>
      <c r="AG1325">
        <v>5.8</v>
      </c>
      <c r="AH1325">
        <v>0</v>
      </c>
      <c r="AI1325">
        <v>0</v>
      </c>
      <c r="AJ1325">
        <v>0</v>
      </c>
      <c r="AK1325">
        <v>0</v>
      </c>
      <c r="AL1325">
        <v>0</v>
      </c>
      <c r="AM1325">
        <v>0</v>
      </c>
      <c r="AN1325">
        <v>0</v>
      </c>
      <c r="AO1325">
        <v>0</v>
      </c>
      <c r="AP1325">
        <v>0</v>
      </c>
      <c r="AQ1325">
        <v>1798.56</v>
      </c>
      <c r="AR1325">
        <v>0</v>
      </c>
      <c r="AS1325">
        <v>0</v>
      </c>
      <c r="AT1325">
        <v>0</v>
      </c>
      <c r="AU1325">
        <v>1798.56</v>
      </c>
    </row>
    <row r="1326" spans="1:47" ht="15.75" customHeight="1" x14ac:dyDescent="0.6">
      <c r="A1326" t="s">
        <v>64</v>
      </c>
      <c r="B1326">
        <v>1347.7</v>
      </c>
      <c r="C1326">
        <v>66.86</v>
      </c>
      <c r="D1326">
        <v>133.16999999999999</v>
      </c>
      <c r="E1326">
        <v>-12.83</v>
      </c>
      <c r="F1326">
        <v>1534.9</v>
      </c>
      <c r="G1326">
        <v>1334.87</v>
      </c>
      <c r="H1326">
        <v>100</v>
      </c>
      <c r="I1326">
        <v>13.48</v>
      </c>
      <c r="J1326">
        <v>1334.87</v>
      </c>
      <c r="K1326">
        <v>0</v>
      </c>
      <c r="L1326">
        <v>0</v>
      </c>
      <c r="M1326">
        <v>0</v>
      </c>
      <c r="N1326">
        <v>0</v>
      </c>
      <c r="O1326">
        <v>1534.9</v>
      </c>
      <c r="P1326">
        <v>0</v>
      </c>
      <c r="Q1326">
        <v>0</v>
      </c>
      <c r="R1326">
        <v>0</v>
      </c>
      <c r="S1326">
        <v>0</v>
      </c>
      <c r="T1326">
        <v>0</v>
      </c>
      <c r="U1326">
        <v>0</v>
      </c>
      <c r="V1326">
        <v>0</v>
      </c>
      <c r="W1326">
        <v>0</v>
      </c>
      <c r="X1326">
        <v>61.45</v>
      </c>
      <c r="Y1326">
        <v>9</v>
      </c>
      <c r="Z1326">
        <v>4.5999999999999996</v>
      </c>
      <c r="AA1326">
        <v>6</v>
      </c>
      <c r="AB1326">
        <v>0</v>
      </c>
      <c r="AC1326">
        <v>0</v>
      </c>
      <c r="AD1326">
        <v>0</v>
      </c>
      <c r="AE1326">
        <v>27</v>
      </c>
      <c r="AF1326">
        <v>1534.9</v>
      </c>
      <c r="AG1326">
        <v>4.5999999999999996</v>
      </c>
      <c r="AH1326">
        <v>0</v>
      </c>
      <c r="AI1326">
        <v>0</v>
      </c>
      <c r="AJ1326">
        <v>0</v>
      </c>
      <c r="AK1326">
        <v>0</v>
      </c>
      <c r="AL1326">
        <v>0</v>
      </c>
      <c r="AM1326">
        <v>0</v>
      </c>
      <c r="AN1326">
        <v>0</v>
      </c>
      <c r="AO1326">
        <v>0</v>
      </c>
      <c r="AP1326">
        <v>0</v>
      </c>
      <c r="AQ1326">
        <v>1534.9</v>
      </c>
      <c r="AR1326">
        <v>0</v>
      </c>
      <c r="AS1326">
        <v>0</v>
      </c>
      <c r="AT1326">
        <v>0</v>
      </c>
      <c r="AU1326">
        <v>1534.9</v>
      </c>
    </row>
    <row r="1327" spans="1:47" ht="15.75" customHeight="1" x14ac:dyDescent="0.6">
      <c r="A1327" t="s">
        <v>65</v>
      </c>
      <c r="B1327">
        <v>1999.75</v>
      </c>
      <c r="C1327">
        <v>99.52</v>
      </c>
      <c r="D1327">
        <v>198.1</v>
      </c>
      <c r="E1327">
        <v>-13.88</v>
      </c>
      <c r="F1327">
        <v>2283.4899999999998</v>
      </c>
      <c r="G1327">
        <v>1985.87</v>
      </c>
      <c r="H1327">
        <v>159</v>
      </c>
      <c r="I1327">
        <v>12.58</v>
      </c>
      <c r="J1327">
        <v>1985.87</v>
      </c>
      <c r="K1327">
        <v>0</v>
      </c>
      <c r="L1327">
        <v>0</v>
      </c>
      <c r="M1327">
        <v>0</v>
      </c>
      <c r="N1327">
        <v>0</v>
      </c>
      <c r="O1327">
        <v>2283.4899999999998</v>
      </c>
      <c r="P1327">
        <v>0</v>
      </c>
      <c r="Q1327">
        <v>0</v>
      </c>
      <c r="R1327">
        <v>0</v>
      </c>
      <c r="S1327">
        <v>0</v>
      </c>
      <c r="T1327">
        <v>0</v>
      </c>
      <c r="U1327">
        <v>0</v>
      </c>
      <c r="V1327">
        <v>0</v>
      </c>
      <c r="W1327">
        <v>0</v>
      </c>
      <c r="X1327">
        <v>179.45</v>
      </c>
      <c r="Y1327">
        <v>32</v>
      </c>
      <c r="Z1327">
        <v>9</v>
      </c>
      <c r="AA1327">
        <v>6</v>
      </c>
      <c r="AB1327">
        <v>16.829999999999998</v>
      </c>
      <c r="AC1327">
        <v>5</v>
      </c>
      <c r="AD1327">
        <v>0.8</v>
      </c>
      <c r="AE1327">
        <v>27</v>
      </c>
      <c r="AF1327">
        <v>2283.4899999999998</v>
      </c>
      <c r="AG1327">
        <v>9.8000000000000007</v>
      </c>
      <c r="AH1327">
        <v>0</v>
      </c>
      <c r="AI1327">
        <v>0</v>
      </c>
      <c r="AJ1327">
        <v>0</v>
      </c>
      <c r="AK1327">
        <v>0</v>
      </c>
      <c r="AL1327">
        <v>0</v>
      </c>
      <c r="AM1327">
        <v>0</v>
      </c>
      <c r="AN1327">
        <v>0</v>
      </c>
      <c r="AO1327">
        <v>0</v>
      </c>
      <c r="AP1327">
        <v>0</v>
      </c>
      <c r="AQ1327">
        <v>2283.4899999999998</v>
      </c>
      <c r="AR1327">
        <v>0</v>
      </c>
      <c r="AS1327">
        <v>0</v>
      </c>
      <c r="AT1327">
        <v>0</v>
      </c>
      <c r="AU1327">
        <v>2283.4899999999998</v>
      </c>
    </row>
    <row r="1328" spans="1:47" ht="15.75" customHeight="1" x14ac:dyDescent="0.6">
      <c r="A1328" t="s">
        <v>66</v>
      </c>
      <c r="B1328">
        <v>2420.1</v>
      </c>
      <c r="C1328">
        <v>120.46</v>
      </c>
      <c r="D1328">
        <v>240.06</v>
      </c>
      <c r="E1328">
        <v>-12.46</v>
      </c>
      <c r="F1328">
        <v>2768.16</v>
      </c>
      <c r="G1328">
        <v>2407.64</v>
      </c>
      <c r="H1328">
        <v>172</v>
      </c>
      <c r="I1328">
        <v>14.07</v>
      </c>
      <c r="J1328">
        <v>2407.64</v>
      </c>
      <c r="K1328">
        <v>0</v>
      </c>
      <c r="L1328">
        <v>0</v>
      </c>
      <c r="M1328">
        <v>0</v>
      </c>
      <c r="N1328">
        <v>0</v>
      </c>
      <c r="O1328">
        <v>2768.16</v>
      </c>
      <c r="P1328">
        <v>0</v>
      </c>
      <c r="Q1328">
        <v>0</v>
      </c>
      <c r="R1328">
        <v>0</v>
      </c>
      <c r="S1328">
        <v>0</v>
      </c>
      <c r="T1328">
        <v>0</v>
      </c>
      <c r="U1328">
        <v>0</v>
      </c>
      <c r="V1328">
        <v>0</v>
      </c>
      <c r="W1328">
        <v>0</v>
      </c>
      <c r="X1328">
        <v>122.2</v>
      </c>
      <c r="Y1328">
        <v>22</v>
      </c>
      <c r="Z1328">
        <v>5</v>
      </c>
      <c r="AA1328">
        <v>1</v>
      </c>
      <c r="AB1328">
        <v>0</v>
      </c>
      <c r="AC1328">
        <v>0</v>
      </c>
      <c r="AD1328">
        <v>0</v>
      </c>
      <c r="AE1328">
        <v>20</v>
      </c>
      <c r="AF1328">
        <v>2768.16</v>
      </c>
      <c r="AG1328">
        <v>5</v>
      </c>
      <c r="AH1328">
        <v>0</v>
      </c>
      <c r="AI1328">
        <v>0</v>
      </c>
      <c r="AJ1328">
        <v>0</v>
      </c>
      <c r="AK1328">
        <v>0</v>
      </c>
      <c r="AL1328">
        <v>0</v>
      </c>
      <c r="AM1328">
        <v>0</v>
      </c>
      <c r="AN1328">
        <v>0</v>
      </c>
      <c r="AO1328">
        <v>0</v>
      </c>
      <c r="AP1328">
        <v>0</v>
      </c>
      <c r="AQ1328">
        <v>2768.16</v>
      </c>
      <c r="AR1328">
        <v>0</v>
      </c>
      <c r="AS1328">
        <v>0</v>
      </c>
      <c r="AT1328">
        <v>0</v>
      </c>
      <c r="AU1328">
        <v>2768.16</v>
      </c>
    </row>
    <row r="1329" spans="1:47" ht="15.75" customHeight="1" x14ac:dyDescent="0.6">
      <c r="A1329" t="s">
        <v>67</v>
      </c>
      <c r="B1329">
        <v>2156.6999999999998</v>
      </c>
      <c r="C1329">
        <v>107.29</v>
      </c>
      <c r="D1329">
        <v>213.74</v>
      </c>
      <c r="E1329">
        <v>-13.91</v>
      </c>
      <c r="F1329">
        <v>2463.8200000000002</v>
      </c>
      <c r="G1329">
        <v>2142.79</v>
      </c>
      <c r="H1329">
        <v>166</v>
      </c>
      <c r="I1329">
        <v>12.99</v>
      </c>
      <c r="J1329">
        <v>2142.79</v>
      </c>
      <c r="K1329">
        <v>0</v>
      </c>
      <c r="L1329">
        <v>0</v>
      </c>
      <c r="M1329">
        <v>0</v>
      </c>
      <c r="N1329">
        <v>0</v>
      </c>
      <c r="O1329">
        <v>2463.8200000000002</v>
      </c>
      <c r="P1329">
        <v>0</v>
      </c>
      <c r="Q1329">
        <v>0</v>
      </c>
      <c r="R1329">
        <v>0</v>
      </c>
      <c r="S1329">
        <v>0</v>
      </c>
      <c r="T1329">
        <v>0</v>
      </c>
      <c r="U1329">
        <v>0</v>
      </c>
      <c r="V1329">
        <v>0</v>
      </c>
      <c r="W1329">
        <v>0</v>
      </c>
      <c r="X1329">
        <v>143.52000000000001</v>
      </c>
      <c r="Y1329">
        <v>22</v>
      </c>
      <c r="Z1329">
        <v>6.7</v>
      </c>
      <c r="AA1329">
        <v>3</v>
      </c>
      <c r="AB1329">
        <v>7.42</v>
      </c>
      <c r="AC1329">
        <v>2</v>
      </c>
      <c r="AD1329">
        <v>0.3</v>
      </c>
      <c r="AE1329">
        <v>5</v>
      </c>
      <c r="AF1329">
        <v>2463.8200000000002</v>
      </c>
      <c r="AG1329">
        <v>7</v>
      </c>
      <c r="AH1329">
        <v>0</v>
      </c>
      <c r="AI1329">
        <v>0</v>
      </c>
      <c r="AJ1329">
        <v>0</v>
      </c>
      <c r="AK1329">
        <v>0</v>
      </c>
      <c r="AL1329">
        <v>0</v>
      </c>
      <c r="AM1329">
        <v>0</v>
      </c>
      <c r="AN1329">
        <v>0</v>
      </c>
      <c r="AO1329">
        <v>0</v>
      </c>
      <c r="AP1329">
        <v>0</v>
      </c>
      <c r="AQ1329">
        <v>2463.8200000000002</v>
      </c>
      <c r="AR1329">
        <v>0</v>
      </c>
      <c r="AS1329">
        <v>0</v>
      </c>
      <c r="AT1329">
        <v>0</v>
      </c>
      <c r="AU1329">
        <v>2463.8200000000002</v>
      </c>
    </row>
    <row r="1330" spans="1:47" ht="15.75" customHeight="1" x14ac:dyDescent="0.6">
      <c r="A1330" t="s">
        <v>68</v>
      </c>
      <c r="B1330">
        <v>1798.25</v>
      </c>
      <c r="C1330">
        <v>89.26</v>
      </c>
      <c r="D1330">
        <v>177.74</v>
      </c>
      <c r="E1330">
        <v>-15.56</v>
      </c>
      <c r="F1330">
        <v>2049.69</v>
      </c>
      <c r="G1330">
        <v>1782.69</v>
      </c>
      <c r="H1330">
        <v>128</v>
      </c>
      <c r="I1330">
        <v>14.05</v>
      </c>
      <c r="J1330">
        <v>1782.69</v>
      </c>
      <c r="K1330">
        <v>0</v>
      </c>
      <c r="L1330">
        <v>0</v>
      </c>
      <c r="M1330">
        <v>0</v>
      </c>
      <c r="N1330">
        <v>0</v>
      </c>
      <c r="O1330">
        <v>2049.69</v>
      </c>
      <c r="P1330">
        <v>0</v>
      </c>
      <c r="Q1330">
        <v>0</v>
      </c>
      <c r="R1330">
        <v>0</v>
      </c>
      <c r="S1330">
        <v>0</v>
      </c>
      <c r="T1330">
        <v>0</v>
      </c>
      <c r="U1330">
        <v>0</v>
      </c>
      <c r="V1330">
        <v>0</v>
      </c>
      <c r="W1330">
        <v>0</v>
      </c>
      <c r="X1330">
        <v>81.3</v>
      </c>
      <c r="Y1330">
        <v>16</v>
      </c>
      <c r="Z1330">
        <v>4.5</v>
      </c>
      <c r="AA1330">
        <v>3</v>
      </c>
      <c r="AB1330">
        <v>0</v>
      </c>
      <c r="AC1330">
        <v>0</v>
      </c>
      <c r="AD1330">
        <v>0</v>
      </c>
      <c r="AE1330">
        <v>11</v>
      </c>
      <c r="AF1330">
        <v>2049.69</v>
      </c>
      <c r="AG1330">
        <v>4.5</v>
      </c>
      <c r="AH1330">
        <v>0</v>
      </c>
      <c r="AI1330">
        <v>0</v>
      </c>
      <c r="AJ1330">
        <v>0</v>
      </c>
      <c r="AK1330">
        <v>0</v>
      </c>
      <c r="AL1330">
        <v>0</v>
      </c>
      <c r="AM1330">
        <v>0</v>
      </c>
      <c r="AN1330">
        <v>0</v>
      </c>
      <c r="AO1330">
        <v>0</v>
      </c>
      <c r="AP1330">
        <v>0</v>
      </c>
      <c r="AQ1330">
        <v>2049.69</v>
      </c>
      <c r="AR1330">
        <v>0</v>
      </c>
      <c r="AS1330">
        <v>0</v>
      </c>
      <c r="AT1330">
        <v>0</v>
      </c>
      <c r="AU1330">
        <v>2049.69</v>
      </c>
    </row>
    <row r="1331" spans="1:47" ht="15.75" customHeight="1" x14ac:dyDescent="0.6">
      <c r="A1331" t="s">
        <v>69</v>
      </c>
      <c r="B1331">
        <v>1129.8</v>
      </c>
      <c r="C1331">
        <v>56.38</v>
      </c>
      <c r="D1331">
        <v>112.31</v>
      </c>
      <c r="E1331">
        <v>-3.54</v>
      </c>
      <c r="F1331">
        <v>1294.95</v>
      </c>
      <c r="G1331">
        <v>1126.26</v>
      </c>
      <c r="H1331">
        <v>90</v>
      </c>
      <c r="I1331">
        <v>12.55</v>
      </c>
      <c r="J1331">
        <v>1138.96</v>
      </c>
      <c r="K1331">
        <v>0</v>
      </c>
      <c r="L1331">
        <v>0</v>
      </c>
      <c r="M1331">
        <v>0</v>
      </c>
      <c r="N1331">
        <v>0</v>
      </c>
      <c r="O1331">
        <v>1294.95</v>
      </c>
      <c r="P1331">
        <v>0</v>
      </c>
      <c r="Q1331">
        <v>0</v>
      </c>
      <c r="R1331">
        <v>-12.7</v>
      </c>
      <c r="S1331">
        <v>2</v>
      </c>
      <c r="T1331">
        <v>1.1000000000000001</v>
      </c>
      <c r="U1331">
        <v>0</v>
      </c>
      <c r="V1331">
        <v>0</v>
      </c>
      <c r="W1331">
        <v>0</v>
      </c>
      <c r="X1331">
        <v>82.28</v>
      </c>
      <c r="Y1331">
        <v>15</v>
      </c>
      <c r="Z1331">
        <v>7.3</v>
      </c>
      <c r="AA1331">
        <v>2</v>
      </c>
      <c r="AB1331">
        <v>34.700000000000003</v>
      </c>
      <c r="AC1331">
        <v>8</v>
      </c>
      <c r="AD1331">
        <v>3.1</v>
      </c>
      <c r="AE1331">
        <v>13</v>
      </c>
      <c r="AF1331">
        <v>1294.95</v>
      </c>
      <c r="AG1331">
        <v>11.5</v>
      </c>
      <c r="AH1331">
        <v>0</v>
      </c>
      <c r="AI1331">
        <v>0</v>
      </c>
      <c r="AJ1331">
        <v>0</v>
      </c>
      <c r="AK1331">
        <v>0</v>
      </c>
      <c r="AL1331">
        <v>0</v>
      </c>
      <c r="AM1331">
        <v>0</v>
      </c>
      <c r="AN1331">
        <v>0</v>
      </c>
      <c r="AO1331">
        <v>0</v>
      </c>
      <c r="AP1331">
        <v>0</v>
      </c>
      <c r="AQ1331">
        <v>1294.95</v>
      </c>
      <c r="AR1331">
        <v>0</v>
      </c>
      <c r="AS1331">
        <v>0</v>
      </c>
      <c r="AT1331">
        <v>0</v>
      </c>
      <c r="AU1331">
        <v>1294.95</v>
      </c>
    </row>
    <row r="1332" spans="1:47" ht="15.75" customHeight="1" x14ac:dyDescent="0.6">
      <c r="A1332" t="s">
        <v>70</v>
      </c>
      <c r="B1332">
        <v>1305.55</v>
      </c>
      <c r="C1332">
        <v>65.13</v>
      </c>
      <c r="D1332">
        <v>129.63</v>
      </c>
      <c r="E1332">
        <v>-5.55</v>
      </c>
      <c r="F1332">
        <v>1494.76</v>
      </c>
      <c r="G1332">
        <v>1300</v>
      </c>
      <c r="H1332">
        <v>109</v>
      </c>
      <c r="I1332">
        <v>11.98</v>
      </c>
      <c r="J1332">
        <v>1300</v>
      </c>
      <c r="K1332">
        <v>0</v>
      </c>
      <c r="L1332">
        <v>0</v>
      </c>
      <c r="M1332">
        <v>0</v>
      </c>
      <c r="N1332">
        <v>0</v>
      </c>
      <c r="O1332">
        <v>1494.76</v>
      </c>
      <c r="P1332">
        <v>0</v>
      </c>
      <c r="Q1332">
        <v>0</v>
      </c>
      <c r="R1332">
        <v>0</v>
      </c>
      <c r="S1332">
        <v>0</v>
      </c>
      <c r="T1332">
        <v>0</v>
      </c>
      <c r="U1332">
        <v>0</v>
      </c>
      <c r="V1332">
        <v>0</v>
      </c>
      <c r="W1332">
        <v>0</v>
      </c>
      <c r="X1332">
        <v>93.85</v>
      </c>
      <c r="Y1332">
        <v>14</v>
      </c>
      <c r="Z1332">
        <v>7.2</v>
      </c>
      <c r="AA1332">
        <v>2</v>
      </c>
      <c r="AB1332">
        <v>0</v>
      </c>
      <c r="AC1332">
        <v>0</v>
      </c>
      <c r="AD1332">
        <v>0</v>
      </c>
      <c r="AE1332">
        <v>33</v>
      </c>
      <c r="AF1332">
        <v>1494.76</v>
      </c>
      <c r="AG1332">
        <v>7.2</v>
      </c>
      <c r="AH1332">
        <v>0</v>
      </c>
      <c r="AI1332">
        <v>0</v>
      </c>
      <c r="AJ1332">
        <v>0</v>
      </c>
      <c r="AK1332">
        <v>0</v>
      </c>
      <c r="AL1332">
        <v>0</v>
      </c>
      <c r="AM1332">
        <v>0</v>
      </c>
      <c r="AN1332">
        <v>0</v>
      </c>
      <c r="AO1332">
        <v>0</v>
      </c>
      <c r="AP1332">
        <v>0</v>
      </c>
      <c r="AQ1332">
        <v>1494.76</v>
      </c>
      <c r="AR1332">
        <v>0</v>
      </c>
      <c r="AS1332">
        <v>0</v>
      </c>
      <c r="AT1332">
        <v>0</v>
      </c>
      <c r="AU1332">
        <v>1494.76</v>
      </c>
    </row>
    <row r="1333" spans="1:47" ht="15.75" customHeight="1" x14ac:dyDescent="0.6">
      <c r="A1333" t="s">
        <v>71</v>
      </c>
      <c r="B1333">
        <v>1348.1</v>
      </c>
      <c r="C1333">
        <v>66.34</v>
      </c>
      <c r="D1333">
        <v>132.08000000000001</v>
      </c>
      <c r="E1333">
        <v>-23.95</v>
      </c>
      <c r="F1333">
        <v>1522.57</v>
      </c>
      <c r="G1333">
        <v>1324.15</v>
      </c>
      <c r="H1333">
        <v>110</v>
      </c>
      <c r="I1333">
        <v>12.26</v>
      </c>
      <c r="J1333">
        <v>1324.15</v>
      </c>
      <c r="K1333">
        <v>0</v>
      </c>
      <c r="L1333">
        <v>0</v>
      </c>
      <c r="M1333">
        <v>0</v>
      </c>
      <c r="N1333">
        <v>0</v>
      </c>
      <c r="O1333">
        <v>1522.57</v>
      </c>
      <c r="P1333">
        <v>0</v>
      </c>
      <c r="Q1333">
        <v>0</v>
      </c>
      <c r="R1333">
        <v>0</v>
      </c>
      <c r="S1333">
        <v>0</v>
      </c>
      <c r="T1333">
        <v>0</v>
      </c>
      <c r="U1333">
        <v>0</v>
      </c>
      <c r="V1333">
        <v>0</v>
      </c>
      <c r="W1333">
        <v>0</v>
      </c>
      <c r="X1333">
        <v>35.65</v>
      </c>
      <c r="Y1333">
        <v>7</v>
      </c>
      <c r="Z1333">
        <v>2.6</v>
      </c>
      <c r="AA1333">
        <v>0</v>
      </c>
      <c r="AB1333">
        <v>10.9</v>
      </c>
      <c r="AC1333">
        <v>2</v>
      </c>
      <c r="AD1333">
        <v>0.8</v>
      </c>
      <c r="AE1333">
        <v>25</v>
      </c>
      <c r="AF1333">
        <v>1522.57</v>
      </c>
      <c r="AG1333">
        <v>3.5</v>
      </c>
      <c r="AH1333">
        <v>0</v>
      </c>
      <c r="AI1333">
        <v>0</v>
      </c>
      <c r="AJ1333">
        <v>0</v>
      </c>
      <c r="AK1333">
        <v>0</v>
      </c>
      <c r="AL1333">
        <v>0</v>
      </c>
      <c r="AM1333">
        <v>0</v>
      </c>
      <c r="AN1333">
        <v>0</v>
      </c>
      <c r="AO1333">
        <v>0</v>
      </c>
      <c r="AP1333">
        <v>0</v>
      </c>
      <c r="AQ1333">
        <v>1522.57</v>
      </c>
      <c r="AR1333">
        <v>0</v>
      </c>
      <c r="AS1333">
        <v>0</v>
      </c>
      <c r="AT1333">
        <v>0</v>
      </c>
      <c r="AU1333">
        <v>1522.57</v>
      </c>
    </row>
    <row r="1334" spans="1:47" ht="15.75" customHeight="1" x14ac:dyDescent="0.6">
      <c r="A1334" t="s">
        <v>72</v>
      </c>
      <c r="B1334">
        <v>1830.75</v>
      </c>
      <c r="C1334">
        <v>91.46</v>
      </c>
      <c r="D1334">
        <v>182.21</v>
      </c>
      <c r="E1334">
        <v>-3.5</v>
      </c>
      <c r="F1334">
        <v>2100.92</v>
      </c>
      <c r="G1334">
        <v>1827.25</v>
      </c>
      <c r="H1334">
        <v>135</v>
      </c>
      <c r="I1334">
        <v>13.56</v>
      </c>
      <c r="J1334">
        <v>1827.25</v>
      </c>
      <c r="K1334">
        <v>0</v>
      </c>
      <c r="L1334">
        <v>0</v>
      </c>
      <c r="M1334">
        <v>0</v>
      </c>
      <c r="N1334">
        <v>0</v>
      </c>
      <c r="O1334">
        <v>2100.92</v>
      </c>
      <c r="P1334">
        <v>0</v>
      </c>
      <c r="Q1334">
        <v>0</v>
      </c>
      <c r="R1334">
        <v>0</v>
      </c>
      <c r="S1334">
        <v>0</v>
      </c>
      <c r="T1334">
        <v>0</v>
      </c>
      <c r="U1334">
        <v>0</v>
      </c>
      <c r="V1334">
        <v>0</v>
      </c>
      <c r="W1334">
        <v>0</v>
      </c>
      <c r="X1334">
        <v>135.69999999999999</v>
      </c>
      <c r="Y1334">
        <v>28</v>
      </c>
      <c r="Z1334">
        <v>7.4</v>
      </c>
      <c r="AA1334">
        <v>6</v>
      </c>
      <c r="AB1334">
        <v>11.45</v>
      </c>
      <c r="AC1334">
        <v>1</v>
      </c>
      <c r="AD1334">
        <v>0.6</v>
      </c>
      <c r="AE1334">
        <v>21</v>
      </c>
      <c r="AF1334">
        <v>2100.92</v>
      </c>
      <c r="AG1334">
        <v>8</v>
      </c>
      <c r="AH1334">
        <v>0</v>
      </c>
      <c r="AI1334">
        <v>0</v>
      </c>
      <c r="AJ1334">
        <v>0</v>
      </c>
      <c r="AK1334">
        <v>0</v>
      </c>
      <c r="AL1334">
        <v>0</v>
      </c>
      <c r="AM1334">
        <v>0</v>
      </c>
      <c r="AN1334">
        <v>0</v>
      </c>
      <c r="AO1334">
        <v>0</v>
      </c>
      <c r="AP1334">
        <v>0</v>
      </c>
      <c r="AQ1334">
        <v>2100.92</v>
      </c>
      <c r="AR1334">
        <v>0</v>
      </c>
      <c r="AS1334">
        <v>0</v>
      </c>
      <c r="AT1334">
        <v>0</v>
      </c>
      <c r="AU1334">
        <v>2100.92</v>
      </c>
    </row>
    <row r="1335" spans="1:47" ht="15.75" customHeight="1" x14ac:dyDescent="0.6">
      <c r="A1335" t="s">
        <v>73</v>
      </c>
      <c r="B1335">
        <v>2327.5</v>
      </c>
      <c r="C1335">
        <v>116.37</v>
      </c>
      <c r="D1335">
        <v>231.57</v>
      </c>
      <c r="E1335">
        <v>-5.63</v>
      </c>
      <c r="F1335">
        <v>2669.81</v>
      </c>
      <c r="G1335">
        <v>2321.87</v>
      </c>
      <c r="H1335">
        <v>184</v>
      </c>
      <c r="I1335">
        <v>12.65</v>
      </c>
      <c r="J1335">
        <v>2335.27</v>
      </c>
      <c r="K1335">
        <v>0</v>
      </c>
      <c r="L1335">
        <v>0</v>
      </c>
      <c r="M1335">
        <v>0</v>
      </c>
      <c r="N1335">
        <v>0</v>
      </c>
      <c r="O1335">
        <v>2669.81</v>
      </c>
      <c r="P1335">
        <v>0</v>
      </c>
      <c r="Q1335">
        <v>0</v>
      </c>
      <c r="R1335">
        <v>-13.4</v>
      </c>
      <c r="S1335">
        <v>2</v>
      </c>
      <c r="T1335">
        <v>0.6</v>
      </c>
      <c r="U1335">
        <v>0</v>
      </c>
      <c r="V1335">
        <v>0</v>
      </c>
      <c r="W1335">
        <v>0</v>
      </c>
      <c r="X1335">
        <v>99.3</v>
      </c>
      <c r="Y1335">
        <v>20</v>
      </c>
      <c r="Z1335">
        <v>4.3</v>
      </c>
      <c r="AA1335">
        <v>0</v>
      </c>
      <c r="AB1335">
        <v>0</v>
      </c>
      <c r="AC1335">
        <v>0</v>
      </c>
      <c r="AD1335">
        <v>0</v>
      </c>
      <c r="AE1335">
        <v>18</v>
      </c>
      <c r="AF1335">
        <v>2669.81</v>
      </c>
      <c r="AG1335">
        <v>4.8</v>
      </c>
      <c r="AH1335">
        <v>0</v>
      </c>
      <c r="AI1335">
        <v>0</v>
      </c>
      <c r="AJ1335">
        <v>0</v>
      </c>
      <c r="AK1335">
        <v>0</v>
      </c>
      <c r="AL1335">
        <v>0</v>
      </c>
      <c r="AM1335">
        <v>0</v>
      </c>
      <c r="AN1335">
        <v>0</v>
      </c>
      <c r="AO1335">
        <v>0</v>
      </c>
      <c r="AP1335">
        <v>0</v>
      </c>
      <c r="AQ1335">
        <v>2669.81</v>
      </c>
      <c r="AR1335">
        <v>0</v>
      </c>
      <c r="AS1335">
        <v>0</v>
      </c>
      <c r="AT1335">
        <v>0</v>
      </c>
      <c r="AU1335">
        <v>2669.81</v>
      </c>
    </row>
    <row r="1336" spans="1:47" ht="15.75" customHeight="1" x14ac:dyDescent="0.6">
      <c r="A1336" t="s">
        <v>74</v>
      </c>
      <c r="B1336">
        <v>2440.9</v>
      </c>
      <c r="C1336">
        <v>122.04</v>
      </c>
      <c r="D1336">
        <v>242.99</v>
      </c>
      <c r="E1336">
        <v>-4.41</v>
      </c>
      <c r="F1336">
        <v>2801.52</v>
      </c>
      <c r="G1336">
        <v>2436.4899999999998</v>
      </c>
      <c r="H1336">
        <v>186</v>
      </c>
      <c r="I1336">
        <v>13.12</v>
      </c>
      <c r="J1336">
        <v>2436.4899999999998</v>
      </c>
      <c r="K1336">
        <v>0</v>
      </c>
      <c r="L1336">
        <v>0</v>
      </c>
      <c r="M1336">
        <v>0</v>
      </c>
      <c r="N1336">
        <v>0</v>
      </c>
      <c r="O1336">
        <v>2801.52</v>
      </c>
      <c r="P1336">
        <v>0</v>
      </c>
      <c r="Q1336">
        <v>0</v>
      </c>
      <c r="R1336">
        <v>0</v>
      </c>
      <c r="S1336">
        <v>0</v>
      </c>
      <c r="T1336">
        <v>0</v>
      </c>
      <c r="U1336">
        <v>0</v>
      </c>
      <c r="V1336">
        <v>0</v>
      </c>
      <c r="W1336">
        <v>0</v>
      </c>
      <c r="X1336">
        <v>151.44999999999999</v>
      </c>
      <c r="Y1336">
        <v>20</v>
      </c>
      <c r="Z1336">
        <v>6.2</v>
      </c>
      <c r="AA1336">
        <v>11</v>
      </c>
      <c r="AB1336">
        <v>0</v>
      </c>
      <c r="AC1336">
        <v>0</v>
      </c>
      <c r="AD1336">
        <v>0</v>
      </c>
      <c r="AE1336">
        <v>13</v>
      </c>
      <c r="AF1336">
        <v>2801.52</v>
      </c>
      <c r="AG1336">
        <v>6.2</v>
      </c>
      <c r="AH1336">
        <v>0</v>
      </c>
      <c r="AI1336">
        <v>0</v>
      </c>
      <c r="AJ1336">
        <v>0</v>
      </c>
      <c r="AK1336">
        <v>0</v>
      </c>
      <c r="AL1336">
        <v>0</v>
      </c>
      <c r="AM1336">
        <v>0</v>
      </c>
      <c r="AN1336">
        <v>0</v>
      </c>
      <c r="AO1336">
        <v>0</v>
      </c>
      <c r="AP1336">
        <v>0</v>
      </c>
      <c r="AQ1336">
        <v>2801.52</v>
      </c>
      <c r="AR1336">
        <v>0</v>
      </c>
      <c r="AS1336">
        <v>0</v>
      </c>
      <c r="AT1336">
        <v>0</v>
      </c>
      <c r="AU1336">
        <v>2801.52</v>
      </c>
    </row>
    <row r="1337" spans="1:47" ht="15.75" customHeight="1" x14ac:dyDescent="0.6">
      <c r="A1337" t="s">
        <v>75</v>
      </c>
      <c r="B1337">
        <v>1877.4</v>
      </c>
      <c r="C1337">
        <v>93.25</v>
      </c>
      <c r="D1337">
        <v>185.63</v>
      </c>
      <c r="E1337">
        <v>-16.079999999999998</v>
      </c>
      <c r="F1337">
        <v>2140.1999999999998</v>
      </c>
      <c r="G1337">
        <v>1861.32</v>
      </c>
      <c r="H1337">
        <v>140</v>
      </c>
      <c r="I1337">
        <v>13.41</v>
      </c>
      <c r="J1337">
        <v>1886.77</v>
      </c>
      <c r="K1337">
        <v>0</v>
      </c>
      <c r="L1337">
        <v>0</v>
      </c>
      <c r="M1337">
        <v>0</v>
      </c>
      <c r="N1337">
        <v>0</v>
      </c>
      <c r="O1337">
        <v>2140.1999999999998</v>
      </c>
      <c r="P1337">
        <v>0</v>
      </c>
      <c r="Q1337">
        <v>0</v>
      </c>
      <c r="R1337">
        <v>-25.45</v>
      </c>
      <c r="S1337">
        <v>4</v>
      </c>
      <c r="T1337">
        <v>1.4</v>
      </c>
      <c r="U1337">
        <v>0</v>
      </c>
      <c r="V1337">
        <v>0</v>
      </c>
      <c r="W1337">
        <v>0</v>
      </c>
      <c r="X1337">
        <v>154.4</v>
      </c>
      <c r="Y1337">
        <v>27</v>
      </c>
      <c r="Z1337">
        <v>8.1999999999999993</v>
      </c>
      <c r="AA1337">
        <v>1</v>
      </c>
      <c r="AB1337">
        <v>41.65</v>
      </c>
      <c r="AC1337">
        <v>5</v>
      </c>
      <c r="AD1337">
        <v>2.2000000000000002</v>
      </c>
      <c r="AE1337">
        <v>4</v>
      </c>
      <c r="AF1337">
        <v>2140.1999999999998</v>
      </c>
      <c r="AG1337">
        <v>11.8</v>
      </c>
      <c r="AH1337">
        <v>0</v>
      </c>
      <c r="AI1337">
        <v>0</v>
      </c>
      <c r="AJ1337">
        <v>0</v>
      </c>
      <c r="AK1337">
        <v>0</v>
      </c>
      <c r="AL1337">
        <v>0</v>
      </c>
      <c r="AM1337">
        <v>0</v>
      </c>
      <c r="AN1337">
        <v>0</v>
      </c>
      <c r="AO1337">
        <v>0</v>
      </c>
      <c r="AP1337">
        <v>0</v>
      </c>
      <c r="AQ1337">
        <v>2140.1999999999998</v>
      </c>
      <c r="AR1337">
        <v>0</v>
      </c>
      <c r="AS1337">
        <v>0</v>
      </c>
      <c r="AT1337">
        <v>0</v>
      </c>
      <c r="AU1337">
        <v>2140.1999999999998</v>
      </c>
    </row>
    <row r="1338" spans="1:47" ht="15.75" customHeight="1" x14ac:dyDescent="0.6">
      <c r="A1338" t="s">
        <v>76</v>
      </c>
      <c r="B1338">
        <v>1705.9</v>
      </c>
      <c r="C1338">
        <v>85.22</v>
      </c>
      <c r="D1338">
        <v>169.71</v>
      </c>
      <c r="E1338">
        <v>-4</v>
      </c>
      <c r="F1338">
        <v>1956.83</v>
      </c>
      <c r="G1338">
        <v>1701.9</v>
      </c>
      <c r="H1338">
        <v>132</v>
      </c>
      <c r="I1338">
        <v>12.92</v>
      </c>
      <c r="J1338">
        <v>1717.8</v>
      </c>
      <c r="K1338">
        <v>0</v>
      </c>
      <c r="L1338">
        <v>0</v>
      </c>
      <c r="M1338">
        <v>0</v>
      </c>
      <c r="N1338">
        <v>0</v>
      </c>
      <c r="O1338">
        <v>1956.83</v>
      </c>
      <c r="P1338">
        <v>0</v>
      </c>
      <c r="Q1338">
        <v>0</v>
      </c>
      <c r="R1338">
        <v>-15.9</v>
      </c>
      <c r="S1338">
        <v>2</v>
      </c>
      <c r="T1338">
        <v>0.9</v>
      </c>
      <c r="U1338">
        <v>0</v>
      </c>
      <c r="V1338">
        <v>0</v>
      </c>
      <c r="W1338">
        <v>0</v>
      </c>
      <c r="X1338">
        <v>148.5</v>
      </c>
      <c r="Y1338">
        <v>24</v>
      </c>
      <c r="Z1338">
        <v>8.6999999999999993</v>
      </c>
      <c r="AA1338">
        <v>1</v>
      </c>
      <c r="AB1338">
        <v>0</v>
      </c>
      <c r="AC1338">
        <v>0</v>
      </c>
      <c r="AD1338">
        <v>0</v>
      </c>
      <c r="AE1338">
        <v>17</v>
      </c>
      <c r="AF1338">
        <v>1956.83</v>
      </c>
      <c r="AG1338">
        <v>9.6</v>
      </c>
      <c r="AH1338">
        <v>0</v>
      </c>
      <c r="AI1338">
        <v>0</v>
      </c>
      <c r="AJ1338">
        <v>0</v>
      </c>
      <c r="AK1338">
        <v>0</v>
      </c>
      <c r="AL1338">
        <v>0</v>
      </c>
      <c r="AM1338">
        <v>0</v>
      </c>
      <c r="AN1338">
        <v>0</v>
      </c>
      <c r="AO1338">
        <v>0</v>
      </c>
      <c r="AP1338">
        <v>0</v>
      </c>
      <c r="AQ1338">
        <v>1956.83</v>
      </c>
      <c r="AR1338">
        <v>0</v>
      </c>
      <c r="AS1338">
        <v>0</v>
      </c>
      <c r="AT1338">
        <v>0</v>
      </c>
      <c r="AU1338">
        <v>1956.83</v>
      </c>
    </row>
    <row r="1339" spans="1:47" ht="15.75" customHeight="1" x14ac:dyDescent="0.6">
      <c r="A1339" t="s">
        <v>77</v>
      </c>
      <c r="B1339">
        <v>1678.9</v>
      </c>
      <c r="C1339">
        <v>83.55</v>
      </c>
      <c r="D1339">
        <v>166.41</v>
      </c>
      <c r="E1339">
        <v>-10.63</v>
      </c>
      <c r="F1339">
        <v>1918.23</v>
      </c>
      <c r="G1339">
        <v>1668.27</v>
      </c>
      <c r="H1339">
        <v>133</v>
      </c>
      <c r="I1339">
        <v>12.62</v>
      </c>
      <c r="J1339">
        <v>1668.27</v>
      </c>
      <c r="K1339">
        <v>0</v>
      </c>
      <c r="L1339">
        <v>0</v>
      </c>
      <c r="M1339">
        <v>0</v>
      </c>
      <c r="N1339">
        <v>0</v>
      </c>
      <c r="O1339">
        <v>1918.23</v>
      </c>
      <c r="P1339">
        <v>0</v>
      </c>
      <c r="Q1339">
        <v>0</v>
      </c>
      <c r="R1339">
        <v>0</v>
      </c>
      <c r="S1339">
        <v>0</v>
      </c>
      <c r="T1339">
        <v>0</v>
      </c>
      <c r="U1339">
        <v>0</v>
      </c>
      <c r="V1339">
        <v>0</v>
      </c>
      <c r="W1339">
        <v>0</v>
      </c>
      <c r="X1339">
        <v>85.4</v>
      </c>
      <c r="Y1339">
        <v>18</v>
      </c>
      <c r="Z1339">
        <v>5.0999999999999996</v>
      </c>
      <c r="AA1339">
        <v>0</v>
      </c>
      <c r="AB1339">
        <v>0</v>
      </c>
      <c r="AC1339">
        <v>0</v>
      </c>
      <c r="AD1339">
        <v>0</v>
      </c>
      <c r="AE1339">
        <v>15</v>
      </c>
      <c r="AF1339">
        <v>1918.23</v>
      </c>
      <c r="AG1339">
        <v>5.0999999999999996</v>
      </c>
      <c r="AH1339">
        <v>0</v>
      </c>
      <c r="AI1339">
        <v>0</v>
      </c>
      <c r="AJ1339">
        <v>0</v>
      </c>
      <c r="AK1339">
        <v>0</v>
      </c>
      <c r="AL1339">
        <v>0</v>
      </c>
      <c r="AM1339">
        <v>0</v>
      </c>
      <c r="AN1339">
        <v>0</v>
      </c>
      <c r="AO1339">
        <v>0</v>
      </c>
      <c r="AP1339">
        <v>0</v>
      </c>
      <c r="AQ1339">
        <v>1918.23</v>
      </c>
      <c r="AR1339">
        <v>0</v>
      </c>
      <c r="AS1339">
        <v>0</v>
      </c>
      <c r="AT1339">
        <v>0</v>
      </c>
      <c r="AU1339">
        <v>1918.23</v>
      </c>
    </row>
    <row r="1340" spans="1:47" ht="15.75" customHeight="1" x14ac:dyDescent="0.6">
      <c r="A1340" t="s">
        <v>78</v>
      </c>
      <c r="B1340">
        <v>2481.4</v>
      </c>
      <c r="C1340">
        <v>122.59</v>
      </c>
      <c r="D1340">
        <v>244.2</v>
      </c>
      <c r="E1340">
        <v>-32.15</v>
      </c>
      <c r="F1340">
        <v>2816.04</v>
      </c>
      <c r="G1340">
        <v>2449.25</v>
      </c>
      <c r="H1340">
        <v>177</v>
      </c>
      <c r="I1340">
        <v>14.02</v>
      </c>
      <c r="J1340">
        <v>2460.6999999999998</v>
      </c>
      <c r="K1340">
        <v>0</v>
      </c>
      <c r="L1340">
        <v>0</v>
      </c>
      <c r="M1340">
        <v>0</v>
      </c>
      <c r="N1340">
        <v>0</v>
      </c>
      <c r="O1340">
        <v>2816.04</v>
      </c>
      <c r="P1340">
        <v>0</v>
      </c>
      <c r="Q1340">
        <v>0</v>
      </c>
      <c r="R1340">
        <v>-11.45</v>
      </c>
      <c r="S1340">
        <v>1</v>
      </c>
      <c r="T1340">
        <v>0.5</v>
      </c>
      <c r="U1340">
        <v>0</v>
      </c>
      <c r="V1340">
        <v>0</v>
      </c>
      <c r="W1340">
        <v>0</v>
      </c>
      <c r="X1340">
        <v>158.44999999999999</v>
      </c>
      <c r="Y1340">
        <v>30</v>
      </c>
      <c r="Z1340">
        <v>6.4</v>
      </c>
      <c r="AA1340">
        <v>2</v>
      </c>
      <c r="AB1340">
        <v>0</v>
      </c>
      <c r="AC1340">
        <v>0</v>
      </c>
      <c r="AD1340">
        <v>0</v>
      </c>
      <c r="AE1340">
        <v>22</v>
      </c>
      <c r="AF1340">
        <v>2816.04</v>
      </c>
      <c r="AG1340">
        <v>6.8</v>
      </c>
      <c r="AH1340">
        <v>0</v>
      </c>
      <c r="AI1340">
        <v>0</v>
      </c>
      <c r="AJ1340">
        <v>0</v>
      </c>
      <c r="AK1340">
        <v>0</v>
      </c>
      <c r="AL1340">
        <v>0</v>
      </c>
      <c r="AM1340">
        <v>0</v>
      </c>
      <c r="AN1340">
        <v>0</v>
      </c>
      <c r="AO1340">
        <v>0</v>
      </c>
      <c r="AP1340">
        <v>0</v>
      </c>
      <c r="AQ1340">
        <v>2816.04</v>
      </c>
      <c r="AR1340">
        <v>0</v>
      </c>
      <c r="AS1340">
        <v>0</v>
      </c>
      <c r="AT1340">
        <v>0</v>
      </c>
      <c r="AU1340">
        <v>2816.04</v>
      </c>
    </row>
    <row r="1341" spans="1:47" ht="15.75" customHeight="1" x14ac:dyDescent="0.6">
      <c r="A1341" t="s">
        <v>79</v>
      </c>
      <c r="B1341">
        <v>2574.9499999999998</v>
      </c>
      <c r="C1341">
        <v>128.55000000000001</v>
      </c>
      <c r="D1341">
        <v>256</v>
      </c>
      <c r="E1341">
        <v>-8.09</v>
      </c>
      <c r="F1341">
        <v>2951.41</v>
      </c>
      <c r="G1341">
        <v>2566.86</v>
      </c>
      <c r="H1341">
        <v>194</v>
      </c>
      <c r="I1341">
        <v>13.27</v>
      </c>
      <c r="J1341">
        <v>2566.86</v>
      </c>
      <c r="K1341">
        <v>0</v>
      </c>
      <c r="L1341">
        <v>0</v>
      </c>
      <c r="M1341">
        <v>0</v>
      </c>
      <c r="N1341">
        <v>0</v>
      </c>
      <c r="O1341">
        <v>2951.41</v>
      </c>
      <c r="P1341">
        <v>0</v>
      </c>
      <c r="Q1341">
        <v>0</v>
      </c>
      <c r="R1341">
        <v>0</v>
      </c>
      <c r="S1341">
        <v>0</v>
      </c>
      <c r="T1341">
        <v>0</v>
      </c>
      <c r="U1341">
        <v>0</v>
      </c>
      <c r="V1341">
        <v>0</v>
      </c>
      <c r="W1341">
        <v>0</v>
      </c>
      <c r="X1341">
        <v>122.73</v>
      </c>
      <c r="Y1341">
        <v>21</v>
      </c>
      <c r="Z1341">
        <v>4.8</v>
      </c>
      <c r="AA1341">
        <v>9</v>
      </c>
      <c r="AB1341">
        <v>25.15</v>
      </c>
      <c r="AC1341">
        <v>4</v>
      </c>
      <c r="AD1341">
        <v>1</v>
      </c>
      <c r="AE1341">
        <v>29</v>
      </c>
      <c r="AF1341">
        <v>2951.41</v>
      </c>
      <c r="AG1341">
        <v>5.7</v>
      </c>
      <c r="AH1341">
        <v>0</v>
      </c>
      <c r="AI1341">
        <v>0</v>
      </c>
      <c r="AJ1341">
        <v>0</v>
      </c>
      <c r="AK1341">
        <v>0</v>
      </c>
      <c r="AL1341">
        <v>0</v>
      </c>
      <c r="AM1341">
        <v>0</v>
      </c>
      <c r="AN1341">
        <v>0</v>
      </c>
      <c r="AO1341">
        <v>0</v>
      </c>
      <c r="AP1341">
        <v>0</v>
      </c>
      <c r="AQ1341">
        <v>2951.41</v>
      </c>
      <c r="AR1341">
        <v>0</v>
      </c>
      <c r="AS1341">
        <v>0</v>
      </c>
      <c r="AT1341">
        <v>0</v>
      </c>
      <c r="AU1341">
        <v>2951.41</v>
      </c>
    </row>
    <row r="1342" spans="1:47" ht="15.75" customHeight="1" x14ac:dyDescent="0.6">
      <c r="A1342" t="s">
        <v>80</v>
      </c>
      <c r="B1342">
        <v>2657.05</v>
      </c>
      <c r="C1342">
        <v>132.35</v>
      </c>
      <c r="D1342">
        <v>263.56</v>
      </c>
      <c r="E1342">
        <v>-14.57</v>
      </c>
      <c r="F1342">
        <v>3038.39</v>
      </c>
      <c r="G1342">
        <v>2642.48</v>
      </c>
      <c r="H1342">
        <v>207</v>
      </c>
      <c r="I1342">
        <v>12.84</v>
      </c>
      <c r="J1342">
        <v>2642.48</v>
      </c>
      <c r="K1342">
        <v>0</v>
      </c>
      <c r="L1342">
        <v>0</v>
      </c>
      <c r="M1342">
        <v>0</v>
      </c>
      <c r="N1342">
        <v>0</v>
      </c>
      <c r="O1342">
        <v>3038.39</v>
      </c>
      <c r="P1342">
        <v>0</v>
      </c>
      <c r="Q1342">
        <v>0</v>
      </c>
      <c r="R1342">
        <v>0</v>
      </c>
      <c r="S1342">
        <v>0</v>
      </c>
      <c r="T1342">
        <v>0</v>
      </c>
      <c r="U1342">
        <v>0</v>
      </c>
      <c r="V1342">
        <v>0</v>
      </c>
      <c r="W1342">
        <v>0</v>
      </c>
      <c r="X1342">
        <v>141.27000000000001</v>
      </c>
      <c r="Y1342">
        <v>33</v>
      </c>
      <c r="Z1342">
        <v>5.3</v>
      </c>
      <c r="AA1342">
        <v>7</v>
      </c>
      <c r="AB1342">
        <v>0</v>
      </c>
      <c r="AC1342">
        <v>0</v>
      </c>
      <c r="AD1342">
        <v>0</v>
      </c>
      <c r="AE1342">
        <v>14</v>
      </c>
      <c r="AF1342">
        <v>3038.39</v>
      </c>
      <c r="AG1342">
        <v>5.3</v>
      </c>
      <c r="AH1342">
        <v>0</v>
      </c>
      <c r="AI1342">
        <v>0</v>
      </c>
      <c r="AJ1342">
        <v>0</v>
      </c>
      <c r="AK1342">
        <v>0</v>
      </c>
      <c r="AL1342">
        <v>0</v>
      </c>
      <c r="AM1342">
        <v>0</v>
      </c>
      <c r="AN1342">
        <v>0</v>
      </c>
      <c r="AO1342">
        <v>0</v>
      </c>
      <c r="AP1342">
        <v>0</v>
      </c>
      <c r="AQ1342">
        <v>3038.39</v>
      </c>
      <c r="AR1342">
        <v>0</v>
      </c>
      <c r="AS1342">
        <v>0</v>
      </c>
      <c r="AT1342">
        <v>0</v>
      </c>
      <c r="AU1342">
        <v>3038.39</v>
      </c>
    </row>
    <row r="1343" spans="1:47" ht="15.75" customHeight="1" x14ac:dyDescent="0.6">
      <c r="A1343" t="s">
        <v>81</v>
      </c>
      <c r="B1343">
        <v>2236.1</v>
      </c>
      <c r="C1343">
        <v>111.25</v>
      </c>
      <c r="D1343">
        <v>221.44</v>
      </c>
      <c r="E1343">
        <v>-15.52</v>
      </c>
      <c r="F1343">
        <v>2553.27</v>
      </c>
      <c r="G1343">
        <v>2220.58</v>
      </c>
      <c r="H1343">
        <v>170</v>
      </c>
      <c r="I1343">
        <v>13.15</v>
      </c>
      <c r="J1343">
        <v>2220.58</v>
      </c>
      <c r="K1343">
        <v>0</v>
      </c>
      <c r="L1343">
        <v>0</v>
      </c>
      <c r="M1343">
        <v>0</v>
      </c>
      <c r="N1343">
        <v>0</v>
      </c>
      <c r="O1343">
        <v>2553.27</v>
      </c>
      <c r="P1343">
        <v>0</v>
      </c>
      <c r="Q1343">
        <v>0</v>
      </c>
      <c r="R1343">
        <v>0</v>
      </c>
      <c r="S1343">
        <v>0</v>
      </c>
      <c r="T1343">
        <v>0</v>
      </c>
      <c r="U1343">
        <v>0</v>
      </c>
      <c r="V1343">
        <v>0</v>
      </c>
      <c r="W1343">
        <v>0</v>
      </c>
      <c r="X1343">
        <v>287.45</v>
      </c>
      <c r="Y1343">
        <v>43</v>
      </c>
      <c r="Z1343">
        <v>12.9</v>
      </c>
      <c r="AA1343">
        <v>11</v>
      </c>
      <c r="AB1343">
        <v>44.4</v>
      </c>
      <c r="AC1343">
        <v>6</v>
      </c>
      <c r="AD1343">
        <v>2</v>
      </c>
      <c r="AE1343">
        <v>11</v>
      </c>
      <c r="AF1343">
        <v>2553.27</v>
      </c>
      <c r="AG1343">
        <v>14.8</v>
      </c>
      <c r="AH1343">
        <v>0</v>
      </c>
      <c r="AI1343">
        <v>0</v>
      </c>
      <c r="AJ1343">
        <v>0</v>
      </c>
      <c r="AK1343">
        <v>0</v>
      </c>
      <c r="AL1343">
        <v>0</v>
      </c>
      <c r="AM1343">
        <v>0</v>
      </c>
      <c r="AN1343">
        <v>0</v>
      </c>
      <c r="AO1343">
        <v>0</v>
      </c>
      <c r="AP1343">
        <v>0</v>
      </c>
      <c r="AQ1343">
        <v>2553.27</v>
      </c>
      <c r="AR1343">
        <v>0</v>
      </c>
      <c r="AS1343">
        <v>0</v>
      </c>
      <c r="AT1343">
        <v>0</v>
      </c>
      <c r="AU1343">
        <v>2553.27</v>
      </c>
    </row>
    <row r="1344" spans="1:47" ht="15.75" customHeight="1" x14ac:dyDescent="0.6">
      <c r="A1344" t="s">
        <v>82</v>
      </c>
      <c r="B1344">
        <v>1753.3</v>
      </c>
      <c r="C1344">
        <v>87.55</v>
      </c>
      <c r="D1344">
        <v>174.19</v>
      </c>
      <c r="E1344">
        <v>-6.88</v>
      </c>
      <c r="F1344">
        <v>2008.16</v>
      </c>
      <c r="G1344">
        <v>1746.42</v>
      </c>
      <c r="H1344">
        <v>140</v>
      </c>
      <c r="I1344">
        <v>12.52</v>
      </c>
      <c r="J1344">
        <v>1746.42</v>
      </c>
      <c r="K1344">
        <v>0</v>
      </c>
      <c r="L1344">
        <v>0</v>
      </c>
      <c r="M1344">
        <v>0</v>
      </c>
      <c r="N1344">
        <v>0</v>
      </c>
      <c r="O1344">
        <v>2008.16</v>
      </c>
      <c r="P1344">
        <v>0</v>
      </c>
      <c r="Q1344">
        <v>0</v>
      </c>
      <c r="R1344">
        <v>0</v>
      </c>
      <c r="S1344">
        <v>0</v>
      </c>
      <c r="T1344">
        <v>0</v>
      </c>
      <c r="U1344">
        <v>0</v>
      </c>
      <c r="V1344">
        <v>0</v>
      </c>
      <c r="W1344">
        <v>0</v>
      </c>
      <c r="X1344">
        <v>240.7</v>
      </c>
      <c r="Y1344">
        <v>38</v>
      </c>
      <c r="Z1344">
        <v>13.7</v>
      </c>
      <c r="AA1344">
        <v>2</v>
      </c>
      <c r="AB1344">
        <v>17.899999999999999</v>
      </c>
      <c r="AC1344">
        <v>4</v>
      </c>
      <c r="AD1344">
        <v>1</v>
      </c>
      <c r="AE1344">
        <v>11</v>
      </c>
      <c r="AF1344">
        <v>2008.16</v>
      </c>
      <c r="AG1344">
        <v>14.7</v>
      </c>
      <c r="AH1344">
        <v>0</v>
      </c>
      <c r="AI1344">
        <v>0</v>
      </c>
      <c r="AJ1344">
        <v>0</v>
      </c>
      <c r="AK1344">
        <v>0</v>
      </c>
      <c r="AL1344">
        <v>0</v>
      </c>
      <c r="AM1344">
        <v>0</v>
      </c>
      <c r="AN1344">
        <v>0</v>
      </c>
      <c r="AO1344">
        <v>0</v>
      </c>
      <c r="AP1344">
        <v>0</v>
      </c>
      <c r="AQ1344">
        <v>2008.16</v>
      </c>
      <c r="AR1344">
        <v>0</v>
      </c>
      <c r="AS1344">
        <v>0</v>
      </c>
      <c r="AT1344">
        <v>0</v>
      </c>
      <c r="AU1344">
        <v>2008.16</v>
      </c>
    </row>
    <row r="1345" spans="1:47" ht="15.75" customHeight="1" x14ac:dyDescent="0.6">
      <c r="A1345" t="s">
        <v>83</v>
      </c>
      <c r="B1345">
        <v>1723.75</v>
      </c>
      <c r="C1345">
        <v>85.42</v>
      </c>
      <c r="D1345">
        <v>170.04</v>
      </c>
      <c r="E1345">
        <v>-18.8</v>
      </c>
      <c r="F1345">
        <v>1960.41</v>
      </c>
      <c r="G1345">
        <v>1704.95</v>
      </c>
      <c r="H1345">
        <v>140</v>
      </c>
      <c r="I1345">
        <v>12.31</v>
      </c>
      <c r="J1345">
        <v>1704.95</v>
      </c>
      <c r="K1345">
        <v>0</v>
      </c>
      <c r="L1345">
        <v>0</v>
      </c>
      <c r="M1345">
        <v>0</v>
      </c>
      <c r="N1345">
        <v>0</v>
      </c>
      <c r="O1345">
        <v>1960.41</v>
      </c>
      <c r="P1345">
        <v>0</v>
      </c>
      <c r="Q1345">
        <v>0</v>
      </c>
      <c r="R1345">
        <v>0</v>
      </c>
      <c r="S1345">
        <v>0</v>
      </c>
      <c r="T1345">
        <v>0</v>
      </c>
      <c r="U1345">
        <v>0</v>
      </c>
      <c r="V1345">
        <v>0</v>
      </c>
      <c r="W1345">
        <v>0</v>
      </c>
      <c r="X1345">
        <v>227.68</v>
      </c>
      <c r="Y1345">
        <v>31</v>
      </c>
      <c r="Z1345">
        <v>13.2</v>
      </c>
      <c r="AA1345">
        <v>6</v>
      </c>
      <c r="AB1345">
        <v>0</v>
      </c>
      <c r="AC1345">
        <v>0</v>
      </c>
      <c r="AD1345">
        <v>0</v>
      </c>
      <c r="AE1345">
        <v>18</v>
      </c>
      <c r="AF1345">
        <v>1960.41</v>
      </c>
      <c r="AG1345">
        <v>13.2</v>
      </c>
      <c r="AH1345">
        <v>0</v>
      </c>
      <c r="AI1345">
        <v>0</v>
      </c>
      <c r="AJ1345">
        <v>0</v>
      </c>
      <c r="AK1345">
        <v>0</v>
      </c>
      <c r="AL1345">
        <v>0</v>
      </c>
      <c r="AM1345">
        <v>0</v>
      </c>
      <c r="AN1345">
        <v>0</v>
      </c>
      <c r="AO1345">
        <v>0</v>
      </c>
      <c r="AP1345">
        <v>0</v>
      </c>
      <c r="AQ1345">
        <v>1960.41</v>
      </c>
      <c r="AR1345">
        <v>0</v>
      </c>
      <c r="AS1345">
        <v>0</v>
      </c>
      <c r="AT1345">
        <v>0</v>
      </c>
      <c r="AU1345">
        <v>1960.41</v>
      </c>
    </row>
    <row r="1346" spans="1:47" ht="15.75" customHeight="1" x14ac:dyDescent="0.6">
      <c r="A1346" t="s">
        <v>84</v>
      </c>
      <c r="B1346">
        <v>1993.05</v>
      </c>
      <c r="C1346">
        <v>98.82</v>
      </c>
      <c r="D1346">
        <v>196.82</v>
      </c>
      <c r="E1346">
        <v>-19.899999999999999</v>
      </c>
      <c r="F1346">
        <v>2268.79</v>
      </c>
      <c r="G1346">
        <v>1973.15</v>
      </c>
      <c r="H1346">
        <v>146</v>
      </c>
      <c r="I1346">
        <v>13.65</v>
      </c>
      <c r="J1346">
        <v>1973.15</v>
      </c>
      <c r="K1346">
        <v>0</v>
      </c>
      <c r="L1346">
        <v>0</v>
      </c>
      <c r="M1346">
        <v>0</v>
      </c>
      <c r="N1346">
        <v>0</v>
      </c>
      <c r="O1346">
        <v>2268.79</v>
      </c>
      <c r="P1346">
        <v>0</v>
      </c>
      <c r="Q1346">
        <v>0</v>
      </c>
      <c r="R1346">
        <v>0</v>
      </c>
      <c r="S1346">
        <v>0</v>
      </c>
      <c r="T1346">
        <v>0</v>
      </c>
      <c r="U1346">
        <v>0</v>
      </c>
      <c r="V1346">
        <v>0</v>
      </c>
      <c r="W1346">
        <v>0</v>
      </c>
      <c r="X1346">
        <v>141.15</v>
      </c>
      <c r="Y1346">
        <v>24</v>
      </c>
      <c r="Z1346">
        <v>7.1</v>
      </c>
      <c r="AA1346">
        <v>5</v>
      </c>
      <c r="AB1346">
        <v>24</v>
      </c>
      <c r="AC1346">
        <v>3</v>
      </c>
      <c r="AD1346">
        <v>1.2</v>
      </c>
      <c r="AE1346">
        <v>22</v>
      </c>
      <c r="AF1346">
        <v>2268.79</v>
      </c>
      <c r="AG1346">
        <v>8.3000000000000007</v>
      </c>
      <c r="AH1346">
        <v>0</v>
      </c>
      <c r="AI1346">
        <v>0</v>
      </c>
      <c r="AJ1346">
        <v>0</v>
      </c>
      <c r="AK1346">
        <v>0</v>
      </c>
      <c r="AL1346">
        <v>0</v>
      </c>
      <c r="AM1346">
        <v>0</v>
      </c>
      <c r="AN1346">
        <v>0</v>
      </c>
      <c r="AO1346">
        <v>0</v>
      </c>
      <c r="AP1346">
        <v>0</v>
      </c>
      <c r="AQ1346">
        <v>2268.79</v>
      </c>
      <c r="AR1346">
        <v>0</v>
      </c>
      <c r="AS1346">
        <v>0</v>
      </c>
      <c r="AT1346">
        <v>0</v>
      </c>
      <c r="AU1346">
        <v>2268.79</v>
      </c>
    </row>
    <row r="1347" spans="1:47" ht="15.75" customHeight="1" x14ac:dyDescent="0.6">
      <c r="A1347" t="s">
        <v>85</v>
      </c>
      <c r="B1347">
        <v>2083.5</v>
      </c>
      <c r="C1347">
        <v>103.81</v>
      </c>
      <c r="D1347">
        <v>206.81</v>
      </c>
      <c r="E1347">
        <v>-10.23</v>
      </c>
      <c r="F1347">
        <v>2383.89</v>
      </c>
      <c r="G1347">
        <v>2073.27</v>
      </c>
      <c r="H1347">
        <v>158</v>
      </c>
      <c r="I1347">
        <v>13.19</v>
      </c>
      <c r="J1347">
        <v>2073.27</v>
      </c>
      <c r="K1347">
        <v>0</v>
      </c>
      <c r="L1347">
        <v>0</v>
      </c>
      <c r="M1347">
        <v>0</v>
      </c>
      <c r="N1347">
        <v>0</v>
      </c>
      <c r="O1347">
        <v>2383.89</v>
      </c>
      <c r="P1347">
        <v>0</v>
      </c>
      <c r="Q1347">
        <v>0</v>
      </c>
      <c r="R1347">
        <v>0</v>
      </c>
      <c r="S1347">
        <v>0</v>
      </c>
      <c r="T1347">
        <v>0</v>
      </c>
      <c r="U1347">
        <v>0</v>
      </c>
      <c r="V1347">
        <v>0</v>
      </c>
      <c r="W1347">
        <v>0</v>
      </c>
      <c r="X1347">
        <v>-719.73</v>
      </c>
      <c r="Y1347">
        <v>21</v>
      </c>
      <c r="Z1347">
        <v>-34.5</v>
      </c>
      <c r="AA1347">
        <v>8</v>
      </c>
      <c r="AB1347">
        <v>119.5</v>
      </c>
      <c r="AC1347">
        <v>28</v>
      </c>
      <c r="AD1347">
        <v>5.7</v>
      </c>
      <c r="AE1347">
        <v>27</v>
      </c>
      <c r="AF1347">
        <v>2383.89</v>
      </c>
      <c r="AG1347">
        <v>-28.8</v>
      </c>
      <c r="AH1347">
        <v>0</v>
      </c>
      <c r="AI1347">
        <v>0</v>
      </c>
      <c r="AJ1347">
        <v>0</v>
      </c>
      <c r="AK1347">
        <v>0</v>
      </c>
      <c r="AL1347">
        <v>0</v>
      </c>
      <c r="AM1347">
        <v>0</v>
      </c>
      <c r="AN1347">
        <v>0</v>
      </c>
      <c r="AO1347">
        <v>0</v>
      </c>
      <c r="AP1347">
        <v>0</v>
      </c>
      <c r="AQ1347">
        <v>2383.89</v>
      </c>
      <c r="AR1347">
        <v>0</v>
      </c>
      <c r="AS1347">
        <v>0</v>
      </c>
      <c r="AT1347">
        <v>0</v>
      </c>
      <c r="AU1347">
        <v>2383.89</v>
      </c>
    </row>
    <row r="1348" spans="1:47" ht="15.75" customHeight="1" x14ac:dyDescent="0.6">
      <c r="A1348" t="s">
        <v>86</v>
      </c>
      <c r="B1348">
        <v>2524.1</v>
      </c>
      <c r="C1348">
        <v>125.69</v>
      </c>
      <c r="D1348">
        <v>250.38</v>
      </c>
      <c r="E1348">
        <v>-13.41</v>
      </c>
      <c r="F1348">
        <v>2886.76</v>
      </c>
      <c r="G1348">
        <v>2510.69</v>
      </c>
      <c r="H1348">
        <v>203</v>
      </c>
      <c r="I1348">
        <v>12.43</v>
      </c>
      <c r="J1348">
        <v>2510.69</v>
      </c>
      <c r="K1348">
        <v>0</v>
      </c>
      <c r="L1348">
        <v>0</v>
      </c>
      <c r="M1348">
        <v>0</v>
      </c>
      <c r="N1348">
        <v>0</v>
      </c>
      <c r="O1348">
        <v>2886.76</v>
      </c>
      <c r="P1348">
        <v>0</v>
      </c>
      <c r="Q1348">
        <v>0</v>
      </c>
      <c r="R1348">
        <v>0</v>
      </c>
      <c r="S1348">
        <v>0</v>
      </c>
      <c r="T1348">
        <v>0</v>
      </c>
      <c r="U1348">
        <v>0</v>
      </c>
      <c r="V1348">
        <v>0</v>
      </c>
      <c r="W1348">
        <v>0</v>
      </c>
      <c r="X1348">
        <v>151.22</v>
      </c>
      <c r="Y1348">
        <v>33</v>
      </c>
      <c r="Z1348">
        <v>6</v>
      </c>
      <c r="AA1348">
        <v>3</v>
      </c>
      <c r="AB1348">
        <v>13.7</v>
      </c>
      <c r="AC1348">
        <v>2</v>
      </c>
      <c r="AD1348">
        <v>0.5</v>
      </c>
      <c r="AE1348">
        <v>28</v>
      </c>
      <c r="AF1348">
        <v>2886.76</v>
      </c>
      <c r="AG1348">
        <v>6.5</v>
      </c>
      <c r="AH1348">
        <v>62.38</v>
      </c>
      <c r="AI1348">
        <v>0</v>
      </c>
      <c r="AJ1348">
        <v>34.369999999999997</v>
      </c>
      <c r="AK1348">
        <v>0</v>
      </c>
      <c r="AL1348">
        <v>0</v>
      </c>
      <c r="AM1348">
        <v>0</v>
      </c>
      <c r="AN1348">
        <v>0</v>
      </c>
      <c r="AO1348">
        <v>0</v>
      </c>
      <c r="AP1348">
        <v>0</v>
      </c>
      <c r="AQ1348">
        <v>2790.01</v>
      </c>
      <c r="AR1348">
        <v>0</v>
      </c>
      <c r="AS1348">
        <v>0</v>
      </c>
      <c r="AT1348">
        <v>0</v>
      </c>
      <c r="AU1348">
        <v>2790.01</v>
      </c>
    </row>
    <row r="1349" spans="1:47" ht="15.75" customHeight="1" x14ac:dyDescent="0.6">
      <c r="A1349" t="s">
        <v>87</v>
      </c>
      <c r="B1349">
        <v>2736.05</v>
      </c>
      <c r="C1349">
        <v>135.5</v>
      </c>
      <c r="D1349">
        <v>269.77</v>
      </c>
      <c r="E1349">
        <v>-31.41</v>
      </c>
      <c r="F1349">
        <v>3109.91</v>
      </c>
      <c r="G1349">
        <v>2704.64</v>
      </c>
      <c r="H1349">
        <v>207</v>
      </c>
      <c r="I1349">
        <v>13.22</v>
      </c>
      <c r="J1349">
        <v>2704.64</v>
      </c>
      <c r="K1349">
        <v>0</v>
      </c>
      <c r="L1349">
        <v>0</v>
      </c>
      <c r="M1349">
        <v>0</v>
      </c>
      <c r="N1349">
        <v>0</v>
      </c>
      <c r="O1349">
        <v>3109.91</v>
      </c>
      <c r="P1349">
        <v>0</v>
      </c>
      <c r="Q1349">
        <v>0</v>
      </c>
      <c r="R1349">
        <v>0</v>
      </c>
      <c r="S1349">
        <v>0</v>
      </c>
      <c r="T1349">
        <v>0</v>
      </c>
      <c r="U1349">
        <v>0</v>
      </c>
      <c r="V1349">
        <v>0</v>
      </c>
      <c r="W1349">
        <v>0</v>
      </c>
      <c r="X1349">
        <v>196.12</v>
      </c>
      <c r="Y1349">
        <v>29</v>
      </c>
      <c r="Z1349">
        <v>7.2</v>
      </c>
      <c r="AA1349">
        <v>9</v>
      </c>
      <c r="AB1349">
        <v>0</v>
      </c>
      <c r="AC1349">
        <v>0</v>
      </c>
      <c r="AD1349">
        <v>0</v>
      </c>
      <c r="AE1349">
        <v>16</v>
      </c>
      <c r="AF1349">
        <v>3109.91</v>
      </c>
      <c r="AG1349">
        <v>7.2</v>
      </c>
      <c r="AH1349">
        <v>0</v>
      </c>
      <c r="AI1349">
        <v>0</v>
      </c>
      <c r="AJ1349">
        <v>0</v>
      </c>
      <c r="AK1349">
        <v>0</v>
      </c>
      <c r="AL1349">
        <v>0</v>
      </c>
      <c r="AM1349">
        <v>0</v>
      </c>
      <c r="AN1349">
        <v>0</v>
      </c>
      <c r="AO1349">
        <v>0</v>
      </c>
      <c r="AP1349">
        <v>0</v>
      </c>
      <c r="AQ1349">
        <v>3109.91</v>
      </c>
      <c r="AR1349">
        <v>0</v>
      </c>
      <c r="AS1349">
        <v>0</v>
      </c>
      <c r="AT1349">
        <v>0</v>
      </c>
      <c r="AU1349">
        <v>3109.91</v>
      </c>
    </row>
    <row r="1350" spans="1:47" ht="15.75" customHeight="1" x14ac:dyDescent="0.6">
      <c r="A1350" t="s">
        <v>88</v>
      </c>
      <c r="B1350">
        <v>2055.9</v>
      </c>
      <c r="C1350">
        <v>101.92</v>
      </c>
      <c r="D1350">
        <v>202.97</v>
      </c>
      <c r="E1350">
        <v>-20.75</v>
      </c>
      <c r="F1350">
        <v>2340.04</v>
      </c>
      <c r="G1350">
        <v>2035.15</v>
      </c>
      <c r="H1350">
        <v>149</v>
      </c>
      <c r="I1350">
        <v>13.8</v>
      </c>
      <c r="J1350">
        <v>2035.15</v>
      </c>
      <c r="K1350">
        <v>0</v>
      </c>
      <c r="L1350">
        <v>0</v>
      </c>
      <c r="M1350">
        <v>0</v>
      </c>
      <c r="N1350">
        <v>0</v>
      </c>
      <c r="O1350">
        <v>2340.04</v>
      </c>
      <c r="P1350">
        <v>0</v>
      </c>
      <c r="Q1350">
        <v>0</v>
      </c>
      <c r="R1350">
        <v>0</v>
      </c>
      <c r="S1350">
        <v>0</v>
      </c>
      <c r="T1350">
        <v>0</v>
      </c>
      <c r="U1350">
        <v>0</v>
      </c>
      <c r="V1350">
        <v>0</v>
      </c>
      <c r="W1350">
        <v>0</v>
      </c>
      <c r="X1350">
        <v>25.35</v>
      </c>
      <c r="Y1350">
        <v>10</v>
      </c>
      <c r="Z1350">
        <v>1.2</v>
      </c>
      <c r="AA1350">
        <v>1</v>
      </c>
      <c r="AB1350">
        <v>0</v>
      </c>
      <c r="AC1350">
        <v>0</v>
      </c>
      <c r="AD1350">
        <v>0</v>
      </c>
      <c r="AE1350">
        <v>11</v>
      </c>
      <c r="AF1350">
        <v>2340.04</v>
      </c>
      <c r="AG1350">
        <v>1.2</v>
      </c>
      <c r="AH1350">
        <v>0</v>
      </c>
      <c r="AI1350">
        <v>0</v>
      </c>
      <c r="AJ1350">
        <v>0</v>
      </c>
      <c r="AK1350">
        <v>0</v>
      </c>
      <c r="AL1350">
        <v>0</v>
      </c>
      <c r="AM1350">
        <v>0</v>
      </c>
      <c r="AN1350">
        <v>0</v>
      </c>
      <c r="AO1350">
        <v>0</v>
      </c>
      <c r="AP1350">
        <v>0</v>
      </c>
      <c r="AQ1350">
        <v>2340.04</v>
      </c>
      <c r="AR1350">
        <v>0</v>
      </c>
      <c r="AS1350">
        <v>0</v>
      </c>
      <c r="AT1350">
        <v>0</v>
      </c>
      <c r="AU1350">
        <v>2340.04</v>
      </c>
    </row>
    <row r="1351" spans="1:47" ht="15.75" customHeight="1" x14ac:dyDescent="0.6">
      <c r="A1351" t="s">
        <v>89</v>
      </c>
      <c r="B1351">
        <v>1922.45</v>
      </c>
      <c r="C1351">
        <v>95.68</v>
      </c>
      <c r="D1351">
        <v>190.64</v>
      </c>
      <c r="E1351">
        <v>-11.17</v>
      </c>
      <c r="F1351">
        <v>2197.6</v>
      </c>
      <c r="G1351">
        <v>1911.28</v>
      </c>
      <c r="H1351">
        <v>141</v>
      </c>
      <c r="I1351">
        <v>13.63</v>
      </c>
      <c r="J1351">
        <v>1911.28</v>
      </c>
      <c r="K1351">
        <v>0</v>
      </c>
      <c r="L1351">
        <v>0</v>
      </c>
      <c r="M1351">
        <v>0</v>
      </c>
      <c r="N1351">
        <v>0</v>
      </c>
      <c r="O1351">
        <v>2197.6</v>
      </c>
      <c r="P1351">
        <v>0</v>
      </c>
      <c r="Q1351">
        <v>0</v>
      </c>
      <c r="R1351">
        <v>0</v>
      </c>
      <c r="S1351">
        <v>0</v>
      </c>
      <c r="T1351">
        <v>0</v>
      </c>
      <c r="U1351">
        <v>0</v>
      </c>
      <c r="V1351">
        <v>0</v>
      </c>
      <c r="W1351">
        <v>0</v>
      </c>
      <c r="X1351">
        <v>292.25</v>
      </c>
      <c r="Y1351">
        <v>47</v>
      </c>
      <c r="Z1351">
        <v>15.2</v>
      </c>
      <c r="AA1351">
        <v>5</v>
      </c>
      <c r="AB1351">
        <v>0</v>
      </c>
      <c r="AC1351">
        <v>0</v>
      </c>
      <c r="AD1351">
        <v>0</v>
      </c>
      <c r="AE1351">
        <v>6</v>
      </c>
      <c r="AF1351">
        <v>2197.6</v>
      </c>
      <c r="AG1351">
        <v>15.2</v>
      </c>
      <c r="AH1351">
        <v>0</v>
      </c>
      <c r="AI1351">
        <v>0</v>
      </c>
      <c r="AJ1351">
        <v>0</v>
      </c>
      <c r="AK1351">
        <v>0</v>
      </c>
      <c r="AL1351">
        <v>0</v>
      </c>
      <c r="AM1351">
        <v>0</v>
      </c>
      <c r="AN1351">
        <v>0</v>
      </c>
      <c r="AO1351">
        <v>0</v>
      </c>
      <c r="AP1351">
        <v>0</v>
      </c>
      <c r="AQ1351">
        <v>2197.6</v>
      </c>
      <c r="AR1351">
        <v>0</v>
      </c>
      <c r="AS1351">
        <v>0</v>
      </c>
      <c r="AT1351">
        <v>0</v>
      </c>
      <c r="AU1351">
        <v>2197.6</v>
      </c>
    </row>
    <row r="1352" spans="1:47" ht="15.75" customHeight="1" x14ac:dyDescent="0.6">
      <c r="A1352" t="s">
        <v>90</v>
      </c>
      <c r="B1352">
        <v>1462.75</v>
      </c>
      <c r="C1352">
        <v>72.3</v>
      </c>
      <c r="D1352">
        <v>144.06</v>
      </c>
      <c r="E1352">
        <v>-17.72</v>
      </c>
      <c r="F1352">
        <v>1661.39</v>
      </c>
      <c r="G1352">
        <v>1445.03</v>
      </c>
      <c r="H1352">
        <v>111</v>
      </c>
      <c r="I1352">
        <v>13.18</v>
      </c>
      <c r="J1352">
        <v>1445.03</v>
      </c>
      <c r="K1352">
        <v>0</v>
      </c>
      <c r="L1352">
        <v>0</v>
      </c>
      <c r="M1352">
        <v>0</v>
      </c>
      <c r="N1352">
        <v>0</v>
      </c>
      <c r="O1352">
        <v>1661.39</v>
      </c>
      <c r="P1352">
        <v>0</v>
      </c>
      <c r="Q1352">
        <v>0</v>
      </c>
      <c r="R1352">
        <v>0</v>
      </c>
      <c r="S1352">
        <v>0</v>
      </c>
      <c r="T1352">
        <v>0</v>
      </c>
      <c r="U1352">
        <v>0</v>
      </c>
      <c r="V1352">
        <v>0</v>
      </c>
      <c r="W1352">
        <v>0</v>
      </c>
      <c r="X1352">
        <v>72.89</v>
      </c>
      <c r="Y1352">
        <v>15</v>
      </c>
      <c r="Z1352">
        <v>5</v>
      </c>
      <c r="AA1352">
        <v>5</v>
      </c>
      <c r="AB1352">
        <v>0</v>
      </c>
      <c r="AC1352">
        <v>0</v>
      </c>
      <c r="AD1352">
        <v>0</v>
      </c>
      <c r="AE1352">
        <v>19</v>
      </c>
      <c r="AF1352">
        <v>1661.39</v>
      </c>
      <c r="AG1352">
        <v>5</v>
      </c>
      <c r="AH1352">
        <v>0</v>
      </c>
      <c r="AI1352">
        <v>0</v>
      </c>
      <c r="AJ1352">
        <v>0</v>
      </c>
      <c r="AK1352">
        <v>0</v>
      </c>
      <c r="AL1352">
        <v>0</v>
      </c>
      <c r="AM1352">
        <v>0</v>
      </c>
      <c r="AN1352">
        <v>0</v>
      </c>
      <c r="AO1352">
        <v>0</v>
      </c>
      <c r="AP1352">
        <v>0</v>
      </c>
      <c r="AQ1352">
        <v>1661.39</v>
      </c>
      <c r="AR1352">
        <v>0</v>
      </c>
      <c r="AS1352">
        <v>0</v>
      </c>
      <c r="AT1352">
        <v>0</v>
      </c>
      <c r="AU1352">
        <v>1661.39</v>
      </c>
    </row>
    <row r="1353" spans="1:47" ht="15.75" customHeight="1" x14ac:dyDescent="0.6">
      <c r="A1353" t="s">
        <v>91</v>
      </c>
      <c r="B1353">
        <v>1354.15</v>
      </c>
      <c r="C1353">
        <v>67.39</v>
      </c>
      <c r="D1353">
        <v>134.25</v>
      </c>
      <c r="E1353">
        <v>-8.2100000000000009</v>
      </c>
      <c r="F1353">
        <v>1547.58</v>
      </c>
      <c r="G1353">
        <v>1345.94</v>
      </c>
      <c r="H1353">
        <v>111</v>
      </c>
      <c r="I1353">
        <v>12.2</v>
      </c>
      <c r="J1353">
        <v>1354.89</v>
      </c>
      <c r="K1353">
        <v>0</v>
      </c>
      <c r="L1353">
        <v>0</v>
      </c>
      <c r="M1353">
        <v>0</v>
      </c>
      <c r="N1353">
        <v>0</v>
      </c>
      <c r="O1353">
        <v>1547.58</v>
      </c>
      <c r="P1353">
        <v>0</v>
      </c>
      <c r="Q1353">
        <v>0</v>
      </c>
      <c r="R1353">
        <v>-8.9499999999999993</v>
      </c>
      <c r="S1353">
        <v>1</v>
      </c>
      <c r="T1353">
        <v>0.7</v>
      </c>
      <c r="U1353">
        <v>0</v>
      </c>
      <c r="V1353">
        <v>0</v>
      </c>
      <c r="W1353">
        <v>0</v>
      </c>
      <c r="X1353">
        <v>133.47</v>
      </c>
      <c r="Y1353">
        <v>19</v>
      </c>
      <c r="Z1353">
        <v>9.9</v>
      </c>
      <c r="AA1353">
        <v>6</v>
      </c>
      <c r="AB1353">
        <v>0</v>
      </c>
      <c r="AC1353">
        <v>0</v>
      </c>
      <c r="AD1353">
        <v>0</v>
      </c>
      <c r="AE1353">
        <v>13</v>
      </c>
      <c r="AF1353">
        <v>1547.58</v>
      </c>
      <c r="AG1353">
        <v>10.5</v>
      </c>
      <c r="AH1353">
        <v>0</v>
      </c>
      <c r="AI1353">
        <v>0</v>
      </c>
      <c r="AJ1353">
        <v>0</v>
      </c>
      <c r="AK1353">
        <v>0</v>
      </c>
      <c r="AL1353">
        <v>0</v>
      </c>
      <c r="AM1353">
        <v>0</v>
      </c>
      <c r="AN1353">
        <v>0</v>
      </c>
      <c r="AO1353">
        <v>0</v>
      </c>
      <c r="AP1353">
        <v>0</v>
      </c>
      <c r="AQ1353">
        <v>1547.58</v>
      </c>
      <c r="AR1353">
        <v>0</v>
      </c>
      <c r="AS1353">
        <v>0</v>
      </c>
      <c r="AT1353">
        <v>0</v>
      </c>
      <c r="AU1353">
        <v>1547.58</v>
      </c>
    </row>
    <row r="1354" spans="1:47" ht="15.75" customHeight="1" x14ac:dyDescent="0.6">
      <c r="A1354" t="s">
        <v>92</v>
      </c>
      <c r="B1354">
        <v>1719.25</v>
      </c>
      <c r="C1354">
        <v>84.4</v>
      </c>
      <c r="D1354">
        <v>168.02</v>
      </c>
      <c r="E1354">
        <v>-35.409999999999997</v>
      </c>
      <c r="F1354">
        <v>1936.26</v>
      </c>
      <c r="G1354">
        <v>1683.84</v>
      </c>
      <c r="H1354">
        <v>131</v>
      </c>
      <c r="I1354">
        <v>13.12</v>
      </c>
      <c r="J1354">
        <v>1683.84</v>
      </c>
      <c r="K1354">
        <v>0</v>
      </c>
      <c r="L1354">
        <v>0</v>
      </c>
      <c r="M1354">
        <v>0</v>
      </c>
      <c r="N1354">
        <v>0</v>
      </c>
      <c r="O1354">
        <v>1936.26</v>
      </c>
      <c r="P1354">
        <v>0</v>
      </c>
      <c r="Q1354">
        <v>0</v>
      </c>
      <c r="R1354">
        <v>0</v>
      </c>
      <c r="S1354">
        <v>0</v>
      </c>
      <c r="T1354">
        <v>0</v>
      </c>
      <c r="U1354">
        <v>0</v>
      </c>
      <c r="V1354">
        <v>0</v>
      </c>
      <c r="W1354">
        <v>0</v>
      </c>
      <c r="X1354">
        <v>110.9</v>
      </c>
      <c r="Y1354">
        <v>19</v>
      </c>
      <c r="Z1354">
        <v>6.5</v>
      </c>
      <c r="AA1354">
        <v>4</v>
      </c>
      <c r="AB1354">
        <v>0</v>
      </c>
      <c r="AC1354">
        <v>0</v>
      </c>
      <c r="AD1354">
        <v>0</v>
      </c>
      <c r="AE1354">
        <v>23</v>
      </c>
      <c r="AF1354">
        <v>1936.26</v>
      </c>
      <c r="AG1354">
        <v>6.5</v>
      </c>
      <c r="AH1354">
        <v>0</v>
      </c>
      <c r="AI1354">
        <v>0</v>
      </c>
      <c r="AJ1354">
        <v>0</v>
      </c>
      <c r="AK1354">
        <v>0</v>
      </c>
      <c r="AL1354">
        <v>0</v>
      </c>
      <c r="AM1354">
        <v>0</v>
      </c>
      <c r="AN1354">
        <v>0</v>
      </c>
      <c r="AO1354">
        <v>0</v>
      </c>
      <c r="AP1354">
        <v>0</v>
      </c>
      <c r="AQ1354">
        <v>1936.26</v>
      </c>
      <c r="AR1354">
        <v>0</v>
      </c>
      <c r="AS1354">
        <v>0</v>
      </c>
      <c r="AT1354">
        <v>0</v>
      </c>
      <c r="AU1354">
        <v>1936.26</v>
      </c>
    </row>
    <row r="1355" spans="1:47" ht="15.75" customHeight="1" x14ac:dyDescent="0.6">
      <c r="A1355" t="s">
        <v>93</v>
      </c>
      <c r="B1355">
        <v>1883.3</v>
      </c>
      <c r="C1355">
        <v>93.8</v>
      </c>
      <c r="D1355">
        <v>186.86</v>
      </c>
      <c r="E1355">
        <v>-9.67</v>
      </c>
      <c r="F1355">
        <v>2154.29</v>
      </c>
      <c r="G1355">
        <v>1873.63</v>
      </c>
      <c r="H1355">
        <v>138</v>
      </c>
      <c r="I1355">
        <v>13.65</v>
      </c>
      <c r="J1355">
        <v>1885.08</v>
      </c>
      <c r="K1355">
        <v>0</v>
      </c>
      <c r="L1355">
        <v>0</v>
      </c>
      <c r="M1355">
        <v>0</v>
      </c>
      <c r="N1355">
        <v>0</v>
      </c>
      <c r="O1355">
        <v>2154.29</v>
      </c>
      <c r="P1355">
        <v>0</v>
      </c>
      <c r="Q1355">
        <v>0</v>
      </c>
      <c r="R1355">
        <v>-11.45</v>
      </c>
      <c r="S1355">
        <v>2</v>
      </c>
      <c r="T1355">
        <v>0.6</v>
      </c>
      <c r="U1355">
        <v>0</v>
      </c>
      <c r="V1355">
        <v>0</v>
      </c>
      <c r="W1355">
        <v>0</v>
      </c>
      <c r="X1355">
        <v>129.19999999999999</v>
      </c>
      <c r="Y1355">
        <v>20</v>
      </c>
      <c r="Z1355">
        <v>6.9</v>
      </c>
      <c r="AA1355">
        <v>4</v>
      </c>
      <c r="AB1355">
        <v>8.9499999999999993</v>
      </c>
      <c r="AC1355">
        <v>1</v>
      </c>
      <c r="AD1355">
        <v>0.5</v>
      </c>
      <c r="AE1355">
        <v>23</v>
      </c>
      <c r="AF1355">
        <v>2154.29</v>
      </c>
      <c r="AG1355">
        <v>7.9</v>
      </c>
      <c r="AH1355">
        <v>0</v>
      </c>
      <c r="AI1355">
        <v>0</v>
      </c>
      <c r="AJ1355">
        <v>0</v>
      </c>
      <c r="AK1355">
        <v>0</v>
      </c>
      <c r="AL1355">
        <v>0</v>
      </c>
      <c r="AM1355">
        <v>0</v>
      </c>
      <c r="AN1355">
        <v>0</v>
      </c>
      <c r="AO1355">
        <v>0</v>
      </c>
      <c r="AP1355">
        <v>0</v>
      </c>
      <c r="AQ1355">
        <v>2154.29</v>
      </c>
      <c r="AR1355">
        <v>0</v>
      </c>
      <c r="AS1355">
        <v>0</v>
      </c>
      <c r="AT1355">
        <v>0</v>
      </c>
      <c r="AU1355">
        <v>2154.29</v>
      </c>
    </row>
    <row r="1356" spans="1:47" ht="15.75" customHeight="1" x14ac:dyDescent="0.6">
      <c r="A1356" t="s">
        <v>94</v>
      </c>
      <c r="B1356">
        <v>2074.3000000000002</v>
      </c>
      <c r="C1356">
        <v>103.25</v>
      </c>
      <c r="D1356">
        <v>205.46</v>
      </c>
      <c r="E1356">
        <v>-13.81</v>
      </c>
      <c r="F1356">
        <v>2369.1999999999998</v>
      </c>
      <c r="G1356">
        <v>2060.4899999999998</v>
      </c>
      <c r="H1356">
        <v>169</v>
      </c>
      <c r="I1356">
        <v>12.27</v>
      </c>
      <c r="J1356">
        <v>2060.4899999999998</v>
      </c>
      <c r="K1356">
        <v>0</v>
      </c>
      <c r="L1356">
        <v>0</v>
      </c>
      <c r="M1356">
        <v>0</v>
      </c>
      <c r="N1356">
        <v>0</v>
      </c>
      <c r="O1356">
        <v>2369.1999999999998</v>
      </c>
      <c r="P1356">
        <v>0</v>
      </c>
      <c r="Q1356">
        <v>0</v>
      </c>
      <c r="R1356">
        <v>0</v>
      </c>
      <c r="S1356">
        <v>0</v>
      </c>
      <c r="T1356">
        <v>0</v>
      </c>
      <c r="U1356">
        <v>0</v>
      </c>
      <c r="V1356">
        <v>0</v>
      </c>
      <c r="W1356">
        <v>0</v>
      </c>
      <c r="X1356">
        <v>116.17</v>
      </c>
      <c r="Y1356">
        <v>17</v>
      </c>
      <c r="Z1356">
        <v>5.6</v>
      </c>
      <c r="AA1356">
        <v>4</v>
      </c>
      <c r="AB1356">
        <v>20.149999999999999</v>
      </c>
      <c r="AC1356">
        <v>3</v>
      </c>
      <c r="AD1356">
        <v>1</v>
      </c>
      <c r="AE1356">
        <v>20</v>
      </c>
      <c r="AF1356">
        <v>2369.1999999999998</v>
      </c>
      <c r="AG1356">
        <v>6.6</v>
      </c>
      <c r="AH1356">
        <v>0</v>
      </c>
      <c r="AI1356">
        <v>0</v>
      </c>
      <c r="AJ1356">
        <v>0</v>
      </c>
      <c r="AK1356">
        <v>0</v>
      </c>
      <c r="AL1356">
        <v>0</v>
      </c>
      <c r="AM1356">
        <v>0</v>
      </c>
      <c r="AN1356">
        <v>0</v>
      </c>
      <c r="AO1356">
        <v>0</v>
      </c>
      <c r="AP1356">
        <v>0</v>
      </c>
      <c r="AQ1356">
        <v>2369.1999999999998</v>
      </c>
      <c r="AR1356">
        <v>0</v>
      </c>
      <c r="AS1356">
        <v>0</v>
      </c>
      <c r="AT1356">
        <v>0</v>
      </c>
      <c r="AU1356">
        <v>2369.1999999999998</v>
      </c>
    </row>
    <row r="1357" spans="1:47" ht="15.75" customHeight="1" x14ac:dyDescent="0.6">
      <c r="A1357" t="s">
        <v>95</v>
      </c>
      <c r="B1357">
        <v>2180.15</v>
      </c>
      <c r="C1357">
        <v>108.67</v>
      </c>
      <c r="D1357">
        <v>216.51</v>
      </c>
      <c r="E1357">
        <v>-9.2799999999999994</v>
      </c>
      <c r="F1357">
        <v>2496.0500000000002</v>
      </c>
      <c r="G1357">
        <v>2170.87</v>
      </c>
      <c r="H1357">
        <v>158</v>
      </c>
      <c r="I1357">
        <v>13.8</v>
      </c>
      <c r="J1357">
        <v>2182.62</v>
      </c>
      <c r="K1357">
        <v>0</v>
      </c>
      <c r="L1357">
        <v>0</v>
      </c>
      <c r="M1357">
        <v>0</v>
      </c>
      <c r="N1357">
        <v>0</v>
      </c>
      <c r="O1357">
        <v>2496.0500000000002</v>
      </c>
      <c r="P1357">
        <v>0</v>
      </c>
      <c r="Q1357">
        <v>0</v>
      </c>
      <c r="R1357">
        <v>-11.75</v>
      </c>
      <c r="S1357">
        <v>1</v>
      </c>
      <c r="T1357">
        <v>0.5</v>
      </c>
      <c r="U1357">
        <v>0</v>
      </c>
      <c r="V1357">
        <v>0</v>
      </c>
      <c r="W1357">
        <v>0</v>
      </c>
      <c r="X1357">
        <v>97.73</v>
      </c>
      <c r="Y1357">
        <v>12</v>
      </c>
      <c r="Z1357">
        <v>4.5</v>
      </c>
      <c r="AA1357">
        <v>4</v>
      </c>
      <c r="AB1357">
        <v>9.25</v>
      </c>
      <c r="AC1357">
        <v>1</v>
      </c>
      <c r="AD1357">
        <v>0.4</v>
      </c>
      <c r="AE1357">
        <v>11</v>
      </c>
      <c r="AF1357">
        <v>2496.0500000000002</v>
      </c>
      <c r="AG1357">
        <v>5.4</v>
      </c>
      <c r="AH1357">
        <v>0</v>
      </c>
      <c r="AI1357">
        <v>0</v>
      </c>
      <c r="AJ1357">
        <v>0</v>
      </c>
      <c r="AK1357">
        <v>0</v>
      </c>
      <c r="AL1357">
        <v>0</v>
      </c>
      <c r="AM1357">
        <v>0</v>
      </c>
      <c r="AN1357">
        <v>0</v>
      </c>
      <c r="AO1357">
        <v>0</v>
      </c>
      <c r="AP1357">
        <v>0</v>
      </c>
      <c r="AQ1357">
        <v>2496.0500000000002</v>
      </c>
      <c r="AR1357">
        <v>0</v>
      </c>
      <c r="AS1357">
        <v>0</v>
      </c>
      <c r="AT1357">
        <v>0</v>
      </c>
      <c r="AU1357">
        <v>2496.0500000000002</v>
      </c>
    </row>
    <row r="1358" spans="1:47" ht="15.75" customHeight="1" x14ac:dyDescent="0.6">
      <c r="A1358" t="s">
        <v>96</v>
      </c>
      <c r="B1358">
        <v>1225.7</v>
      </c>
      <c r="C1358">
        <v>60.75</v>
      </c>
      <c r="D1358">
        <v>121.01</v>
      </c>
      <c r="E1358">
        <v>-12.5</v>
      </c>
      <c r="F1358">
        <v>1394.96</v>
      </c>
      <c r="G1358">
        <v>1213.2</v>
      </c>
      <c r="H1358">
        <v>96</v>
      </c>
      <c r="I1358">
        <v>12.77</v>
      </c>
      <c r="J1358">
        <v>1213.2</v>
      </c>
      <c r="K1358">
        <v>0</v>
      </c>
      <c r="L1358">
        <v>0</v>
      </c>
      <c r="M1358">
        <v>0</v>
      </c>
      <c r="N1358">
        <v>0</v>
      </c>
      <c r="O1358">
        <v>1394.96</v>
      </c>
      <c r="P1358">
        <v>0</v>
      </c>
      <c r="Q1358">
        <v>0</v>
      </c>
      <c r="R1358">
        <v>0</v>
      </c>
      <c r="S1358">
        <v>0</v>
      </c>
      <c r="T1358">
        <v>0</v>
      </c>
      <c r="U1358">
        <v>0</v>
      </c>
      <c r="V1358">
        <v>0</v>
      </c>
      <c r="W1358">
        <v>0</v>
      </c>
      <c r="X1358">
        <v>165.1</v>
      </c>
      <c r="Y1358">
        <v>24</v>
      </c>
      <c r="Z1358">
        <v>13.5</v>
      </c>
      <c r="AA1358">
        <v>0</v>
      </c>
      <c r="AB1358">
        <v>15.85</v>
      </c>
      <c r="AC1358">
        <v>3</v>
      </c>
      <c r="AD1358">
        <v>1.3</v>
      </c>
      <c r="AE1358">
        <v>10</v>
      </c>
      <c r="AF1358">
        <v>1394.96</v>
      </c>
      <c r="AG1358">
        <v>14.8</v>
      </c>
      <c r="AH1358">
        <v>0</v>
      </c>
      <c r="AI1358">
        <v>0</v>
      </c>
      <c r="AJ1358">
        <v>0</v>
      </c>
      <c r="AK1358">
        <v>0</v>
      </c>
      <c r="AL1358">
        <v>0</v>
      </c>
      <c r="AM1358">
        <v>0</v>
      </c>
      <c r="AN1358">
        <v>0</v>
      </c>
      <c r="AO1358">
        <v>0</v>
      </c>
      <c r="AP1358">
        <v>0</v>
      </c>
      <c r="AQ1358">
        <v>1394.96</v>
      </c>
      <c r="AR1358">
        <v>0</v>
      </c>
      <c r="AS1358">
        <v>0</v>
      </c>
      <c r="AT1358">
        <v>0</v>
      </c>
      <c r="AU1358">
        <v>1394.96</v>
      </c>
    </row>
    <row r="1359" spans="1:47" ht="15.75" customHeight="1" x14ac:dyDescent="0.6">
      <c r="A1359" t="s">
        <v>97</v>
      </c>
      <c r="B1359">
        <v>819.6</v>
      </c>
      <c r="C1359">
        <v>40.47</v>
      </c>
      <c r="D1359">
        <v>80.7</v>
      </c>
      <c r="E1359">
        <v>-10.47</v>
      </c>
      <c r="F1359">
        <v>930.3</v>
      </c>
      <c r="G1359">
        <v>809.13</v>
      </c>
      <c r="H1359">
        <v>70</v>
      </c>
      <c r="I1359">
        <v>11.71</v>
      </c>
      <c r="J1359">
        <v>809.13</v>
      </c>
      <c r="K1359">
        <v>0</v>
      </c>
      <c r="L1359">
        <v>0</v>
      </c>
      <c r="M1359">
        <v>0</v>
      </c>
      <c r="N1359">
        <v>0</v>
      </c>
      <c r="O1359">
        <v>930.3</v>
      </c>
      <c r="P1359">
        <v>0</v>
      </c>
      <c r="Q1359">
        <v>0</v>
      </c>
      <c r="R1359">
        <v>0</v>
      </c>
      <c r="S1359">
        <v>0</v>
      </c>
      <c r="T1359">
        <v>0</v>
      </c>
      <c r="U1359">
        <v>0</v>
      </c>
      <c r="V1359">
        <v>0</v>
      </c>
      <c r="W1359">
        <v>0</v>
      </c>
      <c r="X1359">
        <v>83.8</v>
      </c>
      <c r="Y1359">
        <v>23</v>
      </c>
      <c r="Z1359">
        <v>10.199999999999999</v>
      </c>
      <c r="AA1359">
        <v>2</v>
      </c>
      <c r="AB1359">
        <v>20.45</v>
      </c>
      <c r="AC1359">
        <v>3</v>
      </c>
      <c r="AD1359">
        <v>2.5</v>
      </c>
      <c r="AE1359">
        <v>17</v>
      </c>
      <c r="AF1359">
        <v>930.3</v>
      </c>
      <c r="AG1359">
        <v>12.7</v>
      </c>
      <c r="AH1359">
        <v>0</v>
      </c>
      <c r="AI1359">
        <v>0</v>
      </c>
      <c r="AJ1359">
        <v>0</v>
      </c>
      <c r="AK1359">
        <v>0</v>
      </c>
      <c r="AL1359">
        <v>0</v>
      </c>
      <c r="AM1359">
        <v>0</v>
      </c>
      <c r="AN1359">
        <v>0</v>
      </c>
      <c r="AO1359">
        <v>0</v>
      </c>
      <c r="AP1359">
        <v>0</v>
      </c>
      <c r="AQ1359">
        <v>930.3</v>
      </c>
      <c r="AR1359">
        <v>0</v>
      </c>
      <c r="AS1359">
        <v>0</v>
      </c>
      <c r="AT1359">
        <v>0</v>
      </c>
      <c r="AU1359">
        <v>930.3</v>
      </c>
    </row>
    <row r="1360" spans="1:47" ht="15.75" customHeight="1" x14ac:dyDescent="0.6">
      <c r="A1360" t="s">
        <v>98</v>
      </c>
      <c r="B1360">
        <v>890.15</v>
      </c>
      <c r="C1360">
        <v>44.19</v>
      </c>
      <c r="D1360">
        <v>88.03</v>
      </c>
      <c r="E1360">
        <v>-7.37</v>
      </c>
      <c r="F1360">
        <v>1015</v>
      </c>
      <c r="G1360">
        <v>882.78</v>
      </c>
      <c r="H1360">
        <v>74</v>
      </c>
      <c r="I1360">
        <v>12.03</v>
      </c>
      <c r="J1360">
        <v>902.53</v>
      </c>
      <c r="K1360">
        <v>0</v>
      </c>
      <c r="L1360">
        <v>0</v>
      </c>
      <c r="M1360">
        <v>0</v>
      </c>
      <c r="N1360">
        <v>0</v>
      </c>
      <c r="O1360">
        <v>1015</v>
      </c>
      <c r="P1360">
        <v>0</v>
      </c>
      <c r="Q1360">
        <v>0</v>
      </c>
      <c r="R1360">
        <v>-19.75</v>
      </c>
      <c r="S1360">
        <v>3</v>
      </c>
      <c r="T1360">
        <v>2.2000000000000002</v>
      </c>
      <c r="U1360">
        <v>0</v>
      </c>
      <c r="V1360">
        <v>0</v>
      </c>
      <c r="W1360">
        <v>0</v>
      </c>
      <c r="X1360">
        <v>76.5</v>
      </c>
      <c r="Y1360">
        <v>12</v>
      </c>
      <c r="Z1360">
        <v>8.6</v>
      </c>
      <c r="AA1360">
        <v>4</v>
      </c>
      <c r="AB1360">
        <v>9.25</v>
      </c>
      <c r="AC1360">
        <v>1</v>
      </c>
      <c r="AD1360">
        <v>1</v>
      </c>
      <c r="AE1360">
        <v>35</v>
      </c>
      <c r="AF1360">
        <v>1015</v>
      </c>
      <c r="AG1360">
        <v>11.9</v>
      </c>
      <c r="AH1360">
        <v>0</v>
      </c>
      <c r="AI1360">
        <v>0</v>
      </c>
      <c r="AJ1360">
        <v>0</v>
      </c>
      <c r="AK1360">
        <v>0</v>
      </c>
      <c r="AL1360">
        <v>0</v>
      </c>
      <c r="AM1360">
        <v>0</v>
      </c>
      <c r="AN1360">
        <v>0</v>
      </c>
      <c r="AO1360">
        <v>0</v>
      </c>
      <c r="AP1360">
        <v>0</v>
      </c>
      <c r="AQ1360">
        <v>1015</v>
      </c>
      <c r="AR1360">
        <v>0</v>
      </c>
      <c r="AS1360">
        <v>0</v>
      </c>
      <c r="AT1360">
        <v>0</v>
      </c>
      <c r="AU1360">
        <v>1015</v>
      </c>
    </row>
    <row r="1361" spans="1:47" ht="15.75" customHeight="1" x14ac:dyDescent="0.6">
      <c r="A1361" t="s">
        <v>99</v>
      </c>
      <c r="B1361">
        <v>1346.3</v>
      </c>
      <c r="C1361">
        <v>67.010000000000005</v>
      </c>
      <c r="D1361">
        <v>133.47</v>
      </c>
      <c r="E1361">
        <v>-7.91</v>
      </c>
      <c r="F1361">
        <v>1538.87</v>
      </c>
      <c r="G1361">
        <v>1338.39</v>
      </c>
      <c r="H1361">
        <v>104</v>
      </c>
      <c r="I1361">
        <v>12.95</v>
      </c>
      <c r="J1361">
        <v>1338.39</v>
      </c>
      <c r="K1361">
        <v>0</v>
      </c>
      <c r="L1361">
        <v>0</v>
      </c>
      <c r="M1361">
        <v>0</v>
      </c>
      <c r="N1361">
        <v>0</v>
      </c>
      <c r="O1361">
        <v>1538.87</v>
      </c>
      <c r="P1361">
        <v>0</v>
      </c>
      <c r="Q1361">
        <v>0</v>
      </c>
      <c r="R1361">
        <v>0</v>
      </c>
      <c r="S1361">
        <v>0</v>
      </c>
      <c r="T1361">
        <v>0</v>
      </c>
      <c r="U1361">
        <v>0</v>
      </c>
      <c r="V1361">
        <v>0</v>
      </c>
      <c r="W1361">
        <v>0</v>
      </c>
      <c r="X1361">
        <v>39.049999999999997</v>
      </c>
      <c r="Y1361">
        <v>11</v>
      </c>
      <c r="Z1361">
        <v>2.9</v>
      </c>
      <c r="AA1361">
        <v>1</v>
      </c>
      <c r="AB1361">
        <v>0</v>
      </c>
      <c r="AC1361">
        <v>0</v>
      </c>
      <c r="AD1361">
        <v>0</v>
      </c>
      <c r="AE1361">
        <v>24</v>
      </c>
      <c r="AF1361">
        <v>1538.87</v>
      </c>
      <c r="AG1361">
        <v>2.9</v>
      </c>
      <c r="AH1361">
        <v>0</v>
      </c>
      <c r="AI1361">
        <v>0</v>
      </c>
      <c r="AJ1361">
        <v>0</v>
      </c>
      <c r="AK1361">
        <v>0</v>
      </c>
      <c r="AL1361">
        <v>0</v>
      </c>
      <c r="AM1361">
        <v>0</v>
      </c>
      <c r="AN1361">
        <v>0</v>
      </c>
      <c r="AO1361">
        <v>0</v>
      </c>
      <c r="AP1361">
        <v>0</v>
      </c>
      <c r="AQ1361">
        <v>1538.87</v>
      </c>
      <c r="AR1361">
        <v>0</v>
      </c>
      <c r="AS1361">
        <v>0</v>
      </c>
      <c r="AT1361">
        <v>0</v>
      </c>
      <c r="AU1361">
        <v>1538.87</v>
      </c>
    </row>
    <row r="1362" spans="1:47" ht="15.75" customHeight="1" x14ac:dyDescent="0.6">
      <c r="A1362" t="s">
        <v>100</v>
      </c>
      <c r="B1362">
        <v>1866.55</v>
      </c>
      <c r="C1362">
        <v>92.52</v>
      </c>
      <c r="D1362">
        <v>184.21</v>
      </c>
      <c r="E1362">
        <v>-19.670000000000002</v>
      </c>
      <c r="F1362">
        <v>2123.61</v>
      </c>
      <c r="G1362">
        <v>1846.88</v>
      </c>
      <c r="H1362">
        <v>146</v>
      </c>
      <c r="I1362">
        <v>12.78</v>
      </c>
      <c r="J1362">
        <v>1877.13</v>
      </c>
      <c r="K1362">
        <v>0</v>
      </c>
      <c r="L1362">
        <v>0</v>
      </c>
      <c r="M1362">
        <v>0</v>
      </c>
      <c r="N1362">
        <v>0</v>
      </c>
      <c r="O1362">
        <v>2123.61</v>
      </c>
      <c r="P1362">
        <v>0</v>
      </c>
      <c r="Q1362">
        <v>0</v>
      </c>
      <c r="R1362">
        <v>-30.25</v>
      </c>
      <c r="S1362">
        <v>3</v>
      </c>
      <c r="T1362">
        <v>1.6</v>
      </c>
      <c r="U1362">
        <v>0</v>
      </c>
      <c r="V1362">
        <v>0</v>
      </c>
      <c r="W1362">
        <v>0</v>
      </c>
      <c r="X1362">
        <v>196.4</v>
      </c>
      <c r="Y1362">
        <v>26</v>
      </c>
      <c r="Z1362">
        <v>10.5</v>
      </c>
      <c r="AA1362">
        <v>9</v>
      </c>
      <c r="AB1362">
        <v>23.45</v>
      </c>
      <c r="AC1362">
        <v>3</v>
      </c>
      <c r="AD1362">
        <v>1.3</v>
      </c>
      <c r="AE1362">
        <v>14</v>
      </c>
      <c r="AF1362">
        <v>2123.61</v>
      </c>
      <c r="AG1362">
        <v>13.4</v>
      </c>
      <c r="AH1362">
        <v>0</v>
      </c>
      <c r="AI1362">
        <v>0</v>
      </c>
      <c r="AJ1362">
        <v>0</v>
      </c>
      <c r="AK1362">
        <v>0</v>
      </c>
      <c r="AL1362">
        <v>0</v>
      </c>
      <c r="AM1362">
        <v>0</v>
      </c>
      <c r="AN1362">
        <v>0</v>
      </c>
      <c r="AO1362">
        <v>0</v>
      </c>
      <c r="AP1362">
        <v>0</v>
      </c>
      <c r="AQ1362">
        <v>2123.61</v>
      </c>
      <c r="AR1362">
        <v>0</v>
      </c>
      <c r="AS1362">
        <v>0</v>
      </c>
      <c r="AT1362">
        <v>0</v>
      </c>
      <c r="AU1362">
        <v>2123.61</v>
      </c>
    </row>
    <row r="1363" spans="1:47" ht="15.75" customHeight="1" x14ac:dyDescent="0.6">
      <c r="A1363" t="s">
        <v>101</v>
      </c>
      <c r="B1363">
        <v>2809.05</v>
      </c>
      <c r="C1363">
        <v>138.78</v>
      </c>
      <c r="D1363">
        <v>276.49</v>
      </c>
      <c r="E1363">
        <v>-8.73</v>
      </c>
      <c r="F1363">
        <v>3215.59</v>
      </c>
      <c r="G1363">
        <v>2800.32</v>
      </c>
      <c r="H1363">
        <v>221</v>
      </c>
      <c r="I1363">
        <v>12.71</v>
      </c>
      <c r="J1363">
        <v>2820.02</v>
      </c>
      <c r="K1363">
        <v>0</v>
      </c>
      <c r="L1363">
        <v>0</v>
      </c>
      <c r="M1363">
        <v>0</v>
      </c>
      <c r="N1363">
        <v>0</v>
      </c>
      <c r="O1363">
        <v>3215.59</v>
      </c>
      <c r="P1363">
        <v>0</v>
      </c>
      <c r="Q1363">
        <v>0</v>
      </c>
      <c r="R1363">
        <v>-19.7</v>
      </c>
      <c r="S1363">
        <v>2</v>
      </c>
      <c r="T1363">
        <v>0.7</v>
      </c>
      <c r="U1363">
        <v>0</v>
      </c>
      <c r="V1363">
        <v>0</v>
      </c>
      <c r="W1363">
        <v>0</v>
      </c>
      <c r="X1363">
        <v>168.5</v>
      </c>
      <c r="Y1363">
        <v>26</v>
      </c>
      <c r="Z1363">
        <v>6</v>
      </c>
      <c r="AA1363">
        <v>2</v>
      </c>
      <c r="AB1363">
        <v>10.9</v>
      </c>
      <c r="AC1363">
        <v>2</v>
      </c>
      <c r="AD1363">
        <v>0.4</v>
      </c>
      <c r="AE1363">
        <v>28</v>
      </c>
      <c r="AF1363">
        <v>3215.59</v>
      </c>
      <c r="AG1363">
        <v>7.1</v>
      </c>
      <c r="AH1363">
        <v>0</v>
      </c>
      <c r="AI1363">
        <v>0</v>
      </c>
      <c r="AJ1363">
        <v>0</v>
      </c>
      <c r="AK1363">
        <v>0</v>
      </c>
      <c r="AL1363">
        <v>0</v>
      </c>
      <c r="AM1363">
        <v>0</v>
      </c>
      <c r="AN1363">
        <v>0</v>
      </c>
      <c r="AO1363">
        <v>0</v>
      </c>
      <c r="AP1363">
        <v>0</v>
      </c>
      <c r="AQ1363">
        <v>3215.59</v>
      </c>
      <c r="AR1363">
        <v>0</v>
      </c>
      <c r="AS1363">
        <v>0</v>
      </c>
      <c r="AT1363">
        <v>0</v>
      </c>
      <c r="AU1363">
        <v>3215.59</v>
      </c>
    </row>
    <row r="1364" spans="1:47" ht="15.75" customHeight="1" x14ac:dyDescent="0.6">
      <c r="A1364" t="s">
        <v>102</v>
      </c>
      <c r="B1364">
        <v>1800.7</v>
      </c>
      <c r="C1364">
        <v>88.09</v>
      </c>
      <c r="D1364">
        <v>175.44</v>
      </c>
      <c r="E1364">
        <v>-41.01</v>
      </c>
      <c r="F1364">
        <v>2023.22</v>
      </c>
      <c r="G1364">
        <v>1759.69</v>
      </c>
      <c r="H1364">
        <v>137</v>
      </c>
      <c r="I1364">
        <v>13.14</v>
      </c>
      <c r="J1364">
        <v>1759.69</v>
      </c>
      <c r="K1364">
        <v>0</v>
      </c>
      <c r="L1364">
        <v>0</v>
      </c>
      <c r="M1364">
        <v>0</v>
      </c>
      <c r="N1364">
        <v>0</v>
      </c>
      <c r="O1364">
        <v>2023.22</v>
      </c>
      <c r="P1364">
        <v>0</v>
      </c>
      <c r="Q1364">
        <v>0</v>
      </c>
      <c r="R1364">
        <v>0</v>
      </c>
      <c r="S1364">
        <v>0</v>
      </c>
      <c r="T1364">
        <v>0</v>
      </c>
      <c r="U1364">
        <v>0</v>
      </c>
      <c r="V1364">
        <v>0</v>
      </c>
      <c r="W1364">
        <v>0</v>
      </c>
      <c r="X1364">
        <v>241.85</v>
      </c>
      <c r="Y1364">
        <v>37</v>
      </c>
      <c r="Z1364">
        <v>13.4</v>
      </c>
      <c r="AA1364">
        <v>1</v>
      </c>
      <c r="AB1364">
        <v>39.549999999999997</v>
      </c>
      <c r="AC1364">
        <v>7</v>
      </c>
      <c r="AD1364">
        <v>2.2000000000000002</v>
      </c>
      <c r="AE1364">
        <v>9</v>
      </c>
      <c r="AF1364">
        <v>2023.22</v>
      </c>
      <c r="AG1364">
        <v>15.6</v>
      </c>
      <c r="AH1364">
        <v>0</v>
      </c>
      <c r="AI1364">
        <v>0</v>
      </c>
      <c r="AJ1364">
        <v>0</v>
      </c>
      <c r="AK1364">
        <v>0</v>
      </c>
      <c r="AL1364">
        <v>0</v>
      </c>
      <c r="AM1364">
        <v>0</v>
      </c>
      <c r="AN1364">
        <v>0</v>
      </c>
      <c r="AO1364">
        <v>0</v>
      </c>
      <c r="AP1364">
        <v>0</v>
      </c>
      <c r="AQ1364">
        <v>2023.22</v>
      </c>
      <c r="AR1364">
        <v>0</v>
      </c>
      <c r="AS1364">
        <v>0</v>
      </c>
      <c r="AT1364">
        <v>0</v>
      </c>
      <c r="AU1364">
        <v>2023.22</v>
      </c>
    </row>
    <row r="1365" spans="1:47" ht="15.75" customHeight="1" x14ac:dyDescent="0.6">
      <c r="A1365" t="s">
        <v>103</v>
      </c>
      <c r="B1365">
        <v>1556.65</v>
      </c>
      <c r="C1365">
        <v>75.900000000000006</v>
      </c>
      <c r="D1365">
        <v>151.19</v>
      </c>
      <c r="E1365">
        <v>-40.89</v>
      </c>
      <c r="F1365">
        <v>1742.85</v>
      </c>
      <c r="G1365">
        <v>1515.76</v>
      </c>
      <c r="H1365">
        <v>119</v>
      </c>
      <c r="I1365">
        <v>13.08</v>
      </c>
      <c r="J1365">
        <v>1525.01</v>
      </c>
      <c r="K1365">
        <v>0</v>
      </c>
      <c r="L1365">
        <v>0</v>
      </c>
      <c r="M1365">
        <v>0</v>
      </c>
      <c r="N1365">
        <v>0</v>
      </c>
      <c r="O1365">
        <v>1742.85</v>
      </c>
      <c r="P1365">
        <v>0</v>
      </c>
      <c r="Q1365">
        <v>0</v>
      </c>
      <c r="R1365">
        <v>-9.25</v>
      </c>
      <c r="S1365">
        <v>1</v>
      </c>
      <c r="T1365">
        <v>0.6</v>
      </c>
      <c r="U1365">
        <v>0</v>
      </c>
      <c r="V1365">
        <v>0</v>
      </c>
      <c r="W1365">
        <v>0</v>
      </c>
      <c r="X1365">
        <v>256.99</v>
      </c>
      <c r="Y1365">
        <v>45</v>
      </c>
      <c r="Z1365">
        <v>16.5</v>
      </c>
      <c r="AA1365">
        <v>2</v>
      </c>
      <c r="AB1365">
        <v>0</v>
      </c>
      <c r="AC1365">
        <v>0</v>
      </c>
      <c r="AD1365">
        <v>0</v>
      </c>
      <c r="AE1365">
        <v>17</v>
      </c>
      <c r="AF1365">
        <v>1742.85</v>
      </c>
      <c r="AG1365">
        <v>17.100000000000001</v>
      </c>
      <c r="AH1365">
        <v>0</v>
      </c>
      <c r="AI1365">
        <v>0</v>
      </c>
      <c r="AJ1365">
        <v>0</v>
      </c>
      <c r="AK1365">
        <v>0</v>
      </c>
      <c r="AL1365">
        <v>0</v>
      </c>
      <c r="AM1365">
        <v>0</v>
      </c>
      <c r="AN1365">
        <v>0</v>
      </c>
      <c r="AO1365">
        <v>0</v>
      </c>
      <c r="AP1365">
        <v>0</v>
      </c>
      <c r="AQ1365">
        <v>1742.85</v>
      </c>
      <c r="AR1365">
        <v>0</v>
      </c>
      <c r="AS1365">
        <v>0</v>
      </c>
      <c r="AT1365">
        <v>0</v>
      </c>
      <c r="AU1365">
        <v>1742.85</v>
      </c>
    </row>
    <row r="1366" spans="1:47" ht="15.75" customHeight="1" x14ac:dyDescent="0.6">
      <c r="A1366" t="s">
        <v>104</v>
      </c>
      <c r="B1366">
        <v>1097.75</v>
      </c>
      <c r="C1366">
        <v>54.92</v>
      </c>
      <c r="D1366">
        <v>109.4</v>
      </c>
      <c r="E1366">
        <v>-0.9</v>
      </c>
      <c r="F1366">
        <v>1261.17</v>
      </c>
      <c r="G1366">
        <v>1096.8499999999999</v>
      </c>
      <c r="H1366">
        <v>84</v>
      </c>
      <c r="I1366">
        <v>13.07</v>
      </c>
      <c r="J1366">
        <v>1096.8499999999999</v>
      </c>
      <c r="K1366">
        <v>0</v>
      </c>
      <c r="L1366">
        <v>0</v>
      </c>
      <c r="M1366">
        <v>0</v>
      </c>
      <c r="N1366">
        <v>0</v>
      </c>
      <c r="O1366">
        <v>1261.17</v>
      </c>
      <c r="P1366">
        <v>0</v>
      </c>
      <c r="Q1366">
        <v>0</v>
      </c>
      <c r="R1366">
        <v>0</v>
      </c>
      <c r="S1366">
        <v>0</v>
      </c>
      <c r="T1366">
        <v>0</v>
      </c>
      <c r="U1366">
        <v>0</v>
      </c>
      <c r="V1366">
        <v>0</v>
      </c>
      <c r="W1366">
        <v>0</v>
      </c>
      <c r="X1366">
        <v>107.45</v>
      </c>
      <c r="Y1366">
        <v>25</v>
      </c>
      <c r="Z1366">
        <v>9.8000000000000007</v>
      </c>
      <c r="AA1366">
        <v>2</v>
      </c>
      <c r="AB1366">
        <v>18.350000000000001</v>
      </c>
      <c r="AC1366">
        <v>3</v>
      </c>
      <c r="AD1366">
        <v>1.7</v>
      </c>
      <c r="AE1366">
        <v>25</v>
      </c>
      <c r="AF1366">
        <v>1261.17</v>
      </c>
      <c r="AG1366">
        <v>11.5</v>
      </c>
      <c r="AH1366">
        <v>0</v>
      </c>
      <c r="AI1366">
        <v>0</v>
      </c>
      <c r="AJ1366">
        <v>0</v>
      </c>
      <c r="AK1366">
        <v>0</v>
      </c>
      <c r="AL1366">
        <v>0</v>
      </c>
      <c r="AM1366">
        <v>0</v>
      </c>
      <c r="AN1366">
        <v>0</v>
      </c>
      <c r="AO1366">
        <v>0</v>
      </c>
      <c r="AP1366">
        <v>0</v>
      </c>
      <c r="AQ1366">
        <v>1261.17</v>
      </c>
      <c r="AR1366">
        <v>0</v>
      </c>
      <c r="AS1366">
        <v>0</v>
      </c>
      <c r="AT1366">
        <v>0</v>
      </c>
      <c r="AU1366">
        <v>1261.17</v>
      </c>
    </row>
    <row r="1367" spans="1:47" ht="15.75" customHeight="1" x14ac:dyDescent="0.6">
      <c r="A1367" t="s">
        <v>105</v>
      </c>
      <c r="B1367">
        <v>1188.9000000000001</v>
      </c>
      <c r="C1367">
        <v>59.41</v>
      </c>
      <c r="D1367">
        <v>118.31</v>
      </c>
      <c r="E1367">
        <v>-2.68</v>
      </c>
      <c r="F1367">
        <v>1363.94</v>
      </c>
      <c r="G1367">
        <v>1186.22</v>
      </c>
      <c r="H1367">
        <v>98</v>
      </c>
      <c r="I1367">
        <v>12.13</v>
      </c>
      <c r="J1367">
        <v>1186.22</v>
      </c>
      <c r="K1367">
        <v>0</v>
      </c>
      <c r="L1367">
        <v>0</v>
      </c>
      <c r="M1367">
        <v>0</v>
      </c>
      <c r="N1367">
        <v>0</v>
      </c>
      <c r="O1367">
        <v>1363.94</v>
      </c>
      <c r="P1367">
        <v>0</v>
      </c>
      <c r="Q1367">
        <v>0</v>
      </c>
      <c r="R1367">
        <v>0</v>
      </c>
      <c r="S1367">
        <v>0</v>
      </c>
      <c r="T1367">
        <v>0</v>
      </c>
      <c r="U1367">
        <v>0</v>
      </c>
      <c r="V1367">
        <v>0</v>
      </c>
      <c r="W1367">
        <v>0</v>
      </c>
      <c r="X1367">
        <v>92.85</v>
      </c>
      <c r="Y1367">
        <v>16</v>
      </c>
      <c r="Z1367">
        <v>7.8</v>
      </c>
      <c r="AA1367">
        <v>0</v>
      </c>
      <c r="AB1367">
        <v>0</v>
      </c>
      <c r="AC1367">
        <v>0</v>
      </c>
      <c r="AD1367">
        <v>0</v>
      </c>
      <c r="AE1367">
        <v>34</v>
      </c>
      <c r="AF1367">
        <v>1363.94</v>
      </c>
      <c r="AG1367">
        <v>7.8</v>
      </c>
      <c r="AH1367">
        <v>0</v>
      </c>
      <c r="AI1367">
        <v>0</v>
      </c>
      <c r="AJ1367">
        <v>0</v>
      </c>
      <c r="AK1367">
        <v>0</v>
      </c>
      <c r="AL1367">
        <v>0</v>
      </c>
      <c r="AM1367">
        <v>0</v>
      </c>
      <c r="AN1367">
        <v>0</v>
      </c>
      <c r="AO1367">
        <v>0</v>
      </c>
      <c r="AP1367">
        <v>0</v>
      </c>
      <c r="AQ1367">
        <v>1363.94</v>
      </c>
      <c r="AR1367">
        <v>0</v>
      </c>
      <c r="AS1367">
        <v>0</v>
      </c>
      <c r="AT1367">
        <v>0</v>
      </c>
      <c r="AU1367">
        <v>1363.94</v>
      </c>
    </row>
    <row r="1368" spans="1:47" ht="15.75" customHeight="1" x14ac:dyDescent="0.6">
      <c r="A1368" t="s">
        <v>106</v>
      </c>
      <c r="B1368">
        <v>1310.05</v>
      </c>
      <c r="C1368">
        <v>64.89</v>
      </c>
      <c r="D1368">
        <v>129.22999999999999</v>
      </c>
      <c r="E1368">
        <v>-14.68</v>
      </c>
      <c r="F1368">
        <v>1489.49</v>
      </c>
      <c r="G1368">
        <v>1295.3699999999999</v>
      </c>
      <c r="H1368">
        <v>107</v>
      </c>
      <c r="I1368">
        <v>12.24</v>
      </c>
      <c r="J1368">
        <v>1295.3699999999999</v>
      </c>
      <c r="K1368">
        <v>0</v>
      </c>
      <c r="L1368">
        <v>0</v>
      </c>
      <c r="M1368">
        <v>0</v>
      </c>
      <c r="N1368">
        <v>0</v>
      </c>
      <c r="O1368">
        <v>1489.49</v>
      </c>
      <c r="P1368">
        <v>0</v>
      </c>
      <c r="Q1368">
        <v>0</v>
      </c>
      <c r="R1368">
        <v>0</v>
      </c>
      <c r="S1368">
        <v>0</v>
      </c>
      <c r="T1368">
        <v>0</v>
      </c>
      <c r="U1368">
        <v>0</v>
      </c>
      <c r="V1368">
        <v>0</v>
      </c>
      <c r="W1368">
        <v>0</v>
      </c>
      <c r="X1368">
        <v>140.19999999999999</v>
      </c>
      <c r="Y1368">
        <v>27</v>
      </c>
      <c r="Z1368">
        <v>10.7</v>
      </c>
      <c r="AA1368">
        <v>3</v>
      </c>
      <c r="AB1368">
        <v>20.45</v>
      </c>
      <c r="AC1368">
        <v>3</v>
      </c>
      <c r="AD1368">
        <v>1.6</v>
      </c>
      <c r="AE1368">
        <v>34</v>
      </c>
      <c r="AF1368">
        <v>1489.49</v>
      </c>
      <c r="AG1368">
        <v>12.3</v>
      </c>
      <c r="AH1368">
        <v>0</v>
      </c>
      <c r="AI1368">
        <v>0</v>
      </c>
      <c r="AJ1368">
        <v>0</v>
      </c>
      <c r="AK1368">
        <v>0</v>
      </c>
      <c r="AL1368">
        <v>0</v>
      </c>
      <c r="AM1368">
        <v>0</v>
      </c>
      <c r="AN1368">
        <v>0</v>
      </c>
      <c r="AO1368">
        <v>0</v>
      </c>
      <c r="AP1368">
        <v>0</v>
      </c>
      <c r="AQ1368">
        <v>1489.49</v>
      </c>
      <c r="AR1368">
        <v>0</v>
      </c>
      <c r="AS1368">
        <v>0</v>
      </c>
      <c r="AT1368">
        <v>0</v>
      </c>
      <c r="AU1368">
        <v>1489.49</v>
      </c>
    </row>
    <row r="1369" spans="1:47" ht="15.75" customHeight="1" x14ac:dyDescent="0.6">
      <c r="A1369" t="s">
        <v>107</v>
      </c>
      <c r="B1369">
        <v>1632.9</v>
      </c>
      <c r="C1369">
        <v>80.790000000000006</v>
      </c>
      <c r="D1369">
        <v>160.91999999999999</v>
      </c>
      <c r="E1369">
        <v>-19.23</v>
      </c>
      <c r="F1369">
        <v>1855.38</v>
      </c>
      <c r="G1369">
        <v>1613.67</v>
      </c>
      <c r="H1369">
        <v>141</v>
      </c>
      <c r="I1369">
        <v>11.58</v>
      </c>
      <c r="J1369">
        <v>1613.67</v>
      </c>
      <c r="K1369">
        <v>0</v>
      </c>
      <c r="L1369">
        <v>0</v>
      </c>
      <c r="M1369">
        <v>0</v>
      </c>
      <c r="N1369">
        <v>0</v>
      </c>
      <c r="O1369">
        <v>1855.38</v>
      </c>
      <c r="P1369">
        <v>0</v>
      </c>
      <c r="Q1369">
        <v>0</v>
      </c>
      <c r="R1369">
        <v>0</v>
      </c>
      <c r="S1369">
        <v>0</v>
      </c>
      <c r="T1369">
        <v>0</v>
      </c>
      <c r="U1369">
        <v>0</v>
      </c>
      <c r="V1369">
        <v>0</v>
      </c>
      <c r="W1369">
        <v>0</v>
      </c>
      <c r="X1369">
        <v>55.45</v>
      </c>
      <c r="Y1369">
        <v>11</v>
      </c>
      <c r="Z1369">
        <v>3.4</v>
      </c>
      <c r="AA1369">
        <v>1</v>
      </c>
      <c r="AB1369">
        <v>45.36</v>
      </c>
      <c r="AC1369">
        <v>7</v>
      </c>
      <c r="AD1369">
        <v>2.8</v>
      </c>
      <c r="AE1369">
        <v>23</v>
      </c>
      <c r="AF1369">
        <v>1855.38</v>
      </c>
      <c r="AG1369">
        <v>6.2</v>
      </c>
      <c r="AH1369">
        <v>0</v>
      </c>
      <c r="AI1369">
        <v>0</v>
      </c>
      <c r="AJ1369">
        <v>0</v>
      </c>
      <c r="AK1369">
        <v>0</v>
      </c>
      <c r="AL1369">
        <v>0</v>
      </c>
      <c r="AM1369">
        <v>0</v>
      </c>
      <c r="AN1369">
        <v>0</v>
      </c>
      <c r="AO1369">
        <v>0</v>
      </c>
      <c r="AP1369">
        <v>0</v>
      </c>
      <c r="AQ1369">
        <v>1855.38</v>
      </c>
      <c r="AR1369">
        <v>0</v>
      </c>
      <c r="AS1369">
        <v>0</v>
      </c>
      <c r="AT1369">
        <v>0</v>
      </c>
      <c r="AU1369">
        <v>1855.38</v>
      </c>
    </row>
    <row r="1370" spans="1:47" ht="15.75" customHeight="1" x14ac:dyDescent="0.6">
      <c r="A1370" t="s">
        <v>108</v>
      </c>
      <c r="B1370">
        <v>2532.0500000000002</v>
      </c>
      <c r="C1370">
        <v>125.45</v>
      </c>
      <c r="D1370">
        <v>249.78</v>
      </c>
      <c r="E1370">
        <v>-26.84</v>
      </c>
      <c r="F1370">
        <v>2880.44</v>
      </c>
      <c r="G1370">
        <v>2505.21</v>
      </c>
      <c r="H1370">
        <v>209</v>
      </c>
      <c r="I1370">
        <v>12.12</v>
      </c>
      <c r="J1370">
        <v>2505.21</v>
      </c>
      <c r="K1370">
        <v>0</v>
      </c>
      <c r="L1370">
        <v>0</v>
      </c>
      <c r="M1370">
        <v>0</v>
      </c>
      <c r="N1370">
        <v>0</v>
      </c>
      <c r="O1370">
        <v>2880.44</v>
      </c>
      <c r="P1370">
        <v>0</v>
      </c>
      <c r="Q1370">
        <v>0</v>
      </c>
      <c r="R1370">
        <v>0</v>
      </c>
      <c r="S1370">
        <v>0</v>
      </c>
      <c r="T1370">
        <v>0</v>
      </c>
      <c r="U1370">
        <v>0</v>
      </c>
      <c r="V1370">
        <v>0</v>
      </c>
      <c r="W1370">
        <v>0</v>
      </c>
      <c r="X1370">
        <v>370.06</v>
      </c>
      <c r="Y1370">
        <v>57</v>
      </c>
      <c r="Z1370">
        <v>14.6</v>
      </c>
      <c r="AA1370">
        <v>5</v>
      </c>
      <c r="AB1370">
        <v>21</v>
      </c>
      <c r="AC1370">
        <v>3</v>
      </c>
      <c r="AD1370">
        <v>0.8</v>
      </c>
      <c r="AE1370">
        <v>26</v>
      </c>
      <c r="AF1370">
        <v>2880.44</v>
      </c>
      <c r="AG1370">
        <v>15.4</v>
      </c>
      <c r="AH1370">
        <v>0</v>
      </c>
      <c r="AI1370">
        <v>0</v>
      </c>
      <c r="AJ1370">
        <v>0</v>
      </c>
      <c r="AK1370">
        <v>0</v>
      </c>
      <c r="AL1370">
        <v>0</v>
      </c>
      <c r="AM1370">
        <v>0</v>
      </c>
      <c r="AN1370">
        <v>0</v>
      </c>
      <c r="AO1370">
        <v>0</v>
      </c>
      <c r="AP1370">
        <v>0</v>
      </c>
      <c r="AQ1370">
        <v>2880.44</v>
      </c>
      <c r="AR1370">
        <v>0</v>
      </c>
      <c r="AS1370">
        <v>0</v>
      </c>
      <c r="AT1370">
        <v>0</v>
      </c>
      <c r="AU1370">
        <v>2880.44</v>
      </c>
    </row>
    <row r="1371" spans="1:47" ht="15.75" customHeight="1" x14ac:dyDescent="0.6">
      <c r="A1371" t="s">
        <v>109</v>
      </c>
      <c r="B1371">
        <v>1920.85</v>
      </c>
      <c r="C1371">
        <v>95.67</v>
      </c>
      <c r="D1371">
        <v>190.55</v>
      </c>
      <c r="E1371">
        <v>-11.72</v>
      </c>
      <c r="F1371">
        <v>2195.35</v>
      </c>
      <c r="G1371">
        <v>1909.13</v>
      </c>
      <c r="H1371">
        <v>153</v>
      </c>
      <c r="I1371">
        <v>12.55</v>
      </c>
      <c r="J1371">
        <v>1909.13</v>
      </c>
      <c r="K1371">
        <v>0</v>
      </c>
      <c r="L1371">
        <v>0</v>
      </c>
      <c r="M1371">
        <v>0</v>
      </c>
      <c r="N1371">
        <v>0</v>
      </c>
      <c r="O1371">
        <v>2195.35</v>
      </c>
      <c r="P1371">
        <v>0</v>
      </c>
      <c r="Q1371">
        <v>0</v>
      </c>
      <c r="R1371">
        <v>0</v>
      </c>
      <c r="S1371">
        <v>0</v>
      </c>
      <c r="T1371">
        <v>0</v>
      </c>
      <c r="U1371">
        <v>0</v>
      </c>
      <c r="V1371">
        <v>0</v>
      </c>
      <c r="W1371">
        <v>0</v>
      </c>
      <c r="X1371">
        <v>98.45</v>
      </c>
      <c r="Y1371">
        <v>15</v>
      </c>
      <c r="Z1371">
        <v>5.0999999999999996</v>
      </c>
      <c r="AA1371">
        <v>1</v>
      </c>
      <c r="AB1371">
        <v>19.52</v>
      </c>
      <c r="AC1371">
        <v>4</v>
      </c>
      <c r="AD1371">
        <v>1</v>
      </c>
      <c r="AE1371">
        <v>16</v>
      </c>
      <c r="AF1371">
        <v>2195.35</v>
      </c>
      <c r="AG1371">
        <v>6.1</v>
      </c>
      <c r="AH1371">
        <v>0</v>
      </c>
      <c r="AI1371">
        <v>0</v>
      </c>
      <c r="AJ1371">
        <v>0</v>
      </c>
      <c r="AK1371">
        <v>0</v>
      </c>
      <c r="AL1371">
        <v>0</v>
      </c>
      <c r="AM1371">
        <v>0</v>
      </c>
      <c r="AN1371">
        <v>0</v>
      </c>
      <c r="AO1371">
        <v>0</v>
      </c>
      <c r="AP1371">
        <v>0</v>
      </c>
      <c r="AQ1371">
        <v>2195.35</v>
      </c>
      <c r="AR1371">
        <v>0</v>
      </c>
      <c r="AS1371">
        <v>0</v>
      </c>
      <c r="AT1371">
        <v>0</v>
      </c>
      <c r="AU1371">
        <v>2195.35</v>
      </c>
    </row>
    <row r="1372" spans="1:47" ht="15.75" customHeight="1" x14ac:dyDescent="0.6">
      <c r="A1372" t="s">
        <v>110</v>
      </c>
      <c r="B1372">
        <v>1363.45</v>
      </c>
      <c r="C1372">
        <v>68.2</v>
      </c>
      <c r="D1372">
        <v>135.77000000000001</v>
      </c>
      <c r="E1372">
        <v>-2.11</v>
      </c>
      <c r="F1372">
        <v>1565.31</v>
      </c>
      <c r="G1372">
        <v>1361.34</v>
      </c>
      <c r="H1372">
        <v>102</v>
      </c>
      <c r="I1372">
        <v>13.37</v>
      </c>
      <c r="J1372">
        <v>1361.34</v>
      </c>
      <c r="K1372">
        <v>0</v>
      </c>
      <c r="L1372">
        <v>0</v>
      </c>
      <c r="M1372">
        <v>0</v>
      </c>
      <c r="N1372">
        <v>0</v>
      </c>
      <c r="O1372">
        <v>1565.31</v>
      </c>
      <c r="P1372">
        <v>0</v>
      </c>
      <c r="Q1372">
        <v>0</v>
      </c>
      <c r="R1372">
        <v>0</v>
      </c>
      <c r="S1372">
        <v>0</v>
      </c>
      <c r="T1372">
        <v>0</v>
      </c>
      <c r="U1372">
        <v>0</v>
      </c>
      <c r="V1372">
        <v>0</v>
      </c>
      <c r="W1372">
        <v>0</v>
      </c>
      <c r="X1372">
        <v>189.24</v>
      </c>
      <c r="Y1372">
        <v>35</v>
      </c>
      <c r="Z1372">
        <v>13.9</v>
      </c>
      <c r="AA1372">
        <v>0</v>
      </c>
      <c r="AB1372">
        <v>0</v>
      </c>
      <c r="AC1372">
        <v>0</v>
      </c>
      <c r="AD1372">
        <v>0</v>
      </c>
      <c r="AE1372">
        <v>22</v>
      </c>
      <c r="AF1372">
        <v>1565.31</v>
      </c>
      <c r="AG1372">
        <v>13.9</v>
      </c>
      <c r="AH1372">
        <v>0</v>
      </c>
      <c r="AI1372">
        <v>0</v>
      </c>
      <c r="AJ1372">
        <v>0</v>
      </c>
      <c r="AK1372">
        <v>0</v>
      </c>
      <c r="AL1372">
        <v>0</v>
      </c>
      <c r="AM1372">
        <v>0</v>
      </c>
      <c r="AN1372">
        <v>0</v>
      </c>
      <c r="AO1372">
        <v>0</v>
      </c>
      <c r="AP1372">
        <v>0</v>
      </c>
      <c r="AQ1372">
        <v>1565.31</v>
      </c>
      <c r="AR1372">
        <v>0</v>
      </c>
      <c r="AS1372">
        <v>0</v>
      </c>
      <c r="AT1372">
        <v>0</v>
      </c>
      <c r="AU1372">
        <v>1565.31</v>
      </c>
    </row>
    <row r="1373" spans="1:47" ht="15.75" customHeight="1" x14ac:dyDescent="0.6">
      <c r="A1373" t="s">
        <v>111</v>
      </c>
      <c r="B1373">
        <v>1361.35</v>
      </c>
      <c r="C1373">
        <v>67.34</v>
      </c>
      <c r="D1373">
        <v>134.09</v>
      </c>
      <c r="E1373">
        <v>-16.8</v>
      </c>
      <c r="F1373">
        <v>1545.98</v>
      </c>
      <c r="G1373">
        <v>1344.55</v>
      </c>
      <c r="H1373">
        <v>105</v>
      </c>
      <c r="I1373">
        <v>12.97</v>
      </c>
      <c r="J1373">
        <v>1344.55</v>
      </c>
      <c r="K1373">
        <v>0</v>
      </c>
      <c r="L1373">
        <v>0</v>
      </c>
      <c r="M1373">
        <v>0</v>
      </c>
      <c r="N1373">
        <v>0</v>
      </c>
      <c r="O1373">
        <v>1545.98</v>
      </c>
      <c r="P1373">
        <v>0</v>
      </c>
      <c r="Q1373">
        <v>0</v>
      </c>
      <c r="R1373">
        <v>0</v>
      </c>
      <c r="S1373">
        <v>0</v>
      </c>
      <c r="T1373">
        <v>0</v>
      </c>
      <c r="U1373">
        <v>0</v>
      </c>
      <c r="V1373">
        <v>0</v>
      </c>
      <c r="W1373">
        <v>0</v>
      </c>
      <c r="X1373">
        <v>151.75</v>
      </c>
      <c r="Y1373">
        <v>25</v>
      </c>
      <c r="Z1373">
        <v>11.1</v>
      </c>
      <c r="AA1373">
        <v>4</v>
      </c>
      <c r="AB1373">
        <v>114.5</v>
      </c>
      <c r="AC1373">
        <v>10</v>
      </c>
      <c r="AD1373">
        <v>8.4</v>
      </c>
      <c r="AE1373">
        <v>31</v>
      </c>
      <c r="AF1373">
        <v>1545.98</v>
      </c>
      <c r="AG1373">
        <v>19.600000000000001</v>
      </c>
      <c r="AH1373">
        <v>0</v>
      </c>
      <c r="AI1373">
        <v>0</v>
      </c>
      <c r="AJ1373">
        <v>0</v>
      </c>
      <c r="AK1373">
        <v>0</v>
      </c>
      <c r="AL1373">
        <v>0</v>
      </c>
      <c r="AM1373">
        <v>0</v>
      </c>
      <c r="AN1373">
        <v>0</v>
      </c>
      <c r="AO1373">
        <v>0</v>
      </c>
      <c r="AP1373">
        <v>0</v>
      </c>
      <c r="AQ1373">
        <v>1545.98</v>
      </c>
      <c r="AR1373">
        <v>0</v>
      </c>
      <c r="AS1373">
        <v>0</v>
      </c>
      <c r="AT1373">
        <v>0</v>
      </c>
      <c r="AU1373">
        <v>1545.98</v>
      </c>
    </row>
    <row r="1374" spans="1:47" ht="15.75" customHeight="1" x14ac:dyDescent="0.6">
      <c r="A1374" t="s">
        <v>112</v>
      </c>
      <c r="B1374">
        <v>1269.8499999999999</v>
      </c>
      <c r="C1374">
        <v>60.78</v>
      </c>
      <c r="D1374">
        <v>121.05</v>
      </c>
      <c r="E1374">
        <v>-55.9</v>
      </c>
      <c r="F1374">
        <v>1395.78</v>
      </c>
      <c r="G1374">
        <v>1213.95</v>
      </c>
      <c r="H1374">
        <v>105</v>
      </c>
      <c r="I1374">
        <v>12.09</v>
      </c>
      <c r="J1374">
        <v>1213.95</v>
      </c>
      <c r="K1374">
        <v>0</v>
      </c>
      <c r="L1374">
        <v>0</v>
      </c>
      <c r="M1374">
        <v>0</v>
      </c>
      <c r="N1374">
        <v>0</v>
      </c>
      <c r="O1374">
        <v>1395.78</v>
      </c>
      <c r="P1374">
        <v>0</v>
      </c>
      <c r="Q1374">
        <v>0</v>
      </c>
      <c r="R1374">
        <v>0</v>
      </c>
      <c r="S1374">
        <v>0</v>
      </c>
      <c r="T1374">
        <v>0</v>
      </c>
      <c r="U1374">
        <v>0</v>
      </c>
      <c r="V1374">
        <v>0</v>
      </c>
      <c r="W1374">
        <v>0</v>
      </c>
      <c r="X1374">
        <v>71.069999999999993</v>
      </c>
      <c r="Y1374">
        <v>16</v>
      </c>
      <c r="Z1374">
        <v>5.6</v>
      </c>
      <c r="AA1374">
        <v>0</v>
      </c>
      <c r="AB1374">
        <v>0</v>
      </c>
      <c r="AC1374">
        <v>0</v>
      </c>
      <c r="AD1374">
        <v>0</v>
      </c>
      <c r="AE1374">
        <v>15</v>
      </c>
      <c r="AF1374">
        <v>1395.78</v>
      </c>
      <c r="AG1374">
        <v>5.6</v>
      </c>
      <c r="AH1374">
        <v>0</v>
      </c>
      <c r="AI1374">
        <v>0</v>
      </c>
      <c r="AJ1374">
        <v>0</v>
      </c>
      <c r="AK1374">
        <v>0</v>
      </c>
      <c r="AL1374">
        <v>0</v>
      </c>
      <c r="AM1374">
        <v>0</v>
      </c>
      <c r="AN1374">
        <v>0</v>
      </c>
      <c r="AO1374">
        <v>0</v>
      </c>
      <c r="AP1374">
        <v>0</v>
      </c>
      <c r="AQ1374">
        <v>1395.78</v>
      </c>
      <c r="AR1374">
        <v>0</v>
      </c>
      <c r="AS1374">
        <v>0</v>
      </c>
      <c r="AT1374">
        <v>0</v>
      </c>
      <c r="AU1374">
        <v>1395.78</v>
      </c>
    </row>
    <row r="1375" spans="1:47" ht="15.75" customHeight="1" x14ac:dyDescent="0.6">
      <c r="A1375" t="s">
        <v>113</v>
      </c>
      <c r="B1375">
        <v>1340.2</v>
      </c>
      <c r="C1375">
        <v>66.16</v>
      </c>
      <c r="D1375">
        <v>131.77000000000001</v>
      </c>
      <c r="E1375">
        <v>-18.95</v>
      </c>
      <c r="F1375">
        <v>1519.18</v>
      </c>
      <c r="G1375">
        <v>1321.25</v>
      </c>
      <c r="H1375">
        <v>101</v>
      </c>
      <c r="I1375">
        <v>13.27</v>
      </c>
      <c r="J1375">
        <v>1321.25</v>
      </c>
      <c r="K1375">
        <v>0</v>
      </c>
      <c r="L1375">
        <v>0</v>
      </c>
      <c r="M1375">
        <v>0</v>
      </c>
      <c r="N1375">
        <v>0</v>
      </c>
      <c r="O1375">
        <v>1519.18</v>
      </c>
      <c r="P1375">
        <v>0</v>
      </c>
      <c r="Q1375">
        <v>0</v>
      </c>
      <c r="R1375">
        <v>0</v>
      </c>
      <c r="S1375">
        <v>0</v>
      </c>
      <c r="T1375">
        <v>0</v>
      </c>
      <c r="U1375">
        <v>0</v>
      </c>
      <c r="V1375">
        <v>0</v>
      </c>
      <c r="W1375">
        <v>0</v>
      </c>
      <c r="X1375">
        <v>115.5</v>
      </c>
      <c r="Y1375">
        <v>20</v>
      </c>
      <c r="Z1375">
        <v>8.6</v>
      </c>
      <c r="AA1375">
        <v>0</v>
      </c>
      <c r="AB1375">
        <v>0</v>
      </c>
      <c r="AC1375">
        <v>0</v>
      </c>
      <c r="AD1375">
        <v>0</v>
      </c>
      <c r="AE1375">
        <v>17</v>
      </c>
      <c r="AF1375">
        <v>1519.18</v>
      </c>
      <c r="AG1375">
        <v>8.6</v>
      </c>
      <c r="AH1375">
        <v>0</v>
      </c>
      <c r="AI1375">
        <v>0</v>
      </c>
      <c r="AJ1375">
        <v>0</v>
      </c>
      <c r="AK1375">
        <v>0</v>
      </c>
      <c r="AL1375">
        <v>0</v>
      </c>
      <c r="AM1375">
        <v>0</v>
      </c>
      <c r="AN1375">
        <v>0</v>
      </c>
      <c r="AO1375">
        <v>0</v>
      </c>
      <c r="AP1375">
        <v>0</v>
      </c>
      <c r="AQ1375">
        <v>1519.18</v>
      </c>
      <c r="AR1375">
        <v>0</v>
      </c>
      <c r="AS1375">
        <v>0</v>
      </c>
      <c r="AT1375">
        <v>0</v>
      </c>
      <c r="AU1375">
        <v>1519.18</v>
      </c>
    </row>
    <row r="1376" spans="1:47" ht="15.75" customHeight="1" x14ac:dyDescent="0.6">
      <c r="A1376" t="s">
        <v>114</v>
      </c>
      <c r="B1376">
        <v>1801.85</v>
      </c>
      <c r="C1376">
        <v>89.48</v>
      </c>
      <c r="D1376">
        <v>178.18</v>
      </c>
      <c r="E1376">
        <v>-15.07</v>
      </c>
      <c r="F1376">
        <v>2054.44</v>
      </c>
      <c r="G1376">
        <v>1786.78</v>
      </c>
      <c r="H1376">
        <v>132</v>
      </c>
      <c r="I1376">
        <v>13.65</v>
      </c>
      <c r="J1376">
        <v>1786.78</v>
      </c>
      <c r="K1376">
        <v>0</v>
      </c>
      <c r="L1376">
        <v>0</v>
      </c>
      <c r="M1376">
        <v>0</v>
      </c>
      <c r="N1376">
        <v>0</v>
      </c>
      <c r="O1376">
        <v>2054.44</v>
      </c>
      <c r="P1376">
        <v>0</v>
      </c>
      <c r="Q1376">
        <v>0</v>
      </c>
      <c r="R1376">
        <v>0</v>
      </c>
      <c r="S1376">
        <v>0</v>
      </c>
      <c r="T1376">
        <v>0</v>
      </c>
      <c r="U1376">
        <v>0</v>
      </c>
      <c r="V1376">
        <v>0</v>
      </c>
      <c r="W1376">
        <v>0</v>
      </c>
      <c r="X1376">
        <v>126</v>
      </c>
      <c r="Y1376">
        <v>18</v>
      </c>
      <c r="Z1376">
        <v>7</v>
      </c>
      <c r="AA1376">
        <v>1</v>
      </c>
      <c r="AB1376">
        <v>0</v>
      </c>
      <c r="AC1376">
        <v>0</v>
      </c>
      <c r="AD1376">
        <v>0</v>
      </c>
      <c r="AE1376">
        <v>27</v>
      </c>
      <c r="AF1376">
        <v>2054.44</v>
      </c>
      <c r="AG1376">
        <v>7</v>
      </c>
      <c r="AH1376">
        <v>0</v>
      </c>
      <c r="AI1376">
        <v>0</v>
      </c>
      <c r="AJ1376">
        <v>0</v>
      </c>
      <c r="AK1376">
        <v>0</v>
      </c>
      <c r="AL1376">
        <v>0</v>
      </c>
      <c r="AM1376">
        <v>0</v>
      </c>
      <c r="AN1376">
        <v>0</v>
      </c>
      <c r="AO1376">
        <v>0</v>
      </c>
      <c r="AP1376">
        <v>0</v>
      </c>
      <c r="AQ1376">
        <v>2054.44</v>
      </c>
      <c r="AR1376">
        <v>0</v>
      </c>
      <c r="AS1376">
        <v>0</v>
      </c>
      <c r="AT1376">
        <v>0</v>
      </c>
      <c r="AU1376">
        <v>2054.44</v>
      </c>
    </row>
    <row r="1377" spans="1:47" ht="15.75" customHeight="1" x14ac:dyDescent="0.6">
      <c r="A1377" t="s">
        <v>115</v>
      </c>
      <c r="B1377">
        <v>2976.15</v>
      </c>
      <c r="C1377">
        <v>147.56</v>
      </c>
      <c r="D1377">
        <v>293.77999999999997</v>
      </c>
      <c r="E1377">
        <v>-30.26</v>
      </c>
      <c r="F1377">
        <v>3387.23</v>
      </c>
      <c r="G1377">
        <v>2945.89</v>
      </c>
      <c r="H1377">
        <v>227</v>
      </c>
      <c r="I1377">
        <v>13.11</v>
      </c>
      <c r="J1377">
        <v>2945.89</v>
      </c>
      <c r="K1377">
        <v>0</v>
      </c>
      <c r="L1377">
        <v>0</v>
      </c>
      <c r="M1377">
        <v>0</v>
      </c>
      <c r="N1377">
        <v>0</v>
      </c>
      <c r="O1377">
        <v>3387.23</v>
      </c>
      <c r="P1377">
        <v>0</v>
      </c>
      <c r="Q1377">
        <v>0</v>
      </c>
      <c r="R1377">
        <v>0</v>
      </c>
      <c r="S1377">
        <v>0</v>
      </c>
      <c r="T1377">
        <v>0</v>
      </c>
      <c r="U1377">
        <v>0</v>
      </c>
      <c r="V1377">
        <v>0</v>
      </c>
      <c r="W1377">
        <v>0</v>
      </c>
      <c r="X1377">
        <v>190.8</v>
      </c>
      <c r="Y1377">
        <v>33</v>
      </c>
      <c r="Z1377">
        <v>6.4</v>
      </c>
      <c r="AA1377">
        <v>4</v>
      </c>
      <c r="AB1377">
        <v>2</v>
      </c>
      <c r="AC1377">
        <v>1</v>
      </c>
      <c r="AD1377">
        <v>0.1</v>
      </c>
      <c r="AE1377">
        <v>19</v>
      </c>
      <c r="AF1377">
        <v>3387.23</v>
      </c>
      <c r="AG1377">
        <v>6.5</v>
      </c>
      <c r="AH1377">
        <v>0</v>
      </c>
      <c r="AI1377">
        <v>0</v>
      </c>
      <c r="AJ1377">
        <v>0</v>
      </c>
      <c r="AK1377">
        <v>0</v>
      </c>
      <c r="AL1377">
        <v>0</v>
      </c>
      <c r="AM1377">
        <v>0</v>
      </c>
      <c r="AN1377">
        <v>0</v>
      </c>
      <c r="AO1377">
        <v>0</v>
      </c>
      <c r="AP1377">
        <v>0</v>
      </c>
      <c r="AQ1377">
        <v>3387.23</v>
      </c>
      <c r="AR1377">
        <v>0</v>
      </c>
      <c r="AS1377">
        <v>0</v>
      </c>
      <c r="AT1377">
        <v>0</v>
      </c>
      <c r="AU1377">
        <v>3387.23</v>
      </c>
    </row>
    <row r="1378" spans="1:47" ht="15.75" customHeight="1" x14ac:dyDescent="0.6">
      <c r="A1378" t="s">
        <v>116</v>
      </c>
      <c r="B1378">
        <v>2202.1</v>
      </c>
      <c r="C1378">
        <v>110.03</v>
      </c>
      <c r="D1378">
        <v>219.19</v>
      </c>
      <c r="E1378">
        <v>-4.54</v>
      </c>
      <c r="F1378">
        <v>2526.7800000000002</v>
      </c>
      <c r="G1378">
        <v>2197.56</v>
      </c>
      <c r="H1378">
        <v>162</v>
      </c>
      <c r="I1378">
        <v>13.59</v>
      </c>
      <c r="J1378">
        <v>2197.56</v>
      </c>
      <c r="K1378">
        <v>0</v>
      </c>
      <c r="L1378">
        <v>0</v>
      </c>
      <c r="M1378">
        <v>0</v>
      </c>
      <c r="N1378">
        <v>0</v>
      </c>
      <c r="O1378">
        <v>2526.7800000000002</v>
      </c>
      <c r="P1378">
        <v>0</v>
      </c>
      <c r="Q1378">
        <v>0</v>
      </c>
      <c r="R1378">
        <v>0</v>
      </c>
      <c r="S1378">
        <v>0</v>
      </c>
      <c r="T1378">
        <v>0</v>
      </c>
      <c r="U1378">
        <v>0</v>
      </c>
      <c r="V1378">
        <v>0</v>
      </c>
      <c r="W1378">
        <v>0</v>
      </c>
      <c r="X1378">
        <v>125.85</v>
      </c>
      <c r="Y1378">
        <v>17</v>
      </c>
      <c r="Z1378">
        <v>5.7</v>
      </c>
      <c r="AA1378">
        <v>3</v>
      </c>
      <c r="AB1378">
        <v>2.5</v>
      </c>
      <c r="AC1378">
        <v>1</v>
      </c>
      <c r="AD1378">
        <v>0.1</v>
      </c>
      <c r="AE1378">
        <v>10</v>
      </c>
      <c r="AF1378">
        <v>2526.7800000000002</v>
      </c>
      <c r="AG1378">
        <v>5.8</v>
      </c>
      <c r="AH1378">
        <v>0</v>
      </c>
      <c r="AI1378">
        <v>0</v>
      </c>
      <c r="AJ1378">
        <v>0</v>
      </c>
      <c r="AK1378">
        <v>0</v>
      </c>
      <c r="AL1378">
        <v>0</v>
      </c>
      <c r="AM1378">
        <v>0</v>
      </c>
      <c r="AN1378">
        <v>0</v>
      </c>
      <c r="AO1378">
        <v>0</v>
      </c>
      <c r="AP1378">
        <v>0</v>
      </c>
      <c r="AQ1378">
        <v>2526.7800000000002</v>
      </c>
      <c r="AR1378">
        <v>0</v>
      </c>
      <c r="AS1378">
        <v>0</v>
      </c>
      <c r="AT1378">
        <v>0</v>
      </c>
      <c r="AU1378">
        <v>2526.7800000000002</v>
      </c>
    </row>
    <row r="1379" spans="1:47" ht="15.75" customHeight="1" x14ac:dyDescent="0.6">
      <c r="A1379" t="s">
        <v>117</v>
      </c>
      <c r="B1379">
        <v>1441.45</v>
      </c>
      <c r="C1379">
        <v>71.569999999999993</v>
      </c>
      <c r="D1379">
        <v>142.46</v>
      </c>
      <c r="E1379">
        <v>-13.11</v>
      </c>
      <c r="F1379">
        <v>1642.37</v>
      </c>
      <c r="G1379">
        <v>1428.34</v>
      </c>
      <c r="H1379">
        <v>106</v>
      </c>
      <c r="I1379">
        <v>13.6</v>
      </c>
      <c r="J1379">
        <v>1437.59</v>
      </c>
      <c r="K1379">
        <v>0</v>
      </c>
      <c r="L1379">
        <v>0</v>
      </c>
      <c r="M1379">
        <v>0</v>
      </c>
      <c r="N1379">
        <v>0</v>
      </c>
      <c r="O1379">
        <v>1642.37</v>
      </c>
      <c r="P1379">
        <v>0</v>
      </c>
      <c r="Q1379">
        <v>0</v>
      </c>
      <c r="R1379">
        <v>-9.25</v>
      </c>
      <c r="S1379">
        <v>1</v>
      </c>
      <c r="T1379">
        <v>0.6</v>
      </c>
      <c r="U1379">
        <v>0</v>
      </c>
      <c r="V1379">
        <v>0</v>
      </c>
      <c r="W1379">
        <v>0</v>
      </c>
      <c r="X1379">
        <v>224.15</v>
      </c>
      <c r="Y1379">
        <v>32</v>
      </c>
      <c r="Z1379">
        <v>15.6</v>
      </c>
      <c r="AA1379">
        <v>0</v>
      </c>
      <c r="AB1379">
        <v>19.45</v>
      </c>
      <c r="AC1379">
        <v>3</v>
      </c>
      <c r="AD1379">
        <v>1.3</v>
      </c>
      <c r="AE1379">
        <v>17</v>
      </c>
      <c r="AF1379">
        <v>1642.37</v>
      </c>
      <c r="AG1379">
        <v>17.5</v>
      </c>
      <c r="AH1379">
        <v>0</v>
      </c>
      <c r="AI1379">
        <v>0</v>
      </c>
      <c r="AJ1379">
        <v>0</v>
      </c>
      <c r="AK1379">
        <v>0</v>
      </c>
      <c r="AL1379">
        <v>0</v>
      </c>
      <c r="AM1379">
        <v>0</v>
      </c>
      <c r="AN1379">
        <v>0</v>
      </c>
      <c r="AO1379">
        <v>0</v>
      </c>
      <c r="AP1379">
        <v>0</v>
      </c>
      <c r="AQ1379">
        <v>1642.37</v>
      </c>
      <c r="AR1379">
        <v>0</v>
      </c>
      <c r="AS1379">
        <v>0</v>
      </c>
      <c r="AT1379">
        <v>0</v>
      </c>
      <c r="AU1379">
        <v>1642.37</v>
      </c>
    </row>
    <row r="1380" spans="1:47" ht="15.75" customHeight="1" x14ac:dyDescent="0.6">
      <c r="A1380" t="s">
        <v>118</v>
      </c>
      <c r="B1380">
        <v>1330.7</v>
      </c>
      <c r="C1380">
        <v>65.989999999999995</v>
      </c>
      <c r="D1380">
        <v>131.5</v>
      </c>
      <c r="E1380">
        <v>-13.15</v>
      </c>
      <c r="F1380">
        <v>1515.04</v>
      </c>
      <c r="G1380">
        <v>1317.55</v>
      </c>
      <c r="H1380">
        <v>100</v>
      </c>
      <c r="I1380">
        <v>13.31</v>
      </c>
      <c r="J1380">
        <v>1317.55</v>
      </c>
      <c r="K1380">
        <v>0</v>
      </c>
      <c r="L1380">
        <v>0</v>
      </c>
      <c r="M1380">
        <v>0</v>
      </c>
      <c r="N1380">
        <v>0</v>
      </c>
      <c r="O1380">
        <v>1515.04</v>
      </c>
      <c r="P1380">
        <v>0</v>
      </c>
      <c r="Q1380">
        <v>0</v>
      </c>
      <c r="R1380">
        <v>0</v>
      </c>
      <c r="S1380">
        <v>0</v>
      </c>
      <c r="T1380">
        <v>0</v>
      </c>
      <c r="U1380">
        <v>0</v>
      </c>
      <c r="V1380">
        <v>0</v>
      </c>
      <c r="W1380">
        <v>0</v>
      </c>
      <c r="X1380">
        <v>23.2</v>
      </c>
      <c r="Y1380">
        <v>5</v>
      </c>
      <c r="Z1380">
        <v>1.7</v>
      </c>
      <c r="AA1380">
        <v>0</v>
      </c>
      <c r="AB1380">
        <v>1.47</v>
      </c>
      <c r="AC1380">
        <v>2</v>
      </c>
      <c r="AD1380">
        <v>0.1</v>
      </c>
      <c r="AE1380">
        <v>14</v>
      </c>
      <c r="AF1380">
        <v>1515.04</v>
      </c>
      <c r="AG1380">
        <v>1.9</v>
      </c>
      <c r="AH1380">
        <v>0</v>
      </c>
      <c r="AI1380">
        <v>0</v>
      </c>
      <c r="AJ1380">
        <v>0</v>
      </c>
      <c r="AK1380">
        <v>0</v>
      </c>
      <c r="AL1380">
        <v>0</v>
      </c>
      <c r="AM1380">
        <v>0</v>
      </c>
      <c r="AN1380">
        <v>0</v>
      </c>
      <c r="AO1380">
        <v>0</v>
      </c>
      <c r="AP1380">
        <v>0</v>
      </c>
      <c r="AQ1380">
        <v>1515.04</v>
      </c>
      <c r="AR1380">
        <v>0</v>
      </c>
      <c r="AS1380">
        <v>0</v>
      </c>
      <c r="AT1380">
        <v>0</v>
      </c>
      <c r="AU1380">
        <v>1515.04</v>
      </c>
    </row>
    <row r="1381" spans="1:47" ht="15.75" customHeight="1" x14ac:dyDescent="0.6">
      <c r="A1381" t="s">
        <v>119</v>
      </c>
      <c r="B1381">
        <v>1409.2</v>
      </c>
      <c r="C1381">
        <v>69.87</v>
      </c>
      <c r="D1381">
        <v>139.08000000000001</v>
      </c>
      <c r="E1381">
        <v>-14.71</v>
      </c>
      <c r="F1381">
        <v>1603.44</v>
      </c>
      <c r="G1381">
        <v>1394.49</v>
      </c>
      <c r="H1381">
        <v>111</v>
      </c>
      <c r="I1381">
        <v>12.7</v>
      </c>
      <c r="J1381">
        <v>1394.49</v>
      </c>
      <c r="K1381">
        <v>0</v>
      </c>
      <c r="L1381">
        <v>0</v>
      </c>
      <c r="M1381">
        <v>0</v>
      </c>
      <c r="N1381">
        <v>0</v>
      </c>
      <c r="O1381">
        <v>1603.44</v>
      </c>
      <c r="P1381">
        <v>0</v>
      </c>
      <c r="Q1381">
        <v>0</v>
      </c>
      <c r="R1381">
        <v>0</v>
      </c>
      <c r="S1381">
        <v>0</v>
      </c>
      <c r="T1381">
        <v>0</v>
      </c>
      <c r="U1381">
        <v>0</v>
      </c>
      <c r="V1381">
        <v>0</v>
      </c>
      <c r="W1381">
        <v>0</v>
      </c>
      <c r="X1381">
        <v>99.6</v>
      </c>
      <c r="Y1381">
        <v>13</v>
      </c>
      <c r="Z1381">
        <v>7.1</v>
      </c>
      <c r="AA1381">
        <v>2</v>
      </c>
      <c r="AB1381">
        <v>2.5</v>
      </c>
      <c r="AC1381">
        <v>1</v>
      </c>
      <c r="AD1381">
        <v>0.2</v>
      </c>
      <c r="AE1381">
        <v>32</v>
      </c>
      <c r="AF1381">
        <v>1603.44</v>
      </c>
      <c r="AG1381">
        <v>7.2</v>
      </c>
      <c r="AH1381">
        <v>0</v>
      </c>
      <c r="AI1381">
        <v>0</v>
      </c>
      <c r="AJ1381">
        <v>0</v>
      </c>
      <c r="AK1381">
        <v>0</v>
      </c>
      <c r="AL1381">
        <v>0</v>
      </c>
      <c r="AM1381">
        <v>0</v>
      </c>
      <c r="AN1381">
        <v>0</v>
      </c>
      <c r="AO1381">
        <v>0</v>
      </c>
      <c r="AP1381">
        <v>0</v>
      </c>
      <c r="AQ1381">
        <v>1603.44</v>
      </c>
      <c r="AR1381">
        <v>0</v>
      </c>
      <c r="AS1381">
        <v>0</v>
      </c>
      <c r="AT1381">
        <v>0</v>
      </c>
      <c r="AU1381">
        <v>1603.44</v>
      </c>
    </row>
    <row r="1382" spans="1:47" ht="15.75" customHeight="1" x14ac:dyDescent="0.6">
      <c r="A1382" t="s">
        <v>120</v>
      </c>
      <c r="B1382">
        <v>1589.2</v>
      </c>
      <c r="C1382">
        <v>78.62</v>
      </c>
      <c r="D1382">
        <v>156.6</v>
      </c>
      <c r="E1382">
        <v>-19.7</v>
      </c>
      <c r="F1382">
        <v>1804.72</v>
      </c>
      <c r="G1382">
        <v>1569.5</v>
      </c>
      <c r="H1382">
        <v>129</v>
      </c>
      <c r="I1382">
        <v>12.32</v>
      </c>
      <c r="J1382">
        <v>1569.5</v>
      </c>
      <c r="K1382">
        <v>0</v>
      </c>
      <c r="L1382">
        <v>0</v>
      </c>
      <c r="M1382">
        <v>0</v>
      </c>
      <c r="N1382">
        <v>0</v>
      </c>
      <c r="O1382">
        <v>1804.72</v>
      </c>
      <c r="P1382">
        <v>0</v>
      </c>
      <c r="Q1382">
        <v>0</v>
      </c>
      <c r="R1382">
        <v>0</v>
      </c>
      <c r="S1382">
        <v>0</v>
      </c>
      <c r="T1382">
        <v>0</v>
      </c>
      <c r="U1382">
        <v>0</v>
      </c>
      <c r="V1382">
        <v>0</v>
      </c>
      <c r="W1382">
        <v>0</v>
      </c>
      <c r="X1382">
        <v>99.8</v>
      </c>
      <c r="Y1382">
        <v>20</v>
      </c>
      <c r="Z1382">
        <v>6.3</v>
      </c>
      <c r="AA1382">
        <v>1</v>
      </c>
      <c r="AB1382">
        <v>12.2</v>
      </c>
      <c r="AC1382">
        <v>2</v>
      </c>
      <c r="AD1382">
        <v>0.8</v>
      </c>
      <c r="AE1382">
        <v>25</v>
      </c>
      <c r="AF1382">
        <v>1804.72</v>
      </c>
      <c r="AG1382">
        <v>7</v>
      </c>
      <c r="AH1382">
        <v>0</v>
      </c>
      <c r="AI1382">
        <v>0</v>
      </c>
      <c r="AJ1382">
        <v>0</v>
      </c>
      <c r="AK1382">
        <v>0</v>
      </c>
      <c r="AL1382">
        <v>0</v>
      </c>
      <c r="AM1382">
        <v>0</v>
      </c>
      <c r="AN1382">
        <v>0</v>
      </c>
      <c r="AO1382">
        <v>0</v>
      </c>
      <c r="AP1382">
        <v>0</v>
      </c>
      <c r="AQ1382">
        <v>1804.72</v>
      </c>
      <c r="AR1382">
        <v>0</v>
      </c>
      <c r="AS1382">
        <v>0</v>
      </c>
      <c r="AT1382">
        <v>0</v>
      </c>
      <c r="AU1382">
        <v>1804.72</v>
      </c>
    </row>
    <row r="1383" spans="1:47" ht="15.75" customHeight="1" x14ac:dyDescent="0.6">
      <c r="A1383" t="s">
        <v>121</v>
      </c>
      <c r="B1383">
        <v>2664.4</v>
      </c>
      <c r="C1383">
        <v>132.80000000000001</v>
      </c>
      <c r="D1383">
        <v>264.39999999999998</v>
      </c>
      <c r="E1383">
        <v>-12.95</v>
      </c>
      <c r="F1383">
        <v>3048.65</v>
      </c>
      <c r="G1383">
        <v>2651.45</v>
      </c>
      <c r="H1383">
        <v>197</v>
      </c>
      <c r="I1383">
        <v>13.52</v>
      </c>
      <c r="J1383">
        <v>2653.95</v>
      </c>
      <c r="K1383">
        <v>0</v>
      </c>
      <c r="L1383">
        <v>0</v>
      </c>
      <c r="M1383">
        <v>0</v>
      </c>
      <c r="N1383">
        <v>0</v>
      </c>
      <c r="O1383">
        <v>3048.65</v>
      </c>
      <c r="P1383">
        <v>0</v>
      </c>
      <c r="Q1383">
        <v>0</v>
      </c>
      <c r="R1383">
        <v>-2.5</v>
      </c>
      <c r="S1383">
        <v>1</v>
      </c>
      <c r="T1383">
        <v>0.1</v>
      </c>
      <c r="U1383">
        <v>0</v>
      </c>
      <c r="V1383">
        <v>0</v>
      </c>
      <c r="W1383">
        <v>0</v>
      </c>
      <c r="X1383">
        <v>160.55000000000001</v>
      </c>
      <c r="Y1383">
        <v>30</v>
      </c>
      <c r="Z1383">
        <v>6</v>
      </c>
      <c r="AA1383">
        <v>7</v>
      </c>
      <c r="AB1383">
        <v>24.25</v>
      </c>
      <c r="AC1383">
        <v>5</v>
      </c>
      <c r="AD1383">
        <v>0.9</v>
      </c>
      <c r="AE1383">
        <v>7</v>
      </c>
      <c r="AF1383">
        <v>3048.65</v>
      </c>
      <c r="AG1383">
        <v>7</v>
      </c>
      <c r="AH1383">
        <v>0</v>
      </c>
      <c r="AI1383">
        <v>0</v>
      </c>
      <c r="AJ1383">
        <v>0</v>
      </c>
      <c r="AK1383">
        <v>0</v>
      </c>
      <c r="AL1383">
        <v>0</v>
      </c>
      <c r="AM1383">
        <v>0</v>
      </c>
      <c r="AN1383">
        <v>0</v>
      </c>
      <c r="AO1383">
        <v>0</v>
      </c>
      <c r="AP1383">
        <v>0</v>
      </c>
      <c r="AQ1383">
        <v>3048.65</v>
      </c>
      <c r="AR1383">
        <v>0</v>
      </c>
      <c r="AS1383">
        <v>0</v>
      </c>
      <c r="AT1383">
        <v>0</v>
      </c>
      <c r="AU1383">
        <v>3048.65</v>
      </c>
    </row>
    <row r="1384" spans="1:47" ht="15.75" customHeight="1" x14ac:dyDescent="0.6">
      <c r="A1384" t="s">
        <v>122</v>
      </c>
      <c r="B1384">
        <v>3430.95</v>
      </c>
      <c r="C1384">
        <v>170</v>
      </c>
      <c r="D1384">
        <v>338.54</v>
      </c>
      <c r="E1384">
        <v>-36.590000000000003</v>
      </c>
      <c r="F1384">
        <v>3902.9</v>
      </c>
      <c r="G1384">
        <v>3394.36</v>
      </c>
      <c r="H1384">
        <v>253</v>
      </c>
      <c r="I1384">
        <v>13.56</v>
      </c>
      <c r="J1384">
        <v>3394.36</v>
      </c>
      <c r="K1384">
        <v>0</v>
      </c>
      <c r="L1384">
        <v>0</v>
      </c>
      <c r="M1384">
        <v>0</v>
      </c>
      <c r="N1384">
        <v>0</v>
      </c>
      <c r="O1384">
        <v>3902.9</v>
      </c>
      <c r="P1384">
        <v>0</v>
      </c>
      <c r="Q1384">
        <v>0</v>
      </c>
      <c r="R1384">
        <v>0</v>
      </c>
      <c r="S1384">
        <v>0</v>
      </c>
      <c r="T1384">
        <v>0</v>
      </c>
      <c r="U1384">
        <v>0</v>
      </c>
      <c r="V1384">
        <v>0</v>
      </c>
      <c r="W1384">
        <v>0</v>
      </c>
      <c r="X1384">
        <v>316.75</v>
      </c>
      <c r="Y1384">
        <v>53</v>
      </c>
      <c r="Z1384">
        <v>9.1999999999999993</v>
      </c>
      <c r="AA1384">
        <v>2</v>
      </c>
      <c r="AB1384">
        <v>33.200000000000003</v>
      </c>
      <c r="AC1384">
        <v>12</v>
      </c>
      <c r="AD1384">
        <v>1</v>
      </c>
      <c r="AE1384">
        <v>18</v>
      </c>
      <c r="AF1384">
        <v>3902.9</v>
      </c>
      <c r="AG1384">
        <v>10.199999999999999</v>
      </c>
      <c r="AH1384">
        <v>0</v>
      </c>
      <c r="AI1384">
        <v>0</v>
      </c>
      <c r="AJ1384">
        <v>0</v>
      </c>
      <c r="AK1384">
        <v>0</v>
      </c>
      <c r="AL1384">
        <v>0</v>
      </c>
      <c r="AM1384">
        <v>0</v>
      </c>
      <c r="AN1384">
        <v>0</v>
      </c>
      <c r="AO1384">
        <v>0</v>
      </c>
      <c r="AP1384">
        <v>0</v>
      </c>
      <c r="AQ1384">
        <v>3902.9</v>
      </c>
      <c r="AR1384">
        <v>0</v>
      </c>
      <c r="AS1384">
        <v>0</v>
      </c>
      <c r="AT1384">
        <v>0</v>
      </c>
      <c r="AU1384">
        <v>3902.9</v>
      </c>
    </row>
    <row r="1385" spans="1:47" ht="15.75" customHeight="1" x14ac:dyDescent="0.6">
      <c r="A1385" t="s">
        <v>123</v>
      </c>
      <c r="B1385">
        <v>2065.6</v>
      </c>
      <c r="C1385">
        <v>102.34</v>
      </c>
      <c r="D1385">
        <v>203.73</v>
      </c>
      <c r="E1385">
        <v>-23.69</v>
      </c>
      <c r="F1385">
        <v>2347.98</v>
      </c>
      <c r="G1385">
        <v>2041.91</v>
      </c>
      <c r="H1385">
        <v>151</v>
      </c>
      <c r="I1385">
        <v>13.68</v>
      </c>
      <c r="J1385">
        <v>2041.91</v>
      </c>
      <c r="K1385">
        <v>0</v>
      </c>
      <c r="L1385">
        <v>0</v>
      </c>
      <c r="M1385">
        <v>0</v>
      </c>
      <c r="N1385">
        <v>0</v>
      </c>
      <c r="O1385">
        <v>2347.98</v>
      </c>
      <c r="P1385">
        <v>0</v>
      </c>
      <c r="Q1385">
        <v>0</v>
      </c>
      <c r="R1385">
        <v>0</v>
      </c>
      <c r="S1385">
        <v>0</v>
      </c>
      <c r="T1385">
        <v>0</v>
      </c>
      <c r="U1385">
        <v>0</v>
      </c>
      <c r="V1385">
        <v>0</v>
      </c>
      <c r="W1385">
        <v>0</v>
      </c>
      <c r="X1385">
        <v>135.44999999999999</v>
      </c>
      <c r="Y1385">
        <v>18</v>
      </c>
      <c r="Z1385">
        <v>6.6</v>
      </c>
      <c r="AA1385">
        <v>3</v>
      </c>
      <c r="AB1385">
        <v>20.92</v>
      </c>
      <c r="AC1385">
        <v>5</v>
      </c>
      <c r="AD1385">
        <v>1</v>
      </c>
      <c r="AE1385">
        <v>10</v>
      </c>
      <c r="AF1385">
        <v>2347.98</v>
      </c>
      <c r="AG1385">
        <v>7.6</v>
      </c>
      <c r="AH1385">
        <v>0</v>
      </c>
      <c r="AI1385">
        <v>0</v>
      </c>
      <c r="AJ1385">
        <v>0</v>
      </c>
      <c r="AK1385">
        <v>0</v>
      </c>
      <c r="AL1385">
        <v>0</v>
      </c>
      <c r="AM1385">
        <v>0</v>
      </c>
      <c r="AN1385">
        <v>0</v>
      </c>
      <c r="AO1385">
        <v>0</v>
      </c>
      <c r="AP1385">
        <v>0</v>
      </c>
      <c r="AQ1385">
        <v>2347.98</v>
      </c>
      <c r="AR1385">
        <v>0</v>
      </c>
      <c r="AS1385">
        <v>0</v>
      </c>
      <c r="AT1385">
        <v>0</v>
      </c>
      <c r="AU1385">
        <v>2347.98</v>
      </c>
    </row>
    <row r="1386" spans="1:47" ht="15.75" customHeight="1" x14ac:dyDescent="0.6">
      <c r="A1386" t="s">
        <v>124</v>
      </c>
      <c r="B1386">
        <v>0</v>
      </c>
      <c r="C1386">
        <v>0</v>
      </c>
      <c r="D1386">
        <v>0</v>
      </c>
      <c r="E1386">
        <v>0</v>
      </c>
      <c r="F1386">
        <v>0</v>
      </c>
      <c r="G1386">
        <v>0</v>
      </c>
      <c r="H1386">
        <v>0</v>
      </c>
      <c r="I1386">
        <v>0</v>
      </c>
      <c r="J1386">
        <v>0</v>
      </c>
      <c r="K1386">
        <v>0</v>
      </c>
      <c r="L1386">
        <v>0</v>
      </c>
      <c r="M1386">
        <v>0</v>
      </c>
      <c r="N1386">
        <v>0</v>
      </c>
      <c r="O1386">
        <v>0</v>
      </c>
      <c r="P1386">
        <v>0</v>
      </c>
      <c r="Q1386">
        <v>0</v>
      </c>
      <c r="R1386">
        <v>0</v>
      </c>
      <c r="S1386">
        <v>0</v>
      </c>
      <c r="T1386">
        <v>0</v>
      </c>
      <c r="U1386">
        <v>0</v>
      </c>
      <c r="V1386">
        <v>0</v>
      </c>
      <c r="W1386">
        <v>0</v>
      </c>
      <c r="X1386">
        <v>0</v>
      </c>
      <c r="Y1386">
        <v>0</v>
      </c>
      <c r="Z1386">
        <v>0</v>
      </c>
      <c r="AA1386">
        <v>0</v>
      </c>
      <c r="AB1386">
        <v>0</v>
      </c>
      <c r="AC1386">
        <v>0</v>
      </c>
      <c r="AD1386">
        <v>0</v>
      </c>
      <c r="AE1386">
        <v>0</v>
      </c>
      <c r="AF1386">
        <v>0</v>
      </c>
      <c r="AG1386">
        <v>0</v>
      </c>
      <c r="AH1386">
        <v>0</v>
      </c>
      <c r="AI1386">
        <v>0</v>
      </c>
      <c r="AJ1386">
        <v>0</v>
      </c>
      <c r="AK1386">
        <v>0</v>
      </c>
      <c r="AL1386">
        <v>0</v>
      </c>
      <c r="AM1386">
        <v>0</v>
      </c>
      <c r="AN1386">
        <v>0</v>
      </c>
      <c r="AO1386">
        <v>0</v>
      </c>
      <c r="AP1386">
        <v>0</v>
      </c>
      <c r="AQ1386">
        <v>0</v>
      </c>
      <c r="AR1386">
        <v>0</v>
      </c>
      <c r="AS1386">
        <v>0</v>
      </c>
      <c r="AT1386">
        <v>0</v>
      </c>
    </row>
    <row r="1387" spans="1:47" ht="15.75" customHeight="1" x14ac:dyDescent="0.6">
      <c r="A1387" t="s">
        <v>125</v>
      </c>
      <c r="B1387">
        <v>2695.2</v>
      </c>
      <c r="C1387">
        <v>134.83000000000001</v>
      </c>
      <c r="D1387">
        <v>268.45999999999998</v>
      </c>
      <c r="E1387">
        <v>-3.85</v>
      </c>
      <c r="F1387">
        <v>3094.64</v>
      </c>
      <c r="G1387">
        <v>2691.35</v>
      </c>
      <c r="H1387">
        <v>193</v>
      </c>
      <c r="I1387">
        <v>13.96</v>
      </c>
      <c r="J1387">
        <v>2691.35</v>
      </c>
      <c r="K1387">
        <v>0</v>
      </c>
      <c r="L1387">
        <v>0</v>
      </c>
      <c r="M1387">
        <v>0</v>
      </c>
      <c r="N1387">
        <v>0</v>
      </c>
      <c r="O1387">
        <v>3094.64</v>
      </c>
      <c r="P1387">
        <v>0</v>
      </c>
      <c r="Q1387">
        <v>0</v>
      </c>
      <c r="R1387">
        <v>0</v>
      </c>
      <c r="S1387">
        <v>0</v>
      </c>
      <c r="T1387">
        <v>0</v>
      </c>
      <c r="U1387">
        <v>0</v>
      </c>
      <c r="V1387">
        <v>0</v>
      </c>
      <c r="W1387">
        <v>0</v>
      </c>
      <c r="X1387">
        <v>229.65</v>
      </c>
      <c r="Y1387">
        <v>37</v>
      </c>
      <c r="Z1387">
        <v>8.5</v>
      </c>
      <c r="AA1387">
        <v>7</v>
      </c>
      <c r="AB1387">
        <v>10.5</v>
      </c>
      <c r="AC1387">
        <v>2</v>
      </c>
      <c r="AD1387">
        <v>0.4</v>
      </c>
      <c r="AE1387">
        <v>8</v>
      </c>
      <c r="AF1387">
        <v>3094.64</v>
      </c>
      <c r="AG1387">
        <v>8.9</v>
      </c>
      <c r="AH1387">
        <v>0</v>
      </c>
      <c r="AI1387">
        <v>0</v>
      </c>
      <c r="AJ1387">
        <v>0</v>
      </c>
      <c r="AK1387">
        <v>0</v>
      </c>
      <c r="AL1387">
        <v>0</v>
      </c>
      <c r="AM1387">
        <v>0</v>
      </c>
      <c r="AN1387">
        <v>0</v>
      </c>
      <c r="AO1387">
        <v>0</v>
      </c>
      <c r="AP1387">
        <v>0</v>
      </c>
      <c r="AQ1387">
        <v>3094.64</v>
      </c>
      <c r="AR1387">
        <v>0</v>
      </c>
      <c r="AS1387">
        <v>0</v>
      </c>
      <c r="AT1387">
        <v>0</v>
      </c>
      <c r="AU1387">
        <v>3094.64</v>
      </c>
    </row>
    <row r="1388" spans="1:47" ht="15.75" customHeight="1" x14ac:dyDescent="0.6">
      <c r="A1388" t="s">
        <v>126</v>
      </c>
      <c r="B1388">
        <v>1262.4000000000001</v>
      </c>
      <c r="C1388">
        <v>61.66</v>
      </c>
      <c r="D1388">
        <v>122.74</v>
      </c>
      <c r="E1388">
        <v>-31.88</v>
      </c>
      <c r="F1388">
        <v>1414.92</v>
      </c>
      <c r="G1388">
        <v>1230.52</v>
      </c>
      <c r="H1388">
        <v>103</v>
      </c>
      <c r="I1388">
        <v>12.26</v>
      </c>
      <c r="J1388">
        <v>1230.52</v>
      </c>
      <c r="K1388">
        <v>0</v>
      </c>
      <c r="L1388">
        <v>0</v>
      </c>
      <c r="M1388">
        <v>0</v>
      </c>
      <c r="N1388">
        <v>0</v>
      </c>
      <c r="O1388">
        <v>1414.92</v>
      </c>
      <c r="P1388">
        <v>0</v>
      </c>
      <c r="Q1388">
        <v>0</v>
      </c>
      <c r="R1388">
        <v>0</v>
      </c>
      <c r="S1388">
        <v>0</v>
      </c>
      <c r="T1388">
        <v>0</v>
      </c>
      <c r="U1388">
        <v>0</v>
      </c>
      <c r="V1388">
        <v>0</v>
      </c>
      <c r="W1388">
        <v>0</v>
      </c>
      <c r="X1388">
        <v>75.599999999999994</v>
      </c>
      <c r="Y1388">
        <v>10</v>
      </c>
      <c r="Z1388">
        <v>6</v>
      </c>
      <c r="AA1388">
        <v>3</v>
      </c>
      <c r="AB1388">
        <v>11.5</v>
      </c>
      <c r="AC1388">
        <v>2</v>
      </c>
      <c r="AD1388">
        <v>0.9</v>
      </c>
      <c r="AE1388">
        <v>22</v>
      </c>
      <c r="AF1388">
        <v>1414.92</v>
      </c>
      <c r="AG1388">
        <v>6.9</v>
      </c>
      <c r="AH1388">
        <v>0</v>
      </c>
      <c r="AI1388">
        <v>0</v>
      </c>
      <c r="AJ1388">
        <v>0</v>
      </c>
      <c r="AK1388">
        <v>0</v>
      </c>
      <c r="AL1388">
        <v>0</v>
      </c>
      <c r="AM1388">
        <v>0</v>
      </c>
      <c r="AN1388">
        <v>0</v>
      </c>
      <c r="AO1388">
        <v>0</v>
      </c>
      <c r="AP1388">
        <v>0</v>
      </c>
      <c r="AQ1388">
        <v>1414.92</v>
      </c>
      <c r="AR1388">
        <v>0</v>
      </c>
      <c r="AS1388">
        <v>0</v>
      </c>
      <c r="AT1388">
        <v>0</v>
      </c>
      <c r="AU1388">
        <v>1414.92</v>
      </c>
    </row>
    <row r="1389" spans="1:47" ht="15.75" customHeight="1" x14ac:dyDescent="0.6">
      <c r="A1389" t="s">
        <v>127</v>
      </c>
      <c r="B1389">
        <v>1465.2</v>
      </c>
      <c r="C1389">
        <v>72.819999999999993</v>
      </c>
      <c r="D1389">
        <v>144.94999999999999</v>
      </c>
      <c r="E1389">
        <v>-11.76</v>
      </c>
      <c r="F1389">
        <v>1671.21</v>
      </c>
      <c r="G1389">
        <v>1453.44</v>
      </c>
      <c r="H1389">
        <v>119</v>
      </c>
      <c r="I1389">
        <v>12.31</v>
      </c>
      <c r="J1389">
        <v>1453.44</v>
      </c>
      <c r="K1389">
        <v>0</v>
      </c>
      <c r="L1389">
        <v>0</v>
      </c>
      <c r="M1389">
        <v>0</v>
      </c>
      <c r="N1389">
        <v>0</v>
      </c>
      <c r="O1389">
        <v>1671.21</v>
      </c>
      <c r="P1389">
        <v>0</v>
      </c>
      <c r="Q1389">
        <v>0</v>
      </c>
      <c r="R1389">
        <v>0</v>
      </c>
      <c r="S1389">
        <v>0</v>
      </c>
      <c r="T1389">
        <v>0</v>
      </c>
      <c r="U1389">
        <v>0</v>
      </c>
      <c r="V1389">
        <v>0</v>
      </c>
      <c r="W1389">
        <v>0</v>
      </c>
      <c r="X1389">
        <v>61.05</v>
      </c>
      <c r="Y1389">
        <v>12</v>
      </c>
      <c r="Z1389">
        <v>4.2</v>
      </c>
      <c r="AA1389">
        <v>1</v>
      </c>
      <c r="AB1389">
        <v>0</v>
      </c>
      <c r="AC1389">
        <v>0</v>
      </c>
      <c r="AD1389">
        <v>0</v>
      </c>
      <c r="AE1389">
        <v>22</v>
      </c>
      <c r="AF1389">
        <v>1671.21</v>
      </c>
      <c r="AG1389">
        <v>4.2</v>
      </c>
      <c r="AH1389">
        <v>0</v>
      </c>
      <c r="AI1389">
        <v>0</v>
      </c>
      <c r="AJ1389">
        <v>0</v>
      </c>
      <c r="AK1389">
        <v>0</v>
      </c>
      <c r="AL1389">
        <v>0</v>
      </c>
      <c r="AM1389">
        <v>0</v>
      </c>
      <c r="AN1389">
        <v>0</v>
      </c>
      <c r="AO1389">
        <v>0</v>
      </c>
      <c r="AP1389">
        <v>0</v>
      </c>
      <c r="AQ1389">
        <v>1671.21</v>
      </c>
      <c r="AR1389">
        <v>0</v>
      </c>
      <c r="AS1389">
        <v>0</v>
      </c>
      <c r="AT1389">
        <v>0</v>
      </c>
      <c r="AU1389">
        <v>1671.21</v>
      </c>
    </row>
    <row r="1390" spans="1:47" ht="15.75" customHeight="1" x14ac:dyDescent="0.6">
      <c r="A1390" t="s">
        <v>128</v>
      </c>
      <c r="B1390">
        <v>1634.3</v>
      </c>
      <c r="C1390">
        <v>79.47</v>
      </c>
      <c r="D1390">
        <v>158.24</v>
      </c>
      <c r="E1390">
        <v>-47.69</v>
      </c>
      <c r="F1390">
        <v>1824.32</v>
      </c>
      <c r="G1390">
        <v>1586.61</v>
      </c>
      <c r="H1390">
        <v>133</v>
      </c>
      <c r="I1390">
        <v>12.29</v>
      </c>
      <c r="J1390">
        <v>1586.61</v>
      </c>
      <c r="K1390">
        <v>0</v>
      </c>
      <c r="L1390">
        <v>0</v>
      </c>
      <c r="M1390">
        <v>0</v>
      </c>
      <c r="N1390">
        <v>0</v>
      </c>
      <c r="O1390">
        <v>1824.32</v>
      </c>
      <c r="P1390">
        <v>0</v>
      </c>
      <c r="Q1390">
        <v>0</v>
      </c>
      <c r="R1390">
        <v>0</v>
      </c>
      <c r="S1390">
        <v>0</v>
      </c>
      <c r="T1390">
        <v>0</v>
      </c>
      <c r="U1390">
        <v>0</v>
      </c>
      <c r="V1390">
        <v>0</v>
      </c>
      <c r="W1390">
        <v>0</v>
      </c>
      <c r="X1390">
        <v>48.4</v>
      </c>
      <c r="Y1390">
        <v>7</v>
      </c>
      <c r="Z1390">
        <v>3</v>
      </c>
      <c r="AA1390">
        <v>1</v>
      </c>
      <c r="AB1390">
        <v>10.1</v>
      </c>
      <c r="AC1390">
        <v>3</v>
      </c>
      <c r="AD1390">
        <v>0.6</v>
      </c>
      <c r="AE1390">
        <v>21</v>
      </c>
      <c r="AF1390">
        <v>1824.32</v>
      </c>
      <c r="AG1390">
        <v>3.6</v>
      </c>
      <c r="AH1390">
        <v>0</v>
      </c>
      <c r="AI1390">
        <v>0</v>
      </c>
      <c r="AJ1390">
        <v>0</v>
      </c>
      <c r="AK1390">
        <v>0</v>
      </c>
      <c r="AL1390">
        <v>0</v>
      </c>
      <c r="AM1390">
        <v>0</v>
      </c>
      <c r="AN1390">
        <v>0</v>
      </c>
      <c r="AO1390">
        <v>0</v>
      </c>
      <c r="AP1390">
        <v>0</v>
      </c>
      <c r="AQ1390">
        <v>1824.32</v>
      </c>
      <c r="AR1390">
        <v>0</v>
      </c>
      <c r="AS1390">
        <v>0</v>
      </c>
      <c r="AT1390">
        <v>0</v>
      </c>
      <c r="AU1390">
        <v>1824.32</v>
      </c>
    </row>
    <row r="1391" spans="1:47" ht="15.75" customHeight="1" x14ac:dyDescent="0.6">
      <c r="A1391" t="s">
        <v>129</v>
      </c>
      <c r="B1391">
        <v>2885.2</v>
      </c>
      <c r="C1391">
        <v>143.33000000000001</v>
      </c>
      <c r="D1391">
        <v>285.35000000000002</v>
      </c>
      <c r="E1391">
        <v>-23.67</v>
      </c>
      <c r="F1391">
        <v>3290.21</v>
      </c>
      <c r="G1391">
        <v>2861.53</v>
      </c>
      <c r="H1391">
        <v>223</v>
      </c>
      <c r="I1391">
        <v>12.94</v>
      </c>
      <c r="J1391">
        <v>2861.53</v>
      </c>
      <c r="K1391">
        <v>0</v>
      </c>
      <c r="L1391">
        <v>0</v>
      </c>
      <c r="M1391">
        <v>0</v>
      </c>
      <c r="N1391">
        <v>0</v>
      </c>
      <c r="O1391">
        <v>3290.21</v>
      </c>
      <c r="P1391">
        <v>0</v>
      </c>
      <c r="Q1391">
        <v>0</v>
      </c>
      <c r="R1391">
        <v>0</v>
      </c>
      <c r="S1391">
        <v>0</v>
      </c>
      <c r="T1391">
        <v>0</v>
      </c>
      <c r="U1391">
        <v>0</v>
      </c>
      <c r="V1391">
        <v>0</v>
      </c>
      <c r="W1391">
        <v>0</v>
      </c>
      <c r="X1391">
        <v>295.26</v>
      </c>
      <c r="Y1391">
        <v>39</v>
      </c>
      <c r="Z1391">
        <v>10.199999999999999</v>
      </c>
      <c r="AA1391">
        <v>8</v>
      </c>
      <c r="AB1391">
        <v>24.35</v>
      </c>
      <c r="AC1391">
        <v>7</v>
      </c>
      <c r="AD1391">
        <v>0.8</v>
      </c>
      <c r="AE1391">
        <v>24</v>
      </c>
      <c r="AF1391">
        <v>3290.21</v>
      </c>
      <c r="AG1391">
        <v>11.1</v>
      </c>
      <c r="AH1391">
        <v>0</v>
      </c>
      <c r="AI1391">
        <v>0</v>
      </c>
      <c r="AJ1391">
        <v>0</v>
      </c>
      <c r="AK1391">
        <v>0</v>
      </c>
      <c r="AL1391">
        <v>0</v>
      </c>
      <c r="AM1391">
        <v>0</v>
      </c>
      <c r="AN1391">
        <v>0</v>
      </c>
      <c r="AO1391">
        <v>0</v>
      </c>
      <c r="AP1391">
        <v>0</v>
      </c>
      <c r="AQ1391">
        <v>3290.21</v>
      </c>
      <c r="AR1391">
        <v>0</v>
      </c>
      <c r="AS1391">
        <v>0</v>
      </c>
      <c r="AT1391">
        <v>0</v>
      </c>
      <c r="AU1391">
        <v>3290.21</v>
      </c>
    </row>
    <row r="1392" spans="1:47" ht="15.75" customHeight="1" x14ac:dyDescent="0.6">
      <c r="A1392" t="s">
        <v>130</v>
      </c>
      <c r="B1392">
        <v>2560.25</v>
      </c>
      <c r="C1392">
        <v>126.99</v>
      </c>
      <c r="D1392">
        <v>252.84</v>
      </c>
      <c r="E1392">
        <v>-25.01</v>
      </c>
      <c r="F1392">
        <v>2915.07</v>
      </c>
      <c r="G1392">
        <v>2535.2399999999998</v>
      </c>
      <c r="H1392">
        <v>191</v>
      </c>
      <c r="I1392">
        <v>13.4</v>
      </c>
      <c r="J1392">
        <v>2558.7399999999998</v>
      </c>
      <c r="K1392">
        <v>0</v>
      </c>
      <c r="L1392">
        <v>0</v>
      </c>
      <c r="M1392">
        <v>0</v>
      </c>
      <c r="N1392">
        <v>0</v>
      </c>
      <c r="O1392">
        <v>2915.07</v>
      </c>
      <c r="P1392">
        <v>0</v>
      </c>
      <c r="Q1392">
        <v>0</v>
      </c>
      <c r="R1392">
        <v>-23.5</v>
      </c>
      <c r="S1392">
        <v>4</v>
      </c>
      <c r="T1392">
        <v>0.9</v>
      </c>
      <c r="U1392">
        <v>0</v>
      </c>
      <c r="V1392">
        <v>0</v>
      </c>
      <c r="W1392">
        <v>0</v>
      </c>
      <c r="X1392">
        <v>101.9</v>
      </c>
      <c r="Y1392">
        <v>20</v>
      </c>
      <c r="Z1392">
        <v>4</v>
      </c>
      <c r="AA1392">
        <v>6</v>
      </c>
      <c r="AB1392">
        <v>29.35</v>
      </c>
      <c r="AC1392">
        <v>3</v>
      </c>
      <c r="AD1392">
        <v>1.1000000000000001</v>
      </c>
      <c r="AE1392">
        <v>11</v>
      </c>
      <c r="AF1392">
        <v>2915.07</v>
      </c>
      <c r="AG1392">
        <v>6</v>
      </c>
      <c r="AH1392">
        <v>0</v>
      </c>
      <c r="AI1392">
        <v>0</v>
      </c>
      <c r="AJ1392">
        <v>0</v>
      </c>
      <c r="AK1392">
        <v>0</v>
      </c>
      <c r="AL1392">
        <v>0</v>
      </c>
      <c r="AM1392">
        <v>0</v>
      </c>
      <c r="AN1392">
        <v>0</v>
      </c>
      <c r="AO1392">
        <v>0</v>
      </c>
      <c r="AP1392">
        <v>0</v>
      </c>
      <c r="AQ1392">
        <v>2915.07</v>
      </c>
      <c r="AR1392">
        <v>0</v>
      </c>
      <c r="AS1392">
        <v>0</v>
      </c>
      <c r="AT1392">
        <v>0</v>
      </c>
      <c r="AU1392">
        <v>2915.07</v>
      </c>
    </row>
    <row r="1393" spans="1:47" ht="15.75" customHeight="1" x14ac:dyDescent="0.6">
      <c r="A1393" t="s">
        <v>131</v>
      </c>
      <c r="B1393">
        <v>1547.25</v>
      </c>
      <c r="C1393">
        <v>76.81</v>
      </c>
      <c r="D1393">
        <v>152.94</v>
      </c>
      <c r="E1393">
        <v>-14.17</v>
      </c>
      <c r="F1393">
        <v>1762.83</v>
      </c>
      <c r="G1393">
        <v>1533.08</v>
      </c>
      <c r="H1393">
        <v>114</v>
      </c>
      <c r="I1393">
        <v>13.57</v>
      </c>
      <c r="J1393">
        <v>1533.08</v>
      </c>
      <c r="K1393">
        <v>0</v>
      </c>
      <c r="L1393">
        <v>0</v>
      </c>
      <c r="M1393">
        <v>0</v>
      </c>
      <c r="N1393">
        <v>0</v>
      </c>
      <c r="O1393">
        <v>1762.83</v>
      </c>
      <c r="P1393">
        <v>0</v>
      </c>
      <c r="Q1393">
        <v>0</v>
      </c>
      <c r="R1393">
        <v>0</v>
      </c>
      <c r="S1393">
        <v>0</v>
      </c>
      <c r="T1393">
        <v>0</v>
      </c>
      <c r="U1393">
        <v>0</v>
      </c>
      <c r="V1393">
        <v>0</v>
      </c>
      <c r="W1393">
        <v>0</v>
      </c>
      <c r="X1393">
        <v>96.35</v>
      </c>
      <c r="Y1393">
        <v>17</v>
      </c>
      <c r="Z1393">
        <v>6.2</v>
      </c>
      <c r="AA1393">
        <v>2</v>
      </c>
      <c r="AB1393">
        <v>0</v>
      </c>
      <c r="AC1393">
        <v>0</v>
      </c>
      <c r="AD1393">
        <v>0</v>
      </c>
      <c r="AE1393">
        <v>14</v>
      </c>
      <c r="AF1393">
        <v>1762.83</v>
      </c>
      <c r="AG1393">
        <v>6.2</v>
      </c>
      <c r="AH1393">
        <v>0</v>
      </c>
      <c r="AI1393">
        <v>0</v>
      </c>
      <c r="AJ1393">
        <v>0</v>
      </c>
      <c r="AK1393">
        <v>0</v>
      </c>
      <c r="AL1393">
        <v>0</v>
      </c>
      <c r="AM1393">
        <v>0</v>
      </c>
      <c r="AN1393">
        <v>0</v>
      </c>
      <c r="AO1393">
        <v>0</v>
      </c>
      <c r="AP1393">
        <v>0</v>
      </c>
      <c r="AQ1393">
        <v>1762.83</v>
      </c>
      <c r="AR1393">
        <v>0</v>
      </c>
      <c r="AS1393">
        <v>0</v>
      </c>
      <c r="AT1393">
        <v>0</v>
      </c>
      <c r="AU1393">
        <v>1762.83</v>
      </c>
    </row>
    <row r="1394" spans="1:47" ht="15.75" customHeight="1" x14ac:dyDescent="0.6">
      <c r="A1394" t="s">
        <v>132</v>
      </c>
      <c r="B1394">
        <v>1342.2</v>
      </c>
      <c r="C1394">
        <v>66.84</v>
      </c>
      <c r="D1394">
        <v>133.09</v>
      </c>
      <c r="E1394">
        <v>-7.92</v>
      </c>
      <c r="F1394">
        <v>1534.21</v>
      </c>
      <c r="G1394">
        <v>1334.28</v>
      </c>
      <c r="H1394">
        <v>108</v>
      </c>
      <c r="I1394">
        <v>12.43</v>
      </c>
      <c r="J1394">
        <v>1334.28</v>
      </c>
      <c r="K1394">
        <v>0</v>
      </c>
      <c r="L1394">
        <v>0</v>
      </c>
      <c r="M1394">
        <v>0</v>
      </c>
      <c r="N1394">
        <v>0</v>
      </c>
      <c r="O1394">
        <v>1534.21</v>
      </c>
      <c r="P1394">
        <v>0</v>
      </c>
      <c r="Q1394">
        <v>0</v>
      </c>
      <c r="R1394">
        <v>0</v>
      </c>
      <c r="S1394">
        <v>0</v>
      </c>
      <c r="T1394">
        <v>0</v>
      </c>
      <c r="U1394">
        <v>0</v>
      </c>
      <c r="V1394">
        <v>0</v>
      </c>
      <c r="W1394">
        <v>0</v>
      </c>
      <c r="X1394">
        <v>98.9</v>
      </c>
      <c r="Y1394">
        <v>21</v>
      </c>
      <c r="Z1394">
        <v>7.4</v>
      </c>
      <c r="AA1394">
        <v>4</v>
      </c>
      <c r="AB1394">
        <v>3.5</v>
      </c>
      <c r="AC1394">
        <v>1</v>
      </c>
      <c r="AD1394">
        <v>0.3</v>
      </c>
      <c r="AE1394">
        <v>16</v>
      </c>
      <c r="AF1394">
        <v>1534.21</v>
      </c>
      <c r="AG1394">
        <v>7.6</v>
      </c>
      <c r="AH1394">
        <v>0</v>
      </c>
      <c r="AI1394">
        <v>0</v>
      </c>
      <c r="AJ1394">
        <v>0</v>
      </c>
      <c r="AK1394">
        <v>0</v>
      </c>
      <c r="AL1394">
        <v>0</v>
      </c>
      <c r="AM1394">
        <v>0</v>
      </c>
      <c r="AN1394">
        <v>0</v>
      </c>
      <c r="AO1394">
        <v>0</v>
      </c>
      <c r="AP1394">
        <v>0</v>
      </c>
      <c r="AQ1394">
        <v>1534.21</v>
      </c>
      <c r="AR1394">
        <v>0</v>
      </c>
      <c r="AS1394">
        <v>0</v>
      </c>
      <c r="AT1394">
        <v>0</v>
      </c>
      <c r="AU1394">
        <v>1534.21</v>
      </c>
    </row>
    <row r="1395" spans="1:47" ht="15.75" customHeight="1" x14ac:dyDescent="0.6">
      <c r="A1395" t="s">
        <v>133</v>
      </c>
      <c r="B1395">
        <v>1588.25</v>
      </c>
      <c r="C1395">
        <v>77.900000000000006</v>
      </c>
      <c r="D1395">
        <v>155.04</v>
      </c>
      <c r="E1395">
        <v>-33.35</v>
      </c>
      <c r="F1395">
        <v>1787.84</v>
      </c>
      <c r="G1395">
        <v>1554.9</v>
      </c>
      <c r="H1395">
        <v>121</v>
      </c>
      <c r="I1395">
        <v>13.13</v>
      </c>
      <c r="J1395">
        <v>1554.9</v>
      </c>
      <c r="K1395">
        <v>0</v>
      </c>
      <c r="L1395">
        <v>0</v>
      </c>
      <c r="M1395">
        <v>0</v>
      </c>
      <c r="N1395">
        <v>0</v>
      </c>
      <c r="O1395">
        <v>1787.84</v>
      </c>
      <c r="P1395">
        <v>0</v>
      </c>
      <c r="Q1395">
        <v>0</v>
      </c>
      <c r="R1395">
        <v>0</v>
      </c>
      <c r="S1395">
        <v>0</v>
      </c>
      <c r="T1395">
        <v>0</v>
      </c>
      <c r="U1395">
        <v>0</v>
      </c>
      <c r="V1395">
        <v>0</v>
      </c>
      <c r="W1395">
        <v>0</v>
      </c>
      <c r="X1395">
        <v>184.92</v>
      </c>
      <c r="Y1395">
        <v>26</v>
      </c>
      <c r="Z1395">
        <v>11.6</v>
      </c>
      <c r="AA1395">
        <v>8</v>
      </c>
      <c r="AB1395">
        <v>21.6</v>
      </c>
      <c r="AC1395">
        <v>9</v>
      </c>
      <c r="AD1395">
        <v>1.4</v>
      </c>
      <c r="AE1395">
        <v>26</v>
      </c>
      <c r="AF1395">
        <v>1787.84</v>
      </c>
      <c r="AG1395">
        <v>13</v>
      </c>
      <c r="AH1395">
        <v>0</v>
      </c>
      <c r="AI1395">
        <v>0</v>
      </c>
      <c r="AJ1395">
        <v>0</v>
      </c>
      <c r="AK1395">
        <v>0</v>
      </c>
      <c r="AL1395">
        <v>0</v>
      </c>
      <c r="AM1395">
        <v>0</v>
      </c>
      <c r="AN1395">
        <v>0</v>
      </c>
      <c r="AO1395">
        <v>0</v>
      </c>
      <c r="AP1395">
        <v>0</v>
      </c>
      <c r="AQ1395">
        <v>1787.84</v>
      </c>
      <c r="AR1395">
        <v>0</v>
      </c>
      <c r="AS1395">
        <v>0</v>
      </c>
      <c r="AT1395">
        <v>0</v>
      </c>
      <c r="AU1395">
        <v>1787.84</v>
      </c>
    </row>
    <row r="1396" spans="1:47" ht="15.75" customHeight="1" x14ac:dyDescent="0.6">
      <c r="A1396" t="s">
        <v>134</v>
      </c>
      <c r="B1396">
        <v>1615.15</v>
      </c>
      <c r="C1396">
        <v>80</v>
      </c>
      <c r="D1396">
        <v>159.26</v>
      </c>
      <c r="E1396">
        <v>-18.22</v>
      </c>
      <c r="F1396">
        <v>1836.19</v>
      </c>
      <c r="G1396">
        <v>1596.93</v>
      </c>
      <c r="H1396">
        <v>127</v>
      </c>
      <c r="I1396">
        <v>12.72</v>
      </c>
      <c r="J1396">
        <v>1596.93</v>
      </c>
      <c r="K1396">
        <v>0</v>
      </c>
      <c r="L1396">
        <v>0</v>
      </c>
      <c r="M1396">
        <v>0</v>
      </c>
      <c r="N1396">
        <v>0</v>
      </c>
      <c r="O1396">
        <v>1836.19</v>
      </c>
      <c r="P1396">
        <v>0</v>
      </c>
      <c r="Q1396">
        <v>0</v>
      </c>
      <c r="R1396">
        <v>0</v>
      </c>
      <c r="S1396">
        <v>0</v>
      </c>
      <c r="T1396">
        <v>0</v>
      </c>
      <c r="U1396">
        <v>0</v>
      </c>
      <c r="V1396">
        <v>0</v>
      </c>
      <c r="W1396">
        <v>0</v>
      </c>
      <c r="X1396">
        <v>41.6</v>
      </c>
      <c r="Y1396">
        <v>9</v>
      </c>
      <c r="Z1396">
        <v>2.6</v>
      </c>
      <c r="AA1396">
        <v>2</v>
      </c>
      <c r="AB1396">
        <v>17.2</v>
      </c>
      <c r="AC1396">
        <v>2</v>
      </c>
      <c r="AD1396">
        <v>1.1000000000000001</v>
      </c>
      <c r="AE1396">
        <v>34</v>
      </c>
      <c r="AF1396">
        <v>1836.19</v>
      </c>
      <c r="AG1396">
        <v>3.6</v>
      </c>
      <c r="AH1396">
        <v>0</v>
      </c>
      <c r="AI1396">
        <v>0</v>
      </c>
      <c r="AJ1396">
        <v>0</v>
      </c>
      <c r="AK1396">
        <v>0</v>
      </c>
      <c r="AL1396">
        <v>0</v>
      </c>
      <c r="AM1396">
        <v>0</v>
      </c>
      <c r="AN1396">
        <v>0</v>
      </c>
      <c r="AO1396">
        <v>0</v>
      </c>
      <c r="AP1396">
        <v>0</v>
      </c>
      <c r="AQ1396">
        <v>1836.19</v>
      </c>
      <c r="AR1396">
        <v>0</v>
      </c>
      <c r="AS1396">
        <v>0</v>
      </c>
      <c r="AT1396">
        <v>0</v>
      </c>
      <c r="AU1396">
        <v>1836.19</v>
      </c>
    </row>
    <row r="1397" spans="1:47" ht="15.75" customHeight="1" x14ac:dyDescent="0.6">
      <c r="A1397" t="s">
        <v>135</v>
      </c>
      <c r="B1397">
        <v>2233.4</v>
      </c>
      <c r="C1397">
        <v>110.63</v>
      </c>
      <c r="D1397">
        <v>220.21</v>
      </c>
      <c r="E1397">
        <v>-25.42</v>
      </c>
      <c r="F1397">
        <v>2538.8200000000002</v>
      </c>
      <c r="G1397">
        <v>2207.98</v>
      </c>
      <c r="H1397">
        <v>178</v>
      </c>
      <c r="I1397">
        <v>12.55</v>
      </c>
      <c r="J1397">
        <v>2217.23</v>
      </c>
      <c r="K1397">
        <v>0</v>
      </c>
      <c r="L1397">
        <v>0</v>
      </c>
      <c r="M1397">
        <v>0</v>
      </c>
      <c r="N1397">
        <v>0</v>
      </c>
      <c r="O1397">
        <v>2538.8200000000002</v>
      </c>
      <c r="P1397">
        <v>0</v>
      </c>
      <c r="Q1397">
        <v>0</v>
      </c>
      <c r="R1397">
        <v>-9.25</v>
      </c>
      <c r="S1397">
        <v>1</v>
      </c>
      <c r="T1397">
        <v>0.4</v>
      </c>
      <c r="U1397">
        <v>0</v>
      </c>
      <c r="V1397">
        <v>0</v>
      </c>
      <c r="W1397">
        <v>0</v>
      </c>
      <c r="X1397">
        <v>125.85</v>
      </c>
      <c r="Y1397">
        <v>20</v>
      </c>
      <c r="Z1397">
        <v>5.6</v>
      </c>
      <c r="AA1397">
        <v>4</v>
      </c>
      <c r="AB1397">
        <v>0</v>
      </c>
      <c r="AC1397">
        <v>0</v>
      </c>
      <c r="AD1397">
        <v>0</v>
      </c>
      <c r="AE1397">
        <v>15</v>
      </c>
      <c r="AF1397">
        <v>2538.8200000000002</v>
      </c>
      <c r="AG1397">
        <v>6</v>
      </c>
      <c r="AH1397">
        <v>0</v>
      </c>
      <c r="AI1397">
        <v>0</v>
      </c>
      <c r="AJ1397">
        <v>0</v>
      </c>
      <c r="AK1397">
        <v>0</v>
      </c>
      <c r="AL1397">
        <v>0</v>
      </c>
      <c r="AM1397">
        <v>0</v>
      </c>
      <c r="AN1397">
        <v>0</v>
      </c>
      <c r="AO1397">
        <v>0</v>
      </c>
      <c r="AP1397">
        <v>0</v>
      </c>
      <c r="AQ1397">
        <v>2538.8200000000002</v>
      </c>
      <c r="AR1397">
        <v>0</v>
      </c>
      <c r="AS1397">
        <v>0</v>
      </c>
      <c r="AT1397">
        <v>0</v>
      </c>
      <c r="AU1397">
        <v>2538.8200000000002</v>
      </c>
    </row>
    <row r="1398" spans="1:47" ht="15.75" customHeight="1" x14ac:dyDescent="0.6">
      <c r="A1398" t="s">
        <v>136</v>
      </c>
      <c r="B1398">
        <v>2573.65</v>
      </c>
      <c r="C1398">
        <v>127.82</v>
      </c>
      <c r="D1398">
        <v>254.49</v>
      </c>
      <c r="E1398">
        <v>-21.69</v>
      </c>
      <c r="F1398">
        <v>2934.27</v>
      </c>
      <c r="G1398">
        <v>2551.96</v>
      </c>
      <c r="H1398">
        <v>202</v>
      </c>
      <c r="I1398">
        <v>12.74</v>
      </c>
      <c r="J1398">
        <v>2551.96</v>
      </c>
      <c r="K1398">
        <v>0</v>
      </c>
      <c r="L1398">
        <v>0</v>
      </c>
      <c r="M1398">
        <v>0</v>
      </c>
      <c r="N1398">
        <v>0</v>
      </c>
      <c r="O1398">
        <v>2934.27</v>
      </c>
      <c r="P1398">
        <v>0</v>
      </c>
      <c r="Q1398">
        <v>0</v>
      </c>
      <c r="R1398">
        <v>0</v>
      </c>
      <c r="S1398">
        <v>0</v>
      </c>
      <c r="T1398">
        <v>0</v>
      </c>
      <c r="U1398">
        <v>0</v>
      </c>
      <c r="V1398">
        <v>0</v>
      </c>
      <c r="W1398">
        <v>0</v>
      </c>
      <c r="X1398">
        <v>89.11</v>
      </c>
      <c r="Y1398">
        <v>20</v>
      </c>
      <c r="Z1398">
        <v>3.5</v>
      </c>
      <c r="AA1398">
        <v>1</v>
      </c>
      <c r="AB1398">
        <v>23.8</v>
      </c>
      <c r="AC1398">
        <v>4</v>
      </c>
      <c r="AD1398">
        <v>0.9</v>
      </c>
      <c r="AE1398">
        <v>20</v>
      </c>
      <c r="AF1398">
        <v>2934.27</v>
      </c>
      <c r="AG1398">
        <v>4.4000000000000004</v>
      </c>
      <c r="AH1398">
        <v>0</v>
      </c>
      <c r="AI1398">
        <v>0</v>
      </c>
      <c r="AJ1398">
        <v>0</v>
      </c>
      <c r="AK1398">
        <v>0</v>
      </c>
      <c r="AL1398">
        <v>0</v>
      </c>
      <c r="AM1398">
        <v>0</v>
      </c>
      <c r="AN1398">
        <v>0</v>
      </c>
      <c r="AO1398">
        <v>0</v>
      </c>
      <c r="AP1398">
        <v>0</v>
      </c>
      <c r="AQ1398">
        <v>2934.27</v>
      </c>
      <c r="AR1398">
        <v>0</v>
      </c>
      <c r="AS1398">
        <v>0</v>
      </c>
      <c r="AT1398">
        <v>0</v>
      </c>
      <c r="AU1398">
        <v>2934.27</v>
      </c>
    </row>
    <row r="1399" spans="1:47" ht="15.75" customHeight="1" x14ac:dyDescent="0.6">
      <c r="A1399" t="s">
        <v>137</v>
      </c>
      <c r="B1399">
        <v>1917.45</v>
      </c>
      <c r="C1399">
        <v>94.3</v>
      </c>
      <c r="D1399">
        <v>187.94</v>
      </c>
      <c r="E1399">
        <v>-33.4</v>
      </c>
      <c r="F1399">
        <v>2166.29</v>
      </c>
      <c r="G1399">
        <v>1884.05</v>
      </c>
      <c r="H1399">
        <v>144</v>
      </c>
      <c r="I1399">
        <v>13.32</v>
      </c>
      <c r="J1399">
        <v>1888</v>
      </c>
      <c r="K1399">
        <v>0</v>
      </c>
      <c r="L1399">
        <v>0</v>
      </c>
      <c r="M1399">
        <v>0</v>
      </c>
      <c r="N1399">
        <v>0</v>
      </c>
      <c r="O1399">
        <v>2166.29</v>
      </c>
      <c r="P1399">
        <v>0</v>
      </c>
      <c r="Q1399">
        <v>0</v>
      </c>
      <c r="R1399">
        <v>-3.95</v>
      </c>
      <c r="S1399">
        <v>1</v>
      </c>
      <c r="T1399">
        <v>0.2</v>
      </c>
      <c r="U1399">
        <v>0</v>
      </c>
      <c r="V1399">
        <v>0</v>
      </c>
      <c r="W1399">
        <v>0</v>
      </c>
      <c r="X1399">
        <v>151.22</v>
      </c>
      <c r="Y1399">
        <v>22</v>
      </c>
      <c r="Z1399">
        <v>7.9</v>
      </c>
      <c r="AA1399">
        <v>0</v>
      </c>
      <c r="AB1399">
        <v>1.95</v>
      </c>
      <c r="AC1399">
        <v>1</v>
      </c>
      <c r="AD1399">
        <v>0.1</v>
      </c>
      <c r="AE1399">
        <v>9</v>
      </c>
      <c r="AF1399">
        <v>2166.29</v>
      </c>
      <c r="AG1399">
        <v>8.1999999999999993</v>
      </c>
      <c r="AH1399">
        <v>0</v>
      </c>
      <c r="AI1399">
        <v>0</v>
      </c>
      <c r="AJ1399">
        <v>0</v>
      </c>
      <c r="AK1399">
        <v>0</v>
      </c>
      <c r="AL1399">
        <v>0</v>
      </c>
      <c r="AM1399">
        <v>0</v>
      </c>
      <c r="AN1399">
        <v>0</v>
      </c>
      <c r="AO1399">
        <v>0</v>
      </c>
      <c r="AP1399">
        <v>0</v>
      </c>
      <c r="AQ1399">
        <v>2166.29</v>
      </c>
      <c r="AR1399">
        <v>0</v>
      </c>
      <c r="AS1399">
        <v>0</v>
      </c>
      <c r="AT1399">
        <v>0</v>
      </c>
      <c r="AU1399">
        <v>2166.29</v>
      </c>
    </row>
    <row r="1400" spans="1:47" ht="15.75" customHeight="1" x14ac:dyDescent="0.6">
      <c r="A1400" t="s">
        <v>138</v>
      </c>
      <c r="B1400">
        <v>1555.05</v>
      </c>
      <c r="C1400">
        <v>77.81</v>
      </c>
      <c r="D1400">
        <v>154.9</v>
      </c>
      <c r="E1400">
        <v>-2.02</v>
      </c>
      <c r="F1400">
        <v>1785.74</v>
      </c>
      <c r="G1400">
        <v>1553.03</v>
      </c>
      <c r="H1400">
        <v>120</v>
      </c>
      <c r="I1400">
        <v>12.96</v>
      </c>
      <c r="J1400">
        <v>1553.03</v>
      </c>
      <c r="K1400">
        <v>0</v>
      </c>
      <c r="L1400">
        <v>0</v>
      </c>
      <c r="M1400">
        <v>0</v>
      </c>
      <c r="N1400">
        <v>0</v>
      </c>
      <c r="O1400">
        <v>1785.74</v>
      </c>
      <c r="P1400">
        <v>0</v>
      </c>
      <c r="Q1400">
        <v>0</v>
      </c>
      <c r="R1400">
        <v>0</v>
      </c>
      <c r="S1400">
        <v>0</v>
      </c>
      <c r="T1400">
        <v>0</v>
      </c>
      <c r="U1400">
        <v>0</v>
      </c>
      <c r="V1400">
        <v>0</v>
      </c>
      <c r="W1400">
        <v>0</v>
      </c>
      <c r="X1400">
        <v>114.5</v>
      </c>
      <c r="Y1400">
        <v>18</v>
      </c>
      <c r="Z1400">
        <v>7.4</v>
      </c>
      <c r="AA1400">
        <v>2</v>
      </c>
      <c r="AB1400">
        <v>0</v>
      </c>
      <c r="AC1400">
        <v>0</v>
      </c>
      <c r="AD1400">
        <v>0</v>
      </c>
      <c r="AE1400">
        <v>19</v>
      </c>
      <c r="AF1400">
        <v>1785.74</v>
      </c>
      <c r="AG1400">
        <v>7.4</v>
      </c>
      <c r="AH1400">
        <v>0</v>
      </c>
      <c r="AI1400">
        <v>0</v>
      </c>
      <c r="AJ1400">
        <v>0</v>
      </c>
      <c r="AK1400">
        <v>0</v>
      </c>
      <c r="AL1400">
        <v>0</v>
      </c>
      <c r="AM1400">
        <v>0</v>
      </c>
      <c r="AN1400">
        <v>0</v>
      </c>
      <c r="AO1400">
        <v>0</v>
      </c>
      <c r="AP1400">
        <v>0</v>
      </c>
      <c r="AQ1400">
        <v>1785.74</v>
      </c>
      <c r="AR1400">
        <v>0</v>
      </c>
      <c r="AS1400">
        <v>0</v>
      </c>
      <c r="AT1400">
        <v>0</v>
      </c>
      <c r="AU1400">
        <v>1785.74</v>
      </c>
    </row>
    <row r="1401" spans="1:47" ht="15.75" customHeight="1" x14ac:dyDescent="0.6">
      <c r="A1401" t="s">
        <v>176</v>
      </c>
      <c r="B1401">
        <v>160359.04999999999</v>
      </c>
      <c r="C1401">
        <v>7963.39</v>
      </c>
      <c r="D1401">
        <v>15855.47</v>
      </c>
      <c r="E1401">
        <v>-1358.4</v>
      </c>
      <c r="F1401">
        <v>182819.51</v>
      </c>
      <c r="G1401">
        <v>159000.65</v>
      </c>
      <c r="H1401">
        <v>12376</v>
      </c>
      <c r="I1401">
        <v>12.96</v>
      </c>
      <c r="J1401">
        <v>159239.1</v>
      </c>
      <c r="K1401">
        <v>0</v>
      </c>
      <c r="L1401">
        <v>0</v>
      </c>
      <c r="M1401">
        <v>0</v>
      </c>
      <c r="N1401">
        <v>0</v>
      </c>
      <c r="O1401">
        <v>182819.51</v>
      </c>
      <c r="P1401">
        <v>0</v>
      </c>
      <c r="Q1401">
        <v>0</v>
      </c>
      <c r="R1401">
        <v>-238.45</v>
      </c>
      <c r="S1401">
        <v>32</v>
      </c>
      <c r="T1401">
        <v>0.1</v>
      </c>
      <c r="U1401">
        <v>0</v>
      </c>
      <c r="V1401">
        <v>0</v>
      </c>
      <c r="W1401">
        <v>0</v>
      </c>
      <c r="X1401">
        <v>11890.46</v>
      </c>
      <c r="Y1401">
        <v>2153</v>
      </c>
      <c r="Z1401">
        <v>7.4</v>
      </c>
      <c r="AA1401">
        <v>306</v>
      </c>
      <c r="AB1401">
        <v>1154.3</v>
      </c>
      <c r="AC1401">
        <v>215</v>
      </c>
      <c r="AD1401">
        <v>0.7</v>
      </c>
      <c r="AE1401">
        <v>1680</v>
      </c>
      <c r="AF1401">
        <v>182819.51</v>
      </c>
      <c r="AG1401">
        <v>8.3000000000000007</v>
      </c>
      <c r="AH1401">
        <v>62.38</v>
      </c>
      <c r="AI1401">
        <v>0</v>
      </c>
      <c r="AJ1401">
        <v>34.369999999999997</v>
      </c>
      <c r="AK1401">
        <v>0</v>
      </c>
      <c r="AL1401">
        <v>0</v>
      </c>
      <c r="AM1401">
        <v>0</v>
      </c>
      <c r="AN1401">
        <v>0</v>
      </c>
      <c r="AO1401">
        <v>0</v>
      </c>
      <c r="AP1401">
        <v>0</v>
      </c>
      <c r="AQ1401">
        <v>182722.76</v>
      </c>
      <c r="AR1401">
        <v>0</v>
      </c>
      <c r="AS1401">
        <v>0</v>
      </c>
      <c r="AT1401">
        <v>-18.18</v>
      </c>
      <c r="AU1401">
        <v>182704.58</v>
      </c>
    </row>
    <row r="1402" spans="1:47" ht="15.75" customHeight="1" x14ac:dyDescent="0.6"/>
    <row r="1403" spans="1:47" ht="15.75" customHeight="1" x14ac:dyDescent="0.6"/>
    <row r="1404" spans="1:47" ht="15.75" customHeight="1" x14ac:dyDescent="0.6">
      <c r="A1404" t="s">
        <v>0</v>
      </c>
    </row>
    <row r="1405" spans="1:47" ht="15.75" customHeight="1" x14ac:dyDescent="0.6"/>
    <row r="1406" spans="1:47" ht="15.75" customHeight="1" x14ac:dyDescent="0.6">
      <c r="A1406" t="s">
        <v>177</v>
      </c>
      <c r="B1406" t="s">
        <v>171</v>
      </c>
    </row>
    <row r="1407" spans="1:47" ht="15.75" customHeight="1" x14ac:dyDescent="0.6">
      <c r="A1407" t="s">
        <v>3</v>
      </c>
    </row>
    <row r="1408" spans="1:47" ht="15.75" customHeight="1" x14ac:dyDescent="0.6"/>
    <row r="1409" spans="1:46" ht="15.75" customHeight="1" x14ac:dyDescent="0.6"/>
    <row r="1410" spans="1:46" ht="15.75" customHeight="1" x14ac:dyDescent="0.6">
      <c r="A1410" t="s">
        <v>4</v>
      </c>
      <c r="B1410" t="s">
        <v>5</v>
      </c>
      <c r="C1410" t="s">
        <v>6</v>
      </c>
      <c r="D1410" t="s">
        <v>7</v>
      </c>
      <c r="E1410" t="s">
        <v>8</v>
      </c>
      <c r="F1410" t="s">
        <v>9</v>
      </c>
      <c r="G1410" t="s">
        <v>10</v>
      </c>
      <c r="H1410" t="s">
        <v>11</v>
      </c>
      <c r="I1410" t="s">
        <v>12</v>
      </c>
      <c r="J1410" t="s">
        <v>13</v>
      </c>
      <c r="K1410" t="s">
        <v>14</v>
      </c>
      <c r="L1410" t="s">
        <v>15</v>
      </c>
      <c r="M1410" t="s">
        <v>16</v>
      </c>
      <c r="N1410" t="s">
        <v>17</v>
      </c>
      <c r="O1410" t="s">
        <v>19</v>
      </c>
      <c r="P1410" t="s">
        <v>20</v>
      </c>
      <c r="Q1410" t="s">
        <v>21</v>
      </c>
      <c r="R1410" t="s">
        <v>22</v>
      </c>
      <c r="S1410" t="s">
        <v>23</v>
      </c>
      <c r="T1410" t="s">
        <v>24</v>
      </c>
      <c r="U1410" t="s">
        <v>25</v>
      </c>
      <c r="V1410" t="s">
        <v>26</v>
      </c>
      <c r="W1410" t="s">
        <v>27</v>
      </c>
      <c r="X1410" t="s">
        <v>28</v>
      </c>
      <c r="Y1410" t="s">
        <v>29</v>
      </c>
      <c r="Z1410" t="s">
        <v>30</v>
      </c>
      <c r="AA1410" t="s">
        <v>31</v>
      </c>
      <c r="AB1410" t="s">
        <v>32</v>
      </c>
      <c r="AC1410" t="s">
        <v>33</v>
      </c>
      <c r="AD1410" t="s">
        <v>34</v>
      </c>
      <c r="AE1410" t="s">
        <v>35</v>
      </c>
      <c r="AF1410" t="s">
        <v>36</v>
      </c>
      <c r="AG1410" t="s">
        <v>37</v>
      </c>
      <c r="AH1410" t="s">
        <v>38</v>
      </c>
      <c r="AI1410" t="s">
        <v>39</v>
      </c>
      <c r="AJ1410" t="s">
        <v>40</v>
      </c>
      <c r="AK1410" t="s">
        <v>41</v>
      </c>
      <c r="AL1410" t="s">
        <v>42</v>
      </c>
      <c r="AM1410" t="s">
        <v>43</v>
      </c>
      <c r="AN1410" t="s">
        <v>168</v>
      </c>
      <c r="AO1410" t="s">
        <v>45</v>
      </c>
      <c r="AP1410" t="s">
        <v>46</v>
      </c>
      <c r="AQ1410" t="s">
        <v>47</v>
      </c>
      <c r="AR1410" t="s">
        <v>48</v>
      </c>
      <c r="AS1410" t="s">
        <v>49</v>
      </c>
    </row>
    <row r="1411" spans="1:46" ht="15.75" customHeight="1" x14ac:dyDescent="0.6">
      <c r="A1411" t="s">
        <v>178</v>
      </c>
      <c r="B1411">
        <v>0</v>
      </c>
      <c r="C1411">
        <v>0</v>
      </c>
      <c r="D1411">
        <v>0</v>
      </c>
      <c r="E1411">
        <v>0</v>
      </c>
      <c r="F1411">
        <v>0</v>
      </c>
      <c r="G1411">
        <v>0</v>
      </c>
      <c r="H1411">
        <v>0</v>
      </c>
      <c r="I1411">
        <v>0</v>
      </c>
      <c r="J1411">
        <v>0</v>
      </c>
      <c r="K1411">
        <v>0</v>
      </c>
      <c r="L1411">
        <v>0</v>
      </c>
      <c r="M1411">
        <v>0</v>
      </c>
      <c r="N1411">
        <v>0</v>
      </c>
      <c r="O1411">
        <v>0</v>
      </c>
      <c r="P1411">
        <v>0</v>
      </c>
      <c r="Q1411">
        <v>0</v>
      </c>
      <c r="R1411">
        <v>0</v>
      </c>
      <c r="S1411">
        <v>0</v>
      </c>
      <c r="T1411">
        <v>0</v>
      </c>
      <c r="U1411">
        <v>0</v>
      </c>
      <c r="V1411">
        <v>0</v>
      </c>
      <c r="W1411">
        <v>0</v>
      </c>
      <c r="X1411">
        <v>0</v>
      </c>
      <c r="Y1411">
        <v>0</v>
      </c>
      <c r="Z1411">
        <v>0</v>
      </c>
      <c r="AA1411">
        <v>0</v>
      </c>
      <c r="AB1411">
        <v>0</v>
      </c>
      <c r="AC1411">
        <v>0</v>
      </c>
      <c r="AD1411">
        <v>0</v>
      </c>
      <c r="AE1411">
        <v>0</v>
      </c>
      <c r="AF1411">
        <v>0</v>
      </c>
      <c r="AG1411">
        <v>0</v>
      </c>
      <c r="AH1411">
        <v>0</v>
      </c>
      <c r="AI1411">
        <v>0</v>
      </c>
      <c r="AJ1411">
        <v>0</v>
      </c>
      <c r="AK1411">
        <v>0</v>
      </c>
      <c r="AL1411">
        <v>0</v>
      </c>
      <c r="AM1411">
        <v>0</v>
      </c>
      <c r="AN1411">
        <v>0</v>
      </c>
      <c r="AO1411">
        <v>0</v>
      </c>
      <c r="AP1411">
        <v>0</v>
      </c>
      <c r="AQ1411">
        <v>0</v>
      </c>
      <c r="AR1411">
        <v>0</v>
      </c>
      <c r="AS1411">
        <v>0</v>
      </c>
    </row>
    <row r="1412" spans="1:46" ht="15.75" customHeight="1" x14ac:dyDescent="0.6"/>
    <row r="1413" spans="1:46" ht="15.75" customHeight="1" x14ac:dyDescent="0.6"/>
    <row r="1414" spans="1:46" ht="15.75" customHeight="1" x14ac:dyDescent="0.6">
      <c r="A1414" t="s">
        <v>0</v>
      </c>
    </row>
    <row r="1415" spans="1:46" ht="15.75" customHeight="1" x14ac:dyDescent="0.6"/>
    <row r="1416" spans="1:46" ht="15.75" customHeight="1" x14ac:dyDescent="0.6">
      <c r="A1416" t="s">
        <v>179</v>
      </c>
      <c r="B1416" t="s">
        <v>171</v>
      </c>
    </row>
    <row r="1417" spans="1:46" ht="15.75" customHeight="1" x14ac:dyDescent="0.6">
      <c r="A1417" t="s">
        <v>3</v>
      </c>
    </row>
    <row r="1418" spans="1:46" ht="15.75" customHeight="1" x14ac:dyDescent="0.6"/>
    <row r="1419" spans="1:46" ht="15.75" customHeight="1" x14ac:dyDescent="0.6"/>
    <row r="1420" spans="1:46" ht="15.75" customHeight="1" x14ac:dyDescent="0.6">
      <c r="A1420" t="s">
        <v>4</v>
      </c>
      <c r="B1420" t="s">
        <v>5</v>
      </c>
      <c r="C1420" t="s">
        <v>6</v>
      </c>
      <c r="D1420" t="s">
        <v>7</v>
      </c>
      <c r="E1420" t="s">
        <v>8</v>
      </c>
      <c r="F1420" t="s">
        <v>9</v>
      </c>
      <c r="G1420" t="s">
        <v>10</v>
      </c>
      <c r="H1420" t="s">
        <v>11</v>
      </c>
      <c r="I1420" t="s">
        <v>12</v>
      </c>
      <c r="J1420" t="s">
        <v>13</v>
      </c>
      <c r="K1420" t="s">
        <v>14</v>
      </c>
      <c r="L1420" t="s">
        <v>15</v>
      </c>
      <c r="M1420" t="s">
        <v>16</v>
      </c>
      <c r="N1420" t="s">
        <v>17</v>
      </c>
      <c r="O1420" t="s">
        <v>18</v>
      </c>
      <c r="P1420" t="s">
        <v>19</v>
      </c>
      <c r="Q1420" t="s">
        <v>20</v>
      </c>
      <c r="R1420" t="s">
        <v>21</v>
      </c>
      <c r="S1420" t="s">
        <v>22</v>
      </c>
      <c r="T1420" t="s">
        <v>23</v>
      </c>
      <c r="U1420" t="s">
        <v>24</v>
      </c>
      <c r="V1420" t="s">
        <v>25</v>
      </c>
      <c r="W1420" t="s">
        <v>26</v>
      </c>
      <c r="X1420" t="s">
        <v>27</v>
      </c>
      <c r="Y1420" t="s">
        <v>28</v>
      </c>
      <c r="Z1420" t="s">
        <v>29</v>
      </c>
      <c r="AA1420" t="s">
        <v>30</v>
      </c>
      <c r="AB1420" t="s">
        <v>31</v>
      </c>
      <c r="AC1420" t="s">
        <v>32</v>
      </c>
      <c r="AD1420" t="s">
        <v>33</v>
      </c>
      <c r="AE1420" t="s">
        <v>34</v>
      </c>
      <c r="AF1420" t="s">
        <v>35</v>
      </c>
      <c r="AG1420" t="s">
        <v>36</v>
      </c>
      <c r="AH1420" t="s">
        <v>37</v>
      </c>
      <c r="AI1420" t="s">
        <v>38</v>
      </c>
      <c r="AJ1420" t="s">
        <v>39</v>
      </c>
      <c r="AK1420" t="s">
        <v>40</v>
      </c>
      <c r="AL1420" t="s">
        <v>41</v>
      </c>
      <c r="AM1420" t="s">
        <v>42</v>
      </c>
      <c r="AN1420" t="s">
        <v>43</v>
      </c>
      <c r="AO1420" t="s">
        <v>168</v>
      </c>
      <c r="AP1420" t="s">
        <v>45</v>
      </c>
      <c r="AQ1420" t="s">
        <v>46</v>
      </c>
      <c r="AR1420" t="s">
        <v>47</v>
      </c>
      <c r="AS1420" t="s">
        <v>48</v>
      </c>
      <c r="AT1420" t="s">
        <v>49</v>
      </c>
    </row>
    <row r="1421" spans="1:46" ht="15.75" customHeight="1" x14ac:dyDescent="0.6">
      <c r="A1421" t="s">
        <v>50</v>
      </c>
      <c r="B1421">
        <v>1618.8</v>
      </c>
      <c r="C1421">
        <v>80.09</v>
      </c>
      <c r="D1421">
        <v>159.47999999999999</v>
      </c>
      <c r="E1421">
        <v>-20.12</v>
      </c>
      <c r="F1421">
        <v>1838.25</v>
      </c>
      <c r="G1421">
        <v>1598.68</v>
      </c>
      <c r="H1421">
        <v>110</v>
      </c>
      <c r="I1421">
        <v>14.72</v>
      </c>
      <c r="J1421">
        <v>1598.68</v>
      </c>
      <c r="K1421">
        <v>0</v>
      </c>
      <c r="L1421">
        <v>0</v>
      </c>
      <c r="M1421">
        <v>0</v>
      </c>
      <c r="N1421">
        <v>0</v>
      </c>
      <c r="O1421">
        <v>1838.25</v>
      </c>
      <c r="P1421">
        <v>0</v>
      </c>
      <c r="Q1421">
        <v>0</v>
      </c>
      <c r="R1421">
        <v>0</v>
      </c>
      <c r="S1421">
        <v>0</v>
      </c>
      <c r="T1421">
        <v>0</v>
      </c>
      <c r="U1421">
        <v>0</v>
      </c>
      <c r="V1421">
        <v>0</v>
      </c>
      <c r="W1421">
        <v>0</v>
      </c>
      <c r="X1421">
        <v>86.05</v>
      </c>
      <c r="Y1421">
        <v>12</v>
      </c>
      <c r="Z1421">
        <v>5.3</v>
      </c>
      <c r="AA1421">
        <v>6</v>
      </c>
      <c r="AB1421">
        <v>0</v>
      </c>
      <c r="AC1421">
        <v>0</v>
      </c>
      <c r="AD1421">
        <v>0</v>
      </c>
      <c r="AE1421">
        <v>0</v>
      </c>
      <c r="AF1421">
        <v>1838.25</v>
      </c>
      <c r="AG1421">
        <v>5.3</v>
      </c>
      <c r="AH1421">
        <v>843.12</v>
      </c>
      <c r="AI1421">
        <v>315.76</v>
      </c>
      <c r="AJ1421">
        <v>231.56</v>
      </c>
      <c r="AK1421">
        <v>0</v>
      </c>
      <c r="AL1421">
        <v>0</v>
      </c>
      <c r="AM1421">
        <v>0</v>
      </c>
      <c r="AN1421">
        <v>0</v>
      </c>
      <c r="AO1421">
        <v>0</v>
      </c>
      <c r="AP1421">
        <v>447.81</v>
      </c>
      <c r="AQ1421">
        <v>0</v>
      </c>
      <c r="AR1421">
        <v>0</v>
      </c>
      <c r="AS1421">
        <v>0</v>
      </c>
      <c r="AT1421">
        <v>447.81</v>
      </c>
    </row>
    <row r="1422" spans="1:46" ht="15.75" customHeight="1" x14ac:dyDescent="0.6">
      <c r="A1422" t="s">
        <v>51</v>
      </c>
      <c r="B1422">
        <v>1707.3</v>
      </c>
      <c r="C1422">
        <v>84.13</v>
      </c>
      <c r="D1422">
        <v>167.58</v>
      </c>
      <c r="E1422">
        <v>-26.94</v>
      </c>
      <c r="F1422">
        <v>1932.07</v>
      </c>
      <c r="G1422">
        <v>1680.36</v>
      </c>
      <c r="H1422">
        <v>110</v>
      </c>
      <c r="I1422">
        <v>15.52</v>
      </c>
      <c r="J1422">
        <v>1689.86</v>
      </c>
      <c r="K1422">
        <v>0</v>
      </c>
      <c r="L1422">
        <v>0</v>
      </c>
      <c r="M1422">
        <v>0</v>
      </c>
      <c r="N1422">
        <v>0</v>
      </c>
      <c r="O1422">
        <v>1932.07</v>
      </c>
      <c r="P1422">
        <v>0</v>
      </c>
      <c r="Q1422">
        <v>0</v>
      </c>
      <c r="R1422">
        <v>-9.5</v>
      </c>
      <c r="S1422">
        <v>1</v>
      </c>
      <c r="T1422">
        <v>0.6</v>
      </c>
      <c r="U1422">
        <v>0</v>
      </c>
      <c r="V1422">
        <v>0</v>
      </c>
      <c r="W1422">
        <v>0</v>
      </c>
      <c r="X1422">
        <v>63.05</v>
      </c>
      <c r="Y1422">
        <v>13</v>
      </c>
      <c r="Z1422">
        <v>3.7</v>
      </c>
      <c r="AA1422">
        <v>1</v>
      </c>
      <c r="AB1422">
        <v>21.4</v>
      </c>
      <c r="AC1422">
        <v>3</v>
      </c>
      <c r="AD1422">
        <v>1.3</v>
      </c>
      <c r="AE1422">
        <v>0</v>
      </c>
      <c r="AF1422">
        <v>1932.07</v>
      </c>
      <c r="AG1422">
        <v>5.5</v>
      </c>
      <c r="AH1422">
        <v>918.55</v>
      </c>
      <c r="AI1422">
        <v>245.02</v>
      </c>
      <c r="AJ1422">
        <v>199.6</v>
      </c>
      <c r="AK1422">
        <v>0</v>
      </c>
      <c r="AL1422">
        <v>0</v>
      </c>
      <c r="AM1422">
        <v>0</v>
      </c>
      <c r="AN1422">
        <v>0</v>
      </c>
      <c r="AO1422">
        <v>0</v>
      </c>
      <c r="AP1422">
        <v>568.9</v>
      </c>
      <c r="AQ1422">
        <v>0</v>
      </c>
      <c r="AR1422">
        <v>0</v>
      </c>
      <c r="AS1422">
        <v>0</v>
      </c>
      <c r="AT1422">
        <v>568.9</v>
      </c>
    </row>
    <row r="1423" spans="1:46" ht="15.75" customHeight="1" x14ac:dyDescent="0.6">
      <c r="A1423" t="s">
        <v>52</v>
      </c>
      <c r="B1423">
        <v>2757</v>
      </c>
      <c r="C1423">
        <v>136.58000000000001</v>
      </c>
      <c r="D1423">
        <v>271.91000000000003</v>
      </c>
      <c r="E1423">
        <v>-30.06</v>
      </c>
      <c r="F1423">
        <v>3135.43</v>
      </c>
      <c r="G1423">
        <v>2726.94</v>
      </c>
      <c r="H1423">
        <v>168</v>
      </c>
      <c r="I1423">
        <v>16.41</v>
      </c>
      <c r="J1423">
        <v>2726.94</v>
      </c>
      <c r="K1423">
        <v>0</v>
      </c>
      <c r="L1423">
        <v>0</v>
      </c>
      <c r="M1423">
        <v>0</v>
      </c>
      <c r="N1423">
        <v>0</v>
      </c>
      <c r="O1423">
        <v>3135.43</v>
      </c>
      <c r="P1423">
        <v>0</v>
      </c>
      <c r="Q1423">
        <v>0</v>
      </c>
      <c r="R1423">
        <v>0</v>
      </c>
      <c r="S1423">
        <v>0</v>
      </c>
      <c r="T1423">
        <v>0</v>
      </c>
      <c r="U1423">
        <v>0</v>
      </c>
      <c r="V1423">
        <v>0</v>
      </c>
      <c r="W1423">
        <v>0</v>
      </c>
      <c r="X1423">
        <v>66.099999999999994</v>
      </c>
      <c r="Y1423">
        <v>12</v>
      </c>
      <c r="Z1423">
        <v>2.4</v>
      </c>
      <c r="AA1423">
        <v>1</v>
      </c>
      <c r="AB1423">
        <v>11.45</v>
      </c>
      <c r="AC1423">
        <v>2</v>
      </c>
      <c r="AD1423">
        <v>0.4</v>
      </c>
      <c r="AE1423">
        <v>0</v>
      </c>
      <c r="AF1423">
        <v>3135.43</v>
      </c>
      <c r="AG1423">
        <v>2.8</v>
      </c>
      <c r="AH1423">
        <v>1369.6</v>
      </c>
      <c r="AI1423">
        <v>551.89</v>
      </c>
      <c r="AJ1423">
        <v>531.9</v>
      </c>
      <c r="AK1423">
        <v>0</v>
      </c>
      <c r="AL1423">
        <v>0</v>
      </c>
      <c r="AM1423">
        <v>0</v>
      </c>
      <c r="AN1423">
        <v>0</v>
      </c>
      <c r="AO1423">
        <v>0</v>
      </c>
      <c r="AP1423">
        <v>682.04</v>
      </c>
      <c r="AQ1423">
        <v>0</v>
      </c>
      <c r="AR1423">
        <v>0</v>
      </c>
      <c r="AS1423">
        <v>0</v>
      </c>
      <c r="AT1423">
        <v>682.04</v>
      </c>
    </row>
    <row r="1424" spans="1:46" ht="15.75" customHeight="1" x14ac:dyDescent="0.6">
      <c r="A1424" t="s">
        <v>53</v>
      </c>
      <c r="B1424">
        <v>1893.15</v>
      </c>
      <c r="C1424">
        <v>94.21</v>
      </c>
      <c r="D1424">
        <v>187.64</v>
      </c>
      <c r="E1424">
        <v>-11.61</v>
      </c>
      <c r="F1424">
        <v>2163.39</v>
      </c>
      <c r="G1424">
        <v>1881.54</v>
      </c>
      <c r="H1424">
        <v>102</v>
      </c>
      <c r="I1424">
        <v>18.559999999999999</v>
      </c>
      <c r="J1424">
        <v>1881.54</v>
      </c>
      <c r="K1424">
        <v>0</v>
      </c>
      <c r="L1424">
        <v>0</v>
      </c>
      <c r="M1424">
        <v>0</v>
      </c>
      <c r="N1424">
        <v>0</v>
      </c>
      <c r="O1424">
        <v>2163.39</v>
      </c>
      <c r="P1424">
        <v>0</v>
      </c>
      <c r="Q1424">
        <v>0</v>
      </c>
      <c r="R1424">
        <v>0</v>
      </c>
      <c r="S1424">
        <v>0</v>
      </c>
      <c r="T1424">
        <v>0</v>
      </c>
      <c r="U1424">
        <v>0</v>
      </c>
      <c r="V1424">
        <v>0</v>
      </c>
      <c r="W1424">
        <v>0</v>
      </c>
      <c r="X1424">
        <v>223.1</v>
      </c>
      <c r="Y1424">
        <v>36</v>
      </c>
      <c r="Z1424">
        <v>11.8</v>
      </c>
      <c r="AA1424">
        <v>3</v>
      </c>
      <c r="AB1424">
        <v>1.5</v>
      </c>
      <c r="AC1424">
        <v>1</v>
      </c>
      <c r="AD1424">
        <v>0.1</v>
      </c>
      <c r="AE1424">
        <v>0</v>
      </c>
      <c r="AF1424">
        <v>2163.39</v>
      </c>
      <c r="AG1424">
        <v>11.9</v>
      </c>
      <c r="AH1424">
        <v>1114.0999999999999</v>
      </c>
      <c r="AI1424">
        <v>227.32</v>
      </c>
      <c r="AJ1424">
        <v>321.73</v>
      </c>
      <c r="AK1424">
        <v>0</v>
      </c>
      <c r="AL1424">
        <v>0</v>
      </c>
      <c r="AM1424">
        <v>0</v>
      </c>
      <c r="AN1424">
        <v>0</v>
      </c>
      <c r="AO1424">
        <v>0</v>
      </c>
      <c r="AP1424">
        <v>500.24</v>
      </c>
      <c r="AQ1424">
        <v>0</v>
      </c>
      <c r="AR1424">
        <v>0</v>
      </c>
      <c r="AS1424">
        <v>0</v>
      </c>
      <c r="AT1424">
        <v>500.24</v>
      </c>
    </row>
    <row r="1425" spans="1:46" ht="15.75" customHeight="1" x14ac:dyDescent="0.6">
      <c r="A1425" t="s">
        <v>54</v>
      </c>
      <c r="B1425">
        <v>1209.3499999999999</v>
      </c>
      <c r="C1425">
        <v>59.9</v>
      </c>
      <c r="D1425">
        <v>119.29</v>
      </c>
      <c r="E1425">
        <v>-13.21</v>
      </c>
      <c r="F1425">
        <v>1375.33</v>
      </c>
      <c r="G1425">
        <v>1196.1400000000001</v>
      </c>
      <c r="H1425">
        <v>64</v>
      </c>
      <c r="I1425">
        <v>18.899999999999999</v>
      </c>
      <c r="J1425">
        <v>1196.1400000000001</v>
      </c>
      <c r="K1425">
        <v>0</v>
      </c>
      <c r="L1425">
        <v>0</v>
      </c>
      <c r="M1425">
        <v>0</v>
      </c>
      <c r="N1425">
        <v>0</v>
      </c>
      <c r="O1425">
        <v>1375.33</v>
      </c>
      <c r="P1425">
        <v>0</v>
      </c>
      <c r="Q1425">
        <v>0</v>
      </c>
      <c r="R1425">
        <v>0</v>
      </c>
      <c r="S1425">
        <v>0</v>
      </c>
      <c r="T1425">
        <v>0</v>
      </c>
      <c r="U1425">
        <v>0</v>
      </c>
      <c r="V1425">
        <v>0</v>
      </c>
      <c r="W1425">
        <v>0</v>
      </c>
      <c r="X1425">
        <v>161.25</v>
      </c>
      <c r="Y1425">
        <v>19</v>
      </c>
      <c r="Z1425">
        <v>13.3</v>
      </c>
      <c r="AA1425">
        <v>4</v>
      </c>
      <c r="AB1425">
        <v>29.4</v>
      </c>
      <c r="AC1425">
        <v>5</v>
      </c>
      <c r="AD1425">
        <v>2.4</v>
      </c>
      <c r="AE1425">
        <v>0</v>
      </c>
      <c r="AF1425">
        <v>1375.33</v>
      </c>
      <c r="AG1425">
        <v>15.8</v>
      </c>
      <c r="AH1425">
        <v>547.19000000000005</v>
      </c>
      <c r="AI1425">
        <v>178.56</v>
      </c>
      <c r="AJ1425">
        <v>358.22</v>
      </c>
      <c r="AK1425">
        <v>0</v>
      </c>
      <c r="AL1425">
        <v>0</v>
      </c>
      <c r="AM1425">
        <v>0</v>
      </c>
      <c r="AN1425">
        <v>0</v>
      </c>
      <c r="AO1425">
        <v>0</v>
      </c>
      <c r="AP1425">
        <v>291.36</v>
      </c>
      <c r="AQ1425">
        <v>0</v>
      </c>
      <c r="AR1425">
        <v>0</v>
      </c>
      <c r="AS1425">
        <v>0</v>
      </c>
      <c r="AT1425">
        <v>291.36</v>
      </c>
    </row>
    <row r="1426" spans="1:46" ht="15.75" customHeight="1" x14ac:dyDescent="0.6">
      <c r="A1426" t="s">
        <v>55</v>
      </c>
      <c r="B1426">
        <v>866.95</v>
      </c>
      <c r="C1426">
        <v>42.96</v>
      </c>
      <c r="D1426">
        <v>85.58</v>
      </c>
      <c r="E1426">
        <v>-9</v>
      </c>
      <c r="F1426">
        <v>986.49</v>
      </c>
      <c r="G1426">
        <v>857.95</v>
      </c>
      <c r="H1426">
        <v>63</v>
      </c>
      <c r="I1426">
        <v>13.76</v>
      </c>
      <c r="J1426">
        <v>857.95</v>
      </c>
      <c r="K1426">
        <v>0</v>
      </c>
      <c r="L1426">
        <v>0</v>
      </c>
      <c r="M1426">
        <v>0</v>
      </c>
      <c r="N1426">
        <v>0</v>
      </c>
      <c r="O1426">
        <v>986.49</v>
      </c>
      <c r="P1426">
        <v>0</v>
      </c>
      <c r="Q1426">
        <v>0</v>
      </c>
      <c r="R1426">
        <v>0</v>
      </c>
      <c r="S1426">
        <v>0</v>
      </c>
      <c r="T1426">
        <v>0</v>
      </c>
      <c r="U1426">
        <v>0</v>
      </c>
      <c r="V1426">
        <v>0</v>
      </c>
      <c r="W1426">
        <v>0</v>
      </c>
      <c r="X1426">
        <v>74.599999999999994</v>
      </c>
      <c r="Y1426">
        <v>10</v>
      </c>
      <c r="Z1426">
        <v>8.6</v>
      </c>
      <c r="AA1426">
        <v>0</v>
      </c>
      <c r="AB1426">
        <v>8.5</v>
      </c>
      <c r="AC1426">
        <v>1</v>
      </c>
      <c r="AD1426">
        <v>1</v>
      </c>
      <c r="AE1426">
        <v>0</v>
      </c>
      <c r="AF1426">
        <v>986.49</v>
      </c>
      <c r="AG1426">
        <v>9.6</v>
      </c>
      <c r="AH1426">
        <v>257.16000000000003</v>
      </c>
      <c r="AI1426">
        <v>145.22</v>
      </c>
      <c r="AJ1426">
        <v>210.49</v>
      </c>
      <c r="AK1426">
        <v>0</v>
      </c>
      <c r="AL1426">
        <v>0</v>
      </c>
      <c r="AM1426">
        <v>0</v>
      </c>
      <c r="AN1426">
        <v>0</v>
      </c>
      <c r="AO1426">
        <v>0</v>
      </c>
      <c r="AP1426">
        <v>373.62</v>
      </c>
      <c r="AQ1426">
        <v>0</v>
      </c>
      <c r="AR1426">
        <v>0</v>
      </c>
      <c r="AS1426">
        <v>0</v>
      </c>
      <c r="AT1426">
        <v>373.62</v>
      </c>
    </row>
    <row r="1427" spans="1:46" ht="15.75" customHeight="1" x14ac:dyDescent="0.6">
      <c r="A1427" t="s">
        <v>56</v>
      </c>
      <c r="B1427">
        <v>689.05</v>
      </c>
      <c r="C1427">
        <v>34.520000000000003</v>
      </c>
      <c r="D1427">
        <v>68.739999999999995</v>
      </c>
      <c r="E1427">
        <v>0</v>
      </c>
      <c r="F1427">
        <v>792.31</v>
      </c>
      <c r="G1427">
        <v>689.05</v>
      </c>
      <c r="H1427">
        <v>42</v>
      </c>
      <c r="I1427">
        <v>16.41</v>
      </c>
      <c r="J1427">
        <v>689.05</v>
      </c>
      <c r="K1427">
        <v>0</v>
      </c>
      <c r="L1427">
        <v>0</v>
      </c>
      <c r="M1427">
        <v>0</v>
      </c>
      <c r="N1427">
        <v>0</v>
      </c>
      <c r="O1427">
        <v>792.31</v>
      </c>
      <c r="P1427">
        <v>0</v>
      </c>
      <c r="Q1427">
        <v>0</v>
      </c>
      <c r="R1427">
        <v>0</v>
      </c>
      <c r="S1427">
        <v>0</v>
      </c>
      <c r="T1427">
        <v>0</v>
      </c>
      <c r="U1427">
        <v>0</v>
      </c>
      <c r="V1427">
        <v>0</v>
      </c>
      <c r="W1427">
        <v>0</v>
      </c>
      <c r="X1427">
        <v>38.299999999999997</v>
      </c>
      <c r="Y1427">
        <v>7</v>
      </c>
      <c r="Z1427">
        <v>5.6</v>
      </c>
      <c r="AA1427">
        <v>1</v>
      </c>
      <c r="AB1427">
        <v>0</v>
      </c>
      <c r="AC1427">
        <v>0</v>
      </c>
      <c r="AD1427">
        <v>0</v>
      </c>
      <c r="AE1427">
        <v>0</v>
      </c>
      <c r="AF1427">
        <v>792.31</v>
      </c>
      <c r="AG1427">
        <v>5.6</v>
      </c>
      <c r="AH1427">
        <v>309.20999999999998</v>
      </c>
      <c r="AI1427">
        <v>91.52</v>
      </c>
      <c r="AJ1427">
        <v>171.2</v>
      </c>
      <c r="AK1427">
        <v>0</v>
      </c>
      <c r="AL1427">
        <v>0</v>
      </c>
      <c r="AM1427">
        <v>0</v>
      </c>
      <c r="AN1427">
        <v>0</v>
      </c>
      <c r="AO1427">
        <v>0</v>
      </c>
      <c r="AP1427">
        <v>220.38</v>
      </c>
      <c r="AQ1427">
        <v>0</v>
      </c>
      <c r="AR1427">
        <v>0</v>
      </c>
      <c r="AS1427">
        <v>0</v>
      </c>
      <c r="AT1427">
        <v>220.38</v>
      </c>
    </row>
    <row r="1428" spans="1:46" ht="15.75" customHeight="1" x14ac:dyDescent="0.6">
      <c r="A1428" t="s">
        <v>57</v>
      </c>
      <c r="B1428">
        <v>1202.2</v>
      </c>
      <c r="C1428">
        <v>59.98</v>
      </c>
      <c r="D1428">
        <v>119.37</v>
      </c>
      <c r="E1428">
        <v>-4.95</v>
      </c>
      <c r="F1428">
        <v>1376.6</v>
      </c>
      <c r="G1428">
        <v>1197.25</v>
      </c>
      <c r="H1428">
        <v>75</v>
      </c>
      <c r="I1428">
        <v>16.03</v>
      </c>
      <c r="J1428">
        <v>1197.25</v>
      </c>
      <c r="K1428">
        <v>0</v>
      </c>
      <c r="L1428">
        <v>0</v>
      </c>
      <c r="M1428">
        <v>0</v>
      </c>
      <c r="N1428">
        <v>0</v>
      </c>
      <c r="O1428">
        <v>1376.6</v>
      </c>
      <c r="P1428">
        <v>0</v>
      </c>
      <c r="Q1428">
        <v>0</v>
      </c>
      <c r="R1428">
        <v>0</v>
      </c>
      <c r="S1428">
        <v>0</v>
      </c>
      <c r="T1428">
        <v>0</v>
      </c>
      <c r="U1428">
        <v>0</v>
      </c>
      <c r="V1428">
        <v>0</v>
      </c>
      <c r="W1428">
        <v>0</v>
      </c>
      <c r="X1428">
        <v>53.2</v>
      </c>
      <c r="Y1428">
        <v>8</v>
      </c>
      <c r="Z1428">
        <v>4.4000000000000004</v>
      </c>
      <c r="AA1428">
        <v>0</v>
      </c>
      <c r="AB1428">
        <v>13.45</v>
      </c>
      <c r="AC1428">
        <v>2</v>
      </c>
      <c r="AD1428">
        <v>1.1000000000000001</v>
      </c>
      <c r="AE1428">
        <v>0</v>
      </c>
      <c r="AF1428">
        <v>1376.6</v>
      </c>
      <c r="AG1428">
        <v>5.5</v>
      </c>
      <c r="AH1428">
        <v>561.54</v>
      </c>
      <c r="AI1428">
        <v>190.56</v>
      </c>
      <c r="AJ1428">
        <v>151.03</v>
      </c>
      <c r="AK1428">
        <v>0</v>
      </c>
      <c r="AL1428">
        <v>0</v>
      </c>
      <c r="AM1428">
        <v>0</v>
      </c>
      <c r="AN1428">
        <v>0</v>
      </c>
      <c r="AO1428">
        <v>0</v>
      </c>
      <c r="AP1428">
        <v>473.47</v>
      </c>
      <c r="AQ1428">
        <v>0</v>
      </c>
      <c r="AR1428">
        <v>0</v>
      </c>
      <c r="AS1428">
        <v>0</v>
      </c>
      <c r="AT1428">
        <v>473.47</v>
      </c>
    </row>
    <row r="1429" spans="1:46" ht="15.75" customHeight="1" x14ac:dyDescent="0.6">
      <c r="A1429" t="s">
        <v>58</v>
      </c>
      <c r="B1429">
        <v>1846.45</v>
      </c>
      <c r="C1429">
        <v>91.55</v>
      </c>
      <c r="D1429">
        <v>182.35</v>
      </c>
      <c r="E1429">
        <v>-17.940000000000001</v>
      </c>
      <c r="F1429">
        <v>2102.41</v>
      </c>
      <c r="G1429">
        <v>1828.51</v>
      </c>
      <c r="H1429">
        <v>110</v>
      </c>
      <c r="I1429">
        <v>16.79</v>
      </c>
      <c r="J1429">
        <v>1828.51</v>
      </c>
      <c r="K1429">
        <v>0</v>
      </c>
      <c r="L1429">
        <v>0</v>
      </c>
      <c r="M1429">
        <v>0</v>
      </c>
      <c r="N1429">
        <v>0</v>
      </c>
      <c r="O1429">
        <v>2102.41</v>
      </c>
      <c r="P1429">
        <v>0</v>
      </c>
      <c r="Q1429">
        <v>0</v>
      </c>
      <c r="R1429">
        <v>0</v>
      </c>
      <c r="S1429">
        <v>0</v>
      </c>
      <c r="T1429">
        <v>0</v>
      </c>
      <c r="U1429">
        <v>0</v>
      </c>
      <c r="V1429">
        <v>0</v>
      </c>
      <c r="W1429">
        <v>0</v>
      </c>
      <c r="X1429">
        <v>90.94</v>
      </c>
      <c r="Y1429">
        <v>16</v>
      </c>
      <c r="Z1429">
        <v>4.9000000000000004</v>
      </c>
      <c r="AA1429">
        <v>2</v>
      </c>
      <c r="AB1429">
        <v>-0.37</v>
      </c>
      <c r="AC1429">
        <v>2</v>
      </c>
      <c r="AD1429">
        <v>0</v>
      </c>
      <c r="AE1429">
        <v>0</v>
      </c>
      <c r="AF1429">
        <v>2102.41</v>
      </c>
      <c r="AG1429">
        <v>4.9000000000000004</v>
      </c>
      <c r="AH1429">
        <v>848.07</v>
      </c>
      <c r="AI1429">
        <v>202.32</v>
      </c>
      <c r="AJ1429">
        <v>465.61</v>
      </c>
      <c r="AK1429">
        <v>0</v>
      </c>
      <c r="AL1429">
        <v>0</v>
      </c>
      <c r="AM1429">
        <v>0</v>
      </c>
      <c r="AN1429">
        <v>0</v>
      </c>
      <c r="AO1429">
        <v>0</v>
      </c>
      <c r="AP1429">
        <v>586.41</v>
      </c>
      <c r="AQ1429">
        <v>0</v>
      </c>
      <c r="AR1429">
        <v>0</v>
      </c>
      <c r="AS1429">
        <v>0</v>
      </c>
      <c r="AT1429">
        <v>586.41</v>
      </c>
    </row>
    <row r="1430" spans="1:46" ht="15.75" customHeight="1" x14ac:dyDescent="0.6">
      <c r="A1430" t="s">
        <v>59</v>
      </c>
      <c r="B1430">
        <v>2430.35</v>
      </c>
      <c r="C1430">
        <v>120.3</v>
      </c>
      <c r="D1430">
        <v>239.58</v>
      </c>
      <c r="E1430">
        <v>-28.19</v>
      </c>
      <c r="F1430">
        <v>2762.04</v>
      </c>
      <c r="G1430">
        <v>2402.16</v>
      </c>
      <c r="H1430">
        <v>149</v>
      </c>
      <c r="I1430">
        <v>16.309999999999999</v>
      </c>
      <c r="J1430">
        <v>2402.16</v>
      </c>
      <c r="K1430">
        <v>0</v>
      </c>
      <c r="L1430">
        <v>0</v>
      </c>
      <c r="M1430">
        <v>0</v>
      </c>
      <c r="N1430">
        <v>0</v>
      </c>
      <c r="O1430">
        <v>2762.04</v>
      </c>
      <c r="P1430">
        <v>0</v>
      </c>
      <c r="Q1430">
        <v>0</v>
      </c>
      <c r="R1430">
        <v>0</v>
      </c>
      <c r="S1430">
        <v>0</v>
      </c>
      <c r="T1430">
        <v>0</v>
      </c>
      <c r="U1430">
        <v>0</v>
      </c>
      <c r="V1430">
        <v>0</v>
      </c>
      <c r="W1430">
        <v>0</v>
      </c>
      <c r="X1430">
        <v>199</v>
      </c>
      <c r="Y1430">
        <v>30</v>
      </c>
      <c r="Z1430">
        <v>8.1999999999999993</v>
      </c>
      <c r="AA1430">
        <v>2</v>
      </c>
      <c r="AB1430">
        <v>42.35</v>
      </c>
      <c r="AC1430">
        <v>9</v>
      </c>
      <c r="AD1430">
        <v>1.7</v>
      </c>
      <c r="AE1430">
        <v>0</v>
      </c>
      <c r="AF1430">
        <v>2762.04</v>
      </c>
      <c r="AG1430">
        <v>9.9</v>
      </c>
      <c r="AH1430">
        <v>1623.48</v>
      </c>
      <c r="AI1430">
        <v>236.37</v>
      </c>
      <c r="AJ1430">
        <v>444.96</v>
      </c>
      <c r="AK1430">
        <v>0</v>
      </c>
      <c r="AL1430">
        <v>0</v>
      </c>
      <c r="AM1430">
        <v>0</v>
      </c>
      <c r="AN1430">
        <v>0</v>
      </c>
      <c r="AO1430">
        <v>0</v>
      </c>
      <c r="AP1430">
        <v>457.23</v>
      </c>
      <c r="AQ1430">
        <v>0</v>
      </c>
      <c r="AR1430">
        <v>0</v>
      </c>
      <c r="AS1430">
        <v>0</v>
      </c>
      <c r="AT1430">
        <v>457.23</v>
      </c>
    </row>
    <row r="1431" spans="1:46" ht="15.75" customHeight="1" x14ac:dyDescent="0.6">
      <c r="A1431" t="s">
        <v>60</v>
      </c>
      <c r="B1431">
        <v>1717.3</v>
      </c>
      <c r="C1431">
        <v>85.5</v>
      </c>
      <c r="D1431">
        <v>170.23</v>
      </c>
      <c r="E1431">
        <v>-10.87</v>
      </c>
      <c r="F1431">
        <v>1962.16</v>
      </c>
      <c r="G1431">
        <v>1706.43</v>
      </c>
      <c r="H1431">
        <v>96</v>
      </c>
      <c r="I1431">
        <v>17.89</v>
      </c>
      <c r="J1431">
        <v>1706.43</v>
      </c>
      <c r="K1431">
        <v>0</v>
      </c>
      <c r="L1431">
        <v>0</v>
      </c>
      <c r="M1431">
        <v>0</v>
      </c>
      <c r="N1431">
        <v>0</v>
      </c>
      <c r="O1431">
        <v>1962.16</v>
      </c>
      <c r="P1431">
        <v>0</v>
      </c>
      <c r="Q1431">
        <v>0</v>
      </c>
      <c r="R1431">
        <v>0</v>
      </c>
      <c r="S1431">
        <v>0</v>
      </c>
      <c r="T1431">
        <v>0</v>
      </c>
      <c r="U1431">
        <v>0</v>
      </c>
      <c r="V1431">
        <v>0</v>
      </c>
      <c r="W1431">
        <v>0</v>
      </c>
      <c r="X1431">
        <v>129.65</v>
      </c>
      <c r="Y1431">
        <v>34</v>
      </c>
      <c r="Z1431">
        <v>7.5</v>
      </c>
      <c r="AA1431">
        <v>1</v>
      </c>
      <c r="AB1431">
        <v>11.95</v>
      </c>
      <c r="AC1431">
        <v>1</v>
      </c>
      <c r="AD1431">
        <v>0.7</v>
      </c>
      <c r="AE1431">
        <v>0</v>
      </c>
      <c r="AF1431">
        <v>1962.16</v>
      </c>
      <c r="AG1431">
        <v>8.1999999999999993</v>
      </c>
      <c r="AH1431">
        <v>702.17</v>
      </c>
      <c r="AI1431">
        <v>217.91</v>
      </c>
      <c r="AJ1431">
        <v>438.03</v>
      </c>
      <c r="AK1431">
        <v>0</v>
      </c>
      <c r="AL1431">
        <v>0</v>
      </c>
      <c r="AM1431">
        <v>0</v>
      </c>
      <c r="AN1431">
        <v>0</v>
      </c>
      <c r="AO1431">
        <v>0</v>
      </c>
      <c r="AP1431">
        <v>604.04999999999995</v>
      </c>
      <c r="AQ1431">
        <v>0</v>
      </c>
      <c r="AR1431">
        <v>0</v>
      </c>
      <c r="AS1431">
        <v>0</v>
      </c>
      <c r="AT1431">
        <v>604.04999999999995</v>
      </c>
    </row>
    <row r="1432" spans="1:46" ht="15.75" customHeight="1" x14ac:dyDescent="0.6">
      <c r="A1432" t="s">
        <v>61</v>
      </c>
      <c r="B1432">
        <v>1078.1500000000001</v>
      </c>
      <c r="C1432">
        <v>52.58</v>
      </c>
      <c r="D1432">
        <v>104.8</v>
      </c>
      <c r="E1432">
        <v>-27.31</v>
      </c>
      <c r="F1432">
        <v>1208.22</v>
      </c>
      <c r="G1432">
        <v>1050.8399999999999</v>
      </c>
      <c r="H1432">
        <v>55</v>
      </c>
      <c r="I1432">
        <v>19.600000000000001</v>
      </c>
      <c r="J1432">
        <v>1050.8399999999999</v>
      </c>
      <c r="K1432">
        <v>0</v>
      </c>
      <c r="L1432">
        <v>0</v>
      </c>
      <c r="M1432">
        <v>0</v>
      </c>
      <c r="N1432">
        <v>0</v>
      </c>
      <c r="O1432">
        <v>1208.22</v>
      </c>
      <c r="P1432">
        <v>0</v>
      </c>
      <c r="Q1432">
        <v>0</v>
      </c>
      <c r="R1432">
        <v>0</v>
      </c>
      <c r="S1432">
        <v>0</v>
      </c>
      <c r="T1432">
        <v>0</v>
      </c>
      <c r="U1432">
        <v>0</v>
      </c>
      <c r="V1432">
        <v>0</v>
      </c>
      <c r="W1432">
        <v>0</v>
      </c>
      <c r="X1432">
        <v>171.7</v>
      </c>
      <c r="Y1432">
        <v>30</v>
      </c>
      <c r="Z1432">
        <v>15.9</v>
      </c>
      <c r="AA1432">
        <v>4</v>
      </c>
      <c r="AB1432">
        <v>8.9499999999999993</v>
      </c>
      <c r="AC1432">
        <v>1</v>
      </c>
      <c r="AD1432">
        <v>0.8</v>
      </c>
      <c r="AE1432">
        <v>0</v>
      </c>
      <c r="AF1432">
        <v>1208.22</v>
      </c>
      <c r="AG1432">
        <v>16.8</v>
      </c>
      <c r="AH1432">
        <v>376.42</v>
      </c>
      <c r="AI1432">
        <v>217.36</v>
      </c>
      <c r="AJ1432">
        <v>197.88</v>
      </c>
      <c r="AK1432">
        <v>0</v>
      </c>
      <c r="AL1432">
        <v>0</v>
      </c>
      <c r="AM1432">
        <v>0</v>
      </c>
      <c r="AN1432">
        <v>0</v>
      </c>
      <c r="AO1432">
        <v>0</v>
      </c>
      <c r="AP1432">
        <v>416.56</v>
      </c>
      <c r="AQ1432">
        <v>0</v>
      </c>
      <c r="AR1432">
        <v>0</v>
      </c>
      <c r="AS1432">
        <v>0</v>
      </c>
      <c r="AT1432">
        <v>416.56</v>
      </c>
    </row>
    <row r="1433" spans="1:46" ht="15.75" customHeight="1" x14ac:dyDescent="0.6">
      <c r="A1433" t="s">
        <v>62</v>
      </c>
      <c r="B1433">
        <v>1207.9000000000001</v>
      </c>
      <c r="C1433">
        <v>59.38</v>
      </c>
      <c r="D1433">
        <v>118.24</v>
      </c>
      <c r="E1433">
        <v>-22.56</v>
      </c>
      <c r="F1433">
        <v>1362.96</v>
      </c>
      <c r="G1433">
        <v>1185.3399999999999</v>
      </c>
      <c r="H1433">
        <v>84</v>
      </c>
      <c r="I1433">
        <v>14.38</v>
      </c>
      <c r="J1433">
        <v>1185.3399999999999</v>
      </c>
      <c r="K1433">
        <v>0</v>
      </c>
      <c r="L1433">
        <v>0</v>
      </c>
      <c r="M1433">
        <v>0</v>
      </c>
      <c r="N1433">
        <v>0</v>
      </c>
      <c r="O1433">
        <v>1362.96</v>
      </c>
      <c r="P1433">
        <v>0</v>
      </c>
      <c r="Q1433">
        <v>0</v>
      </c>
      <c r="R1433">
        <v>0</v>
      </c>
      <c r="S1433">
        <v>0</v>
      </c>
      <c r="T1433">
        <v>0</v>
      </c>
      <c r="U1433">
        <v>0</v>
      </c>
      <c r="V1433">
        <v>0</v>
      </c>
      <c r="W1433">
        <v>0</v>
      </c>
      <c r="X1433">
        <v>74.930000000000007</v>
      </c>
      <c r="Y1433">
        <v>14</v>
      </c>
      <c r="Z1433">
        <v>6.2</v>
      </c>
      <c r="AA1433">
        <v>3</v>
      </c>
      <c r="AB1433">
        <v>1.5</v>
      </c>
      <c r="AC1433">
        <v>1</v>
      </c>
      <c r="AD1433">
        <v>0.1</v>
      </c>
      <c r="AE1433">
        <v>0</v>
      </c>
      <c r="AF1433">
        <v>1362.96</v>
      </c>
      <c r="AG1433">
        <v>6.3</v>
      </c>
      <c r="AH1433">
        <v>519.14</v>
      </c>
      <c r="AI1433">
        <v>147.69999999999999</v>
      </c>
      <c r="AJ1433">
        <v>258.13</v>
      </c>
      <c r="AK1433">
        <v>0</v>
      </c>
      <c r="AL1433">
        <v>0</v>
      </c>
      <c r="AM1433">
        <v>0</v>
      </c>
      <c r="AN1433">
        <v>0</v>
      </c>
      <c r="AO1433">
        <v>0</v>
      </c>
      <c r="AP1433">
        <v>437.99</v>
      </c>
      <c r="AQ1433">
        <v>0</v>
      </c>
      <c r="AR1433">
        <v>0</v>
      </c>
      <c r="AS1433">
        <v>0</v>
      </c>
      <c r="AT1433">
        <v>437.99</v>
      </c>
    </row>
    <row r="1434" spans="1:46" ht="15.75" customHeight="1" x14ac:dyDescent="0.6">
      <c r="A1434" t="s">
        <v>63</v>
      </c>
      <c r="B1434">
        <v>1570.5</v>
      </c>
      <c r="C1434">
        <v>78.41</v>
      </c>
      <c r="D1434">
        <v>156.19</v>
      </c>
      <c r="E1434">
        <v>-4.74</v>
      </c>
      <c r="F1434">
        <v>1800.36</v>
      </c>
      <c r="G1434">
        <v>1565.76</v>
      </c>
      <c r="H1434">
        <v>89</v>
      </c>
      <c r="I1434">
        <v>17.649999999999999</v>
      </c>
      <c r="J1434">
        <v>1565.76</v>
      </c>
      <c r="K1434">
        <v>0</v>
      </c>
      <c r="L1434">
        <v>0</v>
      </c>
      <c r="M1434">
        <v>0</v>
      </c>
      <c r="N1434">
        <v>0</v>
      </c>
      <c r="O1434">
        <v>1800.36</v>
      </c>
      <c r="P1434">
        <v>0</v>
      </c>
      <c r="Q1434">
        <v>0</v>
      </c>
      <c r="R1434">
        <v>0</v>
      </c>
      <c r="S1434">
        <v>0</v>
      </c>
      <c r="T1434">
        <v>0</v>
      </c>
      <c r="U1434">
        <v>0</v>
      </c>
      <c r="V1434">
        <v>0</v>
      </c>
      <c r="W1434">
        <v>0</v>
      </c>
      <c r="X1434">
        <v>71.650000000000006</v>
      </c>
      <c r="Y1434">
        <v>16</v>
      </c>
      <c r="Z1434">
        <v>4.5999999999999996</v>
      </c>
      <c r="AA1434">
        <v>2</v>
      </c>
      <c r="AB1434">
        <v>2</v>
      </c>
      <c r="AC1434">
        <v>1</v>
      </c>
      <c r="AD1434">
        <v>0.1</v>
      </c>
      <c r="AE1434">
        <v>0</v>
      </c>
      <c r="AF1434">
        <v>1800.36</v>
      </c>
      <c r="AG1434">
        <v>4.7</v>
      </c>
      <c r="AH1434">
        <v>656.52</v>
      </c>
      <c r="AI1434">
        <v>351.82</v>
      </c>
      <c r="AJ1434">
        <v>237.33</v>
      </c>
      <c r="AK1434">
        <v>0</v>
      </c>
      <c r="AL1434">
        <v>0</v>
      </c>
      <c r="AM1434">
        <v>0</v>
      </c>
      <c r="AN1434">
        <v>0</v>
      </c>
      <c r="AO1434">
        <v>0</v>
      </c>
      <c r="AP1434">
        <v>554.69000000000005</v>
      </c>
      <c r="AQ1434">
        <v>0</v>
      </c>
      <c r="AR1434">
        <v>0</v>
      </c>
      <c r="AS1434">
        <v>0</v>
      </c>
      <c r="AT1434">
        <v>554.69000000000005</v>
      </c>
    </row>
    <row r="1435" spans="1:46" ht="15.75" customHeight="1" x14ac:dyDescent="0.6">
      <c r="A1435" t="s">
        <v>64</v>
      </c>
      <c r="B1435">
        <v>1033.3499999999999</v>
      </c>
      <c r="C1435">
        <v>50.83</v>
      </c>
      <c r="D1435">
        <v>101.21</v>
      </c>
      <c r="E1435">
        <v>-18.649999999999999</v>
      </c>
      <c r="F1435">
        <v>1166.74</v>
      </c>
      <c r="G1435">
        <v>1014.7</v>
      </c>
      <c r="H1435">
        <v>66</v>
      </c>
      <c r="I1435">
        <v>15.66</v>
      </c>
      <c r="J1435">
        <v>1014.7</v>
      </c>
      <c r="K1435">
        <v>0</v>
      </c>
      <c r="L1435">
        <v>0</v>
      </c>
      <c r="M1435">
        <v>0</v>
      </c>
      <c r="N1435">
        <v>0</v>
      </c>
      <c r="O1435">
        <v>1166.74</v>
      </c>
      <c r="P1435">
        <v>0</v>
      </c>
      <c r="Q1435">
        <v>0</v>
      </c>
      <c r="R1435">
        <v>0</v>
      </c>
      <c r="S1435">
        <v>0</v>
      </c>
      <c r="T1435">
        <v>0</v>
      </c>
      <c r="U1435">
        <v>0</v>
      </c>
      <c r="V1435">
        <v>0</v>
      </c>
      <c r="W1435">
        <v>0</v>
      </c>
      <c r="X1435">
        <v>43</v>
      </c>
      <c r="Y1435">
        <v>7</v>
      </c>
      <c r="Z1435">
        <v>4.2</v>
      </c>
      <c r="AA1435">
        <v>2</v>
      </c>
      <c r="AB1435">
        <v>10.9</v>
      </c>
      <c r="AC1435">
        <v>2</v>
      </c>
      <c r="AD1435">
        <v>1.1000000000000001</v>
      </c>
      <c r="AE1435">
        <v>0</v>
      </c>
      <c r="AF1435">
        <v>1166.74</v>
      </c>
      <c r="AG1435">
        <v>5.2</v>
      </c>
      <c r="AH1435">
        <v>422.62</v>
      </c>
      <c r="AI1435">
        <v>225.49</v>
      </c>
      <c r="AJ1435">
        <v>164.42</v>
      </c>
      <c r="AK1435">
        <v>0</v>
      </c>
      <c r="AL1435">
        <v>0</v>
      </c>
      <c r="AM1435">
        <v>0</v>
      </c>
      <c r="AN1435">
        <v>0</v>
      </c>
      <c r="AO1435">
        <v>0</v>
      </c>
      <c r="AP1435">
        <v>354.21</v>
      </c>
      <c r="AQ1435">
        <v>0</v>
      </c>
      <c r="AR1435">
        <v>0</v>
      </c>
      <c r="AS1435">
        <v>0</v>
      </c>
      <c r="AT1435">
        <v>354.21</v>
      </c>
    </row>
    <row r="1436" spans="1:46" ht="15.75" customHeight="1" x14ac:dyDescent="0.6">
      <c r="A1436" t="s">
        <v>65</v>
      </c>
      <c r="B1436">
        <v>2071.85</v>
      </c>
      <c r="C1436">
        <v>102.71</v>
      </c>
      <c r="D1436">
        <v>204.52</v>
      </c>
      <c r="E1436">
        <v>-21.49</v>
      </c>
      <c r="F1436">
        <v>2357.59</v>
      </c>
      <c r="G1436">
        <v>2050.36</v>
      </c>
      <c r="H1436">
        <v>107</v>
      </c>
      <c r="I1436">
        <v>19.36</v>
      </c>
      <c r="J1436">
        <v>2055.36</v>
      </c>
      <c r="K1436">
        <v>0</v>
      </c>
      <c r="L1436">
        <v>0</v>
      </c>
      <c r="M1436">
        <v>0</v>
      </c>
      <c r="N1436">
        <v>0</v>
      </c>
      <c r="O1436">
        <v>2357.59</v>
      </c>
      <c r="P1436">
        <v>0</v>
      </c>
      <c r="Q1436">
        <v>0</v>
      </c>
      <c r="R1436">
        <v>-5</v>
      </c>
      <c r="S1436">
        <v>3</v>
      </c>
      <c r="T1436">
        <v>0.2</v>
      </c>
      <c r="U1436">
        <v>0</v>
      </c>
      <c r="V1436">
        <v>0</v>
      </c>
      <c r="W1436">
        <v>0</v>
      </c>
      <c r="X1436">
        <v>53.3</v>
      </c>
      <c r="Y1436">
        <v>30</v>
      </c>
      <c r="Z1436">
        <v>2.6</v>
      </c>
      <c r="AA1436">
        <v>1</v>
      </c>
      <c r="AB1436">
        <v>14.4</v>
      </c>
      <c r="AC1436">
        <v>3</v>
      </c>
      <c r="AD1436">
        <v>0.7</v>
      </c>
      <c r="AE1436">
        <v>0</v>
      </c>
      <c r="AF1436">
        <v>2357.59</v>
      </c>
      <c r="AG1436">
        <v>3.5</v>
      </c>
      <c r="AH1436">
        <v>945.55</v>
      </c>
      <c r="AI1436">
        <v>167.42</v>
      </c>
      <c r="AJ1436">
        <v>862.21</v>
      </c>
      <c r="AK1436">
        <v>0</v>
      </c>
      <c r="AL1436">
        <v>0</v>
      </c>
      <c r="AM1436">
        <v>0</v>
      </c>
      <c r="AN1436">
        <v>0</v>
      </c>
      <c r="AO1436">
        <v>0.57999999999999996</v>
      </c>
      <c r="AP1436">
        <v>381.83</v>
      </c>
      <c r="AQ1436">
        <v>0</v>
      </c>
      <c r="AR1436">
        <v>0</v>
      </c>
      <c r="AS1436">
        <v>0</v>
      </c>
      <c r="AT1436">
        <v>381.83</v>
      </c>
    </row>
    <row r="1437" spans="1:46" ht="15.75" customHeight="1" x14ac:dyDescent="0.6">
      <c r="A1437" t="s">
        <v>66</v>
      </c>
      <c r="B1437">
        <v>2613.0500000000002</v>
      </c>
      <c r="C1437">
        <v>129.36000000000001</v>
      </c>
      <c r="D1437">
        <v>257.70999999999998</v>
      </c>
      <c r="E1437">
        <v>-29.58</v>
      </c>
      <c r="F1437">
        <v>2970.54</v>
      </c>
      <c r="G1437">
        <v>2583.4699999999998</v>
      </c>
      <c r="H1437">
        <v>146</v>
      </c>
      <c r="I1437">
        <v>17.899999999999999</v>
      </c>
      <c r="J1437">
        <v>2583.4699999999998</v>
      </c>
      <c r="K1437">
        <v>0</v>
      </c>
      <c r="L1437">
        <v>0</v>
      </c>
      <c r="M1437">
        <v>0</v>
      </c>
      <c r="N1437">
        <v>0</v>
      </c>
      <c r="O1437">
        <v>2970.54</v>
      </c>
      <c r="P1437">
        <v>0</v>
      </c>
      <c r="Q1437">
        <v>0</v>
      </c>
      <c r="R1437">
        <v>0</v>
      </c>
      <c r="S1437">
        <v>0</v>
      </c>
      <c r="T1437">
        <v>0</v>
      </c>
      <c r="U1437">
        <v>0</v>
      </c>
      <c r="V1437">
        <v>0</v>
      </c>
      <c r="W1437">
        <v>0</v>
      </c>
      <c r="X1437">
        <v>99.9</v>
      </c>
      <c r="Y1437">
        <v>20</v>
      </c>
      <c r="Z1437">
        <v>3.8</v>
      </c>
      <c r="AA1437">
        <v>0</v>
      </c>
      <c r="AB1437">
        <v>0</v>
      </c>
      <c r="AC1437">
        <v>0</v>
      </c>
      <c r="AD1437">
        <v>0</v>
      </c>
      <c r="AE1437">
        <v>0</v>
      </c>
      <c r="AF1437">
        <v>2970.54</v>
      </c>
      <c r="AG1437">
        <v>3.8</v>
      </c>
      <c r="AH1437">
        <v>1168.33</v>
      </c>
      <c r="AI1437">
        <v>349.18</v>
      </c>
      <c r="AJ1437">
        <v>638.64</v>
      </c>
      <c r="AK1437">
        <v>0</v>
      </c>
      <c r="AL1437">
        <v>0</v>
      </c>
      <c r="AM1437">
        <v>0</v>
      </c>
      <c r="AN1437">
        <v>0</v>
      </c>
      <c r="AO1437">
        <v>0</v>
      </c>
      <c r="AP1437">
        <v>814.39</v>
      </c>
      <c r="AQ1437">
        <v>0</v>
      </c>
      <c r="AR1437">
        <v>0</v>
      </c>
      <c r="AS1437">
        <v>0</v>
      </c>
      <c r="AT1437">
        <v>814.39</v>
      </c>
    </row>
    <row r="1438" spans="1:46" ht="15.75" customHeight="1" x14ac:dyDescent="0.6">
      <c r="A1438" t="s">
        <v>67</v>
      </c>
      <c r="B1438">
        <v>1773.95</v>
      </c>
      <c r="C1438">
        <v>88.4</v>
      </c>
      <c r="D1438">
        <v>176.08</v>
      </c>
      <c r="E1438">
        <v>-8.36</v>
      </c>
      <c r="F1438">
        <v>2030.07</v>
      </c>
      <c r="G1438">
        <v>1765.59</v>
      </c>
      <c r="H1438">
        <v>94</v>
      </c>
      <c r="I1438">
        <v>18.87</v>
      </c>
      <c r="J1438">
        <v>1765.59</v>
      </c>
      <c r="K1438">
        <v>0</v>
      </c>
      <c r="L1438">
        <v>0</v>
      </c>
      <c r="M1438">
        <v>0</v>
      </c>
      <c r="N1438">
        <v>0</v>
      </c>
      <c r="O1438">
        <v>2030.07</v>
      </c>
      <c r="P1438">
        <v>0</v>
      </c>
      <c r="Q1438">
        <v>0</v>
      </c>
      <c r="R1438">
        <v>0</v>
      </c>
      <c r="S1438">
        <v>0</v>
      </c>
      <c r="T1438">
        <v>0</v>
      </c>
      <c r="U1438">
        <v>0</v>
      </c>
      <c r="V1438">
        <v>0</v>
      </c>
      <c r="W1438">
        <v>0</v>
      </c>
      <c r="X1438">
        <v>135.4</v>
      </c>
      <c r="Y1438">
        <v>19</v>
      </c>
      <c r="Z1438">
        <v>7.6</v>
      </c>
      <c r="AA1438">
        <v>0</v>
      </c>
      <c r="AB1438">
        <v>0</v>
      </c>
      <c r="AC1438">
        <v>0</v>
      </c>
      <c r="AD1438">
        <v>0</v>
      </c>
      <c r="AE1438">
        <v>0</v>
      </c>
      <c r="AF1438">
        <v>2030.07</v>
      </c>
      <c r="AG1438">
        <v>7.6</v>
      </c>
      <c r="AH1438">
        <v>968.45</v>
      </c>
      <c r="AI1438">
        <v>214.45</v>
      </c>
      <c r="AJ1438">
        <v>365.18</v>
      </c>
      <c r="AK1438">
        <v>0</v>
      </c>
      <c r="AL1438">
        <v>0</v>
      </c>
      <c r="AM1438">
        <v>0</v>
      </c>
      <c r="AN1438">
        <v>0</v>
      </c>
      <c r="AO1438">
        <v>0</v>
      </c>
      <c r="AP1438">
        <v>481.99</v>
      </c>
      <c r="AQ1438">
        <v>0</v>
      </c>
      <c r="AR1438">
        <v>0</v>
      </c>
      <c r="AS1438">
        <v>0</v>
      </c>
      <c r="AT1438">
        <v>481.99</v>
      </c>
    </row>
    <row r="1439" spans="1:46" ht="15.75" customHeight="1" x14ac:dyDescent="0.6">
      <c r="A1439" t="s">
        <v>68</v>
      </c>
      <c r="B1439">
        <v>1742.4</v>
      </c>
      <c r="C1439">
        <v>85.92</v>
      </c>
      <c r="D1439">
        <v>171.13</v>
      </c>
      <c r="E1439">
        <v>-26.67</v>
      </c>
      <c r="F1439">
        <v>1972.78</v>
      </c>
      <c r="G1439">
        <v>1715.73</v>
      </c>
      <c r="H1439">
        <v>90</v>
      </c>
      <c r="I1439">
        <v>19.36</v>
      </c>
      <c r="J1439">
        <v>1715.73</v>
      </c>
      <c r="K1439">
        <v>0</v>
      </c>
      <c r="L1439">
        <v>0</v>
      </c>
      <c r="M1439">
        <v>0</v>
      </c>
      <c r="N1439">
        <v>0</v>
      </c>
      <c r="O1439">
        <v>1972.78</v>
      </c>
      <c r="P1439">
        <v>0</v>
      </c>
      <c r="Q1439">
        <v>0</v>
      </c>
      <c r="R1439">
        <v>0</v>
      </c>
      <c r="S1439">
        <v>0</v>
      </c>
      <c r="T1439">
        <v>0</v>
      </c>
      <c r="U1439">
        <v>0</v>
      </c>
      <c r="V1439">
        <v>0</v>
      </c>
      <c r="W1439">
        <v>0</v>
      </c>
      <c r="X1439">
        <v>65.05</v>
      </c>
      <c r="Y1439">
        <v>11</v>
      </c>
      <c r="Z1439">
        <v>3.7</v>
      </c>
      <c r="AA1439">
        <v>1</v>
      </c>
      <c r="AB1439">
        <v>66.150000000000006</v>
      </c>
      <c r="AC1439">
        <v>8</v>
      </c>
      <c r="AD1439">
        <v>3.8</v>
      </c>
      <c r="AE1439">
        <v>0</v>
      </c>
      <c r="AF1439">
        <v>1972.78</v>
      </c>
      <c r="AG1439">
        <v>7.5</v>
      </c>
      <c r="AH1439">
        <v>712.32</v>
      </c>
      <c r="AI1439">
        <v>312.7</v>
      </c>
      <c r="AJ1439">
        <v>326.64999999999998</v>
      </c>
      <c r="AK1439">
        <v>0</v>
      </c>
      <c r="AL1439">
        <v>0</v>
      </c>
      <c r="AM1439">
        <v>0</v>
      </c>
      <c r="AN1439">
        <v>0</v>
      </c>
      <c r="AO1439">
        <v>0</v>
      </c>
      <c r="AP1439">
        <v>621.11</v>
      </c>
      <c r="AQ1439">
        <v>0</v>
      </c>
      <c r="AR1439">
        <v>0</v>
      </c>
      <c r="AS1439">
        <v>0</v>
      </c>
      <c r="AT1439">
        <v>621.11</v>
      </c>
    </row>
    <row r="1440" spans="1:46" ht="15.75" customHeight="1" x14ac:dyDescent="0.6">
      <c r="A1440" t="s">
        <v>69</v>
      </c>
      <c r="B1440">
        <v>1645.25</v>
      </c>
      <c r="C1440">
        <v>80.7</v>
      </c>
      <c r="D1440">
        <v>160.80000000000001</v>
      </c>
      <c r="E1440">
        <v>-32.76</v>
      </c>
      <c r="F1440">
        <v>1853.99</v>
      </c>
      <c r="G1440">
        <v>1612.49</v>
      </c>
      <c r="H1440">
        <v>93</v>
      </c>
      <c r="I1440">
        <v>17.690000000000001</v>
      </c>
      <c r="J1440">
        <v>1612.49</v>
      </c>
      <c r="K1440">
        <v>0</v>
      </c>
      <c r="L1440">
        <v>0</v>
      </c>
      <c r="M1440">
        <v>0</v>
      </c>
      <c r="N1440">
        <v>0</v>
      </c>
      <c r="O1440">
        <v>1853.99</v>
      </c>
      <c r="P1440">
        <v>0</v>
      </c>
      <c r="Q1440">
        <v>0</v>
      </c>
      <c r="R1440">
        <v>0</v>
      </c>
      <c r="S1440">
        <v>0</v>
      </c>
      <c r="T1440">
        <v>0</v>
      </c>
      <c r="U1440">
        <v>0</v>
      </c>
      <c r="V1440">
        <v>0</v>
      </c>
      <c r="W1440">
        <v>0</v>
      </c>
      <c r="X1440">
        <v>246.05</v>
      </c>
      <c r="Y1440">
        <v>33</v>
      </c>
      <c r="Z1440">
        <v>15</v>
      </c>
      <c r="AA1440">
        <v>2</v>
      </c>
      <c r="AB1440">
        <v>9.4499999999999993</v>
      </c>
      <c r="AC1440">
        <v>2</v>
      </c>
      <c r="AD1440">
        <v>0.6</v>
      </c>
      <c r="AE1440">
        <v>0</v>
      </c>
      <c r="AF1440">
        <v>1853.99</v>
      </c>
      <c r="AG1440">
        <v>15.5</v>
      </c>
      <c r="AH1440">
        <v>697.42</v>
      </c>
      <c r="AI1440">
        <v>322.79000000000002</v>
      </c>
      <c r="AJ1440">
        <v>352.77</v>
      </c>
      <c r="AK1440">
        <v>0</v>
      </c>
      <c r="AL1440">
        <v>0</v>
      </c>
      <c r="AM1440">
        <v>0</v>
      </c>
      <c r="AN1440">
        <v>0</v>
      </c>
      <c r="AO1440">
        <v>0</v>
      </c>
      <c r="AP1440">
        <v>481.01</v>
      </c>
      <c r="AQ1440">
        <v>0</v>
      </c>
      <c r="AR1440">
        <v>0</v>
      </c>
      <c r="AS1440">
        <v>0</v>
      </c>
      <c r="AT1440">
        <v>481.01</v>
      </c>
    </row>
    <row r="1441" spans="1:46" ht="15.75" customHeight="1" x14ac:dyDescent="0.6">
      <c r="A1441" t="s">
        <v>70</v>
      </c>
      <c r="B1441">
        <v>1304.75</v>
      </c>
      <c r="C1441">
        <v>65.03</v>
      </c>
      <c r="D1441">
        <v>129.58000000000001</v>
      </c>
      <c r="E1441">
        <v>-5.3</v>
      </c>
      <c r="F1441">
        <v>1494.06</v>
      </c>
      <c r="G1441">
        <v>1299.45</v>
      </c>
      <c r="H1441">
        <v>80</v>
      </c>
      <c r="I1441">
        <v>16.309999999999999</v>
      </c>
      <c r="J1441">
        <v>1299.45</v>
      </c>
      <c r="K1441">
        <v>0</v>
      </c>
      <c r="L1441">
        <v>0</v>
      </c>
      <c r="M1441">
        <v>0</v>
      </c>
      <c r="N1441">
        <v>0</v>
      </c>
      <c r="O1441">
        <v>1494.06</v>
      </c>
      <c r="P1441">
        <v>0</v>
      </c>
      <c r="Q1441">
        <v>0</v>
      </c>
      <c r="R1441">
        <v>0</v>
      </c>
      <c r="S1441">
        <v>0</v>
      </c>
      <c r="T1441">
        <v>0</v>
      </c>
      <c r="U1441">
        <v>0</v>
      </c>
      <c r="V1441">
        <v>0</v>
      </c>
      <c r="W1441">
        <v>0</v>
      </c>
      <c r="X1441">
        <v>18.649999999999999</v>
      </c>
      <c r="Y1441">
        <v>14</v>
      </c>
      <c r="Z1441">
        <v>1.4</v>
      </c>
      <c r="AA1441">
        <v>1</v>
      </c>
      <c r="AB1441">
        <v>0</v>
      </c>
      <c r="AC1441">
        <v>0</v>
      </c>
      <c r="AD1441">
        <v>0</v>
      </c>
      <c r="AE1441">
        <v>0</v>
      </c>
      <c r="AF1441">
        <v>1494.06</v>
      </c>
      <c r="AG1441">
        <v>1.4</v>
      </c>
      <c r="AH1441">
        <v>664.29</v>
      </c>
      <c r="AI1441">
        <v>94.4</v>
      </c>
      <c r="AJ1441">
        <v>272.37</v>
      </c>
      <c r="AK1441">
        <v>0</v>
      </c>
      <c r="AL1441">
        <v>0</v>
      </c>
      <c r="AM1441">
        <v>0</v>
      </c>
      <c r="AN1441">
        <v>0</v>
      </c>
      <c r="AO1441">
        <v>0</v>
      </c>
      <c r="AP1441">
        <v>463</v>
      </c>
      <c r="AQ1441">
        <v>0</v>
      </c>
      <c r="AR1441">
        <v>0</v>
      </c>
      <c r="AS1441">
        <v>0</v>
      </c>
      <c r="AT1441">
        <v>463</v>
      </c>
    </row>
    <row r="1442" spans="1:46" ht="15.75" customHeight="1" x14ac:dyDescent="0.6">
      <c r="A1442" t="s">
        <v>71</v>
      </c>
      <c r="B1442">
        <v>1417.4</v>
      </c>
      <c r="C1442">
        <v>70.099999999999994</v>
      </c>
      <c r="D1442">
        <v>139.65</v>
      </c>
      <c r="E1442">
        <v>-16.88</v>
      </c>
      <c r="F1442">
        <v>1610.27</v>
      </c>
      <c r="G1442">
        <v>1400.52</v>
      </c>
      <c r="H1442">
        <v>88</v>
      </c>
      <c r="I1442">
        <v>16.11</v>
      </c>
      <c r="J1442">
        <v>1400.52</v>
      </c>
      <c r="K1442">
        <v>0</v>
      </c>
      <c r="L1442">
        <v>0</v>
      </c>
      <c r="M1442">
        <v>0</v>
      </c>
      <c r="N1442">
        <v>0</v>
      </c>
      <c r="O1442">
        <v>1610.27</v>
      </c>
      <c r="P1442">
        <v>0</v>
      </c>
      <c r="Q1442">
        <v>0</v>
      </c>
      <c r="R1442">
        <v>0</v>
      </c>
      <c r="S1442">
        <v>0</v>
      </c>
      <c r="T1442">
        <v>0</v>
      </c>
      <c r="U1442">
        <v>0</v>
      </c>
      <c r="V1442">
        <v>0</v>
      </c>
      <c r="W1442">
        <v>0</v>
      </c>
      <c r="X1442">
        <v>45.3</v>
      </c>
      <c r="Y1442">
        <v>13</v>
      </c>
      <c r="Z1442">
        <v>3.2</v>
      </c>
      <c r="AA1442">
        <v>1</v>
      </c>
      <c r="AB1442">
        <v>0</v>
      </c>
      <c r="AC1442">
        <v>0</v>
      </c>
      <c r="AD1442">
        <v>0</v>
      </c>
      <c r="AE1442">
        <v>0</v>
      </c>
      <c r="AF1442">
        <v>1610.27</v>
      </c>
      <c r="AG1442">
        <v>3.2</v>
      </c>
      <c r="AH1442">
        <v>625.78</v>
      </c>
      <c r="AI1442">
        <v>264.91000000000003</v>
      </c>
      <c r="AJ1442">
        <v>327.52999999999997</v>
      </c>
      <c r="AK1442">
        <v>0</v>
      </c>
      <c r="AL1442">
        <v>0</v>
      </c>
      <c r="AM1442">
        <v>0</v>
      </c>
      <c r="AN1442">
        <v>0</v>
      </c>
      <c r="AO1442">
        <v>0</v>
      </c>
      <c r="AP1442">
        <v>392.05</v>
      </c>
      <c r="AQ1442">
        <v>0</v>
      </c>
      <c r="AR1442">
        <v>0</v>
      </c>
      <c r="AS1442">
        <v>0</v>
      </c>
      <c r="AT1442">
        <v>392.05</v>
      </c>
    </row>
    <row r="1443" spans="1:46" ht="15.75" customHeight="1" x14ac:dyDescent="0.6">
      <c r="A1443" t="s">
        <v>72</v>
      </c>
      <c r="B1443">
        <v>1720.25</v>
      </c>
      <c r="C1443">
        <v>84.66</v>
      </c>
      <c r="D1443">
        <v>168.65</v>
      </c>
      <c r="E1443">
        <v>-29.03</v>
      </c>
      <c r="F1443">
        <v>1944.53</v>
      </c>
      <c r="G1443">
        <v>1691.22</v>
      </c>
      <c r="H1443">
        <v>107</v>
      </c>
      <c r="I1443">
        <v>16.079999999999998</v>
      </c>
      <c r="J1443">
        <v>1691.22</v>
      </c>
      <c r="K1443">
        <v>0</v>
      </c>
      <c r="L1443">
        <v>0</v>
      </c>
      <c r="M1443">
        <v>0</v>
      </c>
      <c r="N1443">
        <v>0</v>
      </c>
      <c r="O1443">
        <v>1944.53</v>
      </c>
      <c r="P1443">
        <v>0</v>
      </c>
      <c r="Q1443">
        <v>0</v>
      </c>
      <c r="R1443">
        <v>0</v>
      </c>
      <c r="S1443">
        <v>0</v>
      </c>
      <c r="T1443">
        <v>0</v>
      </c>
      <c r="U1443">
        <v>0</v>
      </c>
      <c r="V1443">
        <v>0</v>
      </c>
      <c r="W1443">
        <v>0</v>
      </c>
      <c r="X1443">
        <v>77.55</v>
      </c>
      <c r="Y1443">
        <v>15</v>
      </c>
      <c r="Z1443">
        <v>4.5</v>
      </c>
      <c r="AA1443">
        <v>1</v>
      </c>
      <c r="AB1443">
        <v>1.5</v>
      </c>
      <c r="AC1443">
        <v>1</v>
      </c>
      <c r="AD1443">
        <v>0.1</v>
      </c>
      <c r="AE1443">
        <v>0</v>
      </c>
      <c r="AF1443">
        <v>1944.53</v>
      </c>
      <c r="AG1443">
        <v>4.5999999999999996</v>
      </c>
      <c r="AH1443">
        <v>973.1</v>
      </c>
      <c r="AI1443">
        <v>224.27</v>
      </c>
      <c r="AJ1443">
        <v>223.04</v>
      </c>
      <c r="AK1443">
        <v>0</v>
      </c>
      <c r="AL1443">
        <v>0</v>
      </c>
      <c r="AM1443">
        <v>0</v>
      </c>
      <c r="AN1443">
        <v>0</v>
      </c>
      <c r="AO1443">
        <v>0</v>
      </c>
      <c r="AP1443">
        <v>524.12</v>
      </c>
      <c r="AQ1443">
        <v>0</v>
      </c>
      <c r="AR1443">
        <v>0</v>
      </c>
      <c r="AS1443">
        <v>0</v>
      </c>
      <c r="AT1443">
        <v>524.12</v>
      </c>
    </row>
    <row r="1444" spans="1:46" ht="15.75" customHeight="1" x14ac:dyDescent="0.6">
      <c r="A1444" t="s">
        <v>73</v>
      </c>
      <c r="B1444">
        <v>3026.4</v>
      </c>
      <c r="C1444">
        <v>150.06</v>
      </c>
      <c r="D1444">
        <v>298.93</v>
      </c>
      <c r="E1444">
        <v>-28.43</v>
      </c>
      <c r="F1444">
        <v>3446.96</v>
      </c>
      <c r="G1444">
        <v>2997.97</v>
      </c>
      <c r="H1444">
        <v>170</v>
      </c>
      <c r="I1444">
        <v>17.8</v>
      </c>
      <c r="J1444">
        <v>3008.17</v>
      </c>
      <c r="K1444">
        <v>0</v>
      </c>
      <c r="L1444">
        <v>0</v>
      </c>
      <c r="M1444">
        <v>0</v>
      </c>
      <c r="N1444">
        <v>0</v>
      </c>
      <c r="O1444">
        <v>3446.96</v>
      </c>
      <c r="P1444">
        <v>0</v>
      </c>
      <c r="Q1444">
        <v>0</v>
      </c>
      <c r="R1444">
        <v>-10.199999999999999</v>
      </c>
      <c r="S1444">
        <v>2</v>
      </c>
      <c r="T1444">
        <v>0.3</v>
      </c>
      <c r="U1444">
        <v>0</v>
      </c>
      <c r="V1444">
        <v>0</v>
      </c>
      <c r="W1444">
        <v>0</v>
      </c>
      <c r="X1444">
        <v>97.1</v>
      </c>
      <c r="Y1444">
        <v>12</v>
      </c>
      <c r="Z1444">
        <v>3.2</v>
      </c>
      <c r="AA1444">
        <v>1</v>
      </c>
      <c r="AB1444">
        <v>1.25</v>
      </c>
      <c r="AC1444">
        <v>1</v>
      </c>
      <c r="AD1444">
        <v>0</v>
      </c>
      <c r="AE1444">
        <v>0</v>
      </c>
      <c r="AF1444">
        <v>3446.96</v>
      </c>
      <c r="AG1444">
        <v>3.6</v>
      </c>
      <c r="AH1444">
        <v>1715.11</v>
      </c>
      <c r="AI1444">
        <v>457.53</v>
      </c>
      <c r="AJ1444">
        <v>496.58</v>
      </c>
      <c r="AK1444">
        <v>0</v>
      </c>
      <c r="AL1444">
        <v>0</v>
      </c>
      <c r="AM1444">
        <v>0</v>
      </c>
      <c r="AN1444">
        <v>0</v>
      </c>
      <c r="AO1444">
        <v>0</v>
      </c>
      <c r="AP1444">
        <v>777.74</v>
      </c>
      <c r="AQ1444">
        <v>0</v>
      </c>
      <c r="AR1444">
        <v>0</v>
      </c>
      <c r="AS1444">
        <v>0</v>
      </c>
      <c r="AT1444">
        <v>777.74</v>
      </c>
    </row>
    <row r="1445" spans="1:46" ht="15.75" customHeight="1" x14ac:dyDescent="0.6">
      <c r="A1445" t="s">
        <v>74</v>
      </c>
      <c r="B1445">
        <v>1979.85</v>
      </c>
      <c r="C1445">
        <v>98.33</v>
      </c>
      <c r="D1445">
        <v>195.9</v>
      </c>
      <c r="E1445">
        <v>-15.52</v>
      </c>
      <c r="F1445">
        <v>2258.56</v>
      </c>
      <c r="G1445">
        <v>1964.33</v>
      </c>
      <c r="H1445">
        <v>102</v>
      </c>
      <c r="I1445">
        <v>19.41</v>
      </c>
      <c r="J1445">
        <v>1964.33</v>
      </c>
      <c r="K1445">
        <v>0</v>
      </c>
      <c r="L1445">
        <v>0</v>
      </c>
      <c r="M1445">
        <v>0</v>
      </c>
      <c r="N1445">
        <v>0</v>
      </c>
      <c r="O1445">
        <v>2258.56</v>
      </c>
      <c r="P1445">
        <v>0</v>
      </c>
      <c r="Q1445">
        <v>0</v>
      </c>
      <c r="R1445">
        <v>0</v>
      </c>
      <c r="S1445">
        <v>0</v>
      </c>
      <c r="T1445">
        <v>0</v>
      </c>
      <c r="U1445">
        <v>0</v>
      </c>
      <c r="V1445">
        <v>0</v>
      </c>
      <c r="W1445">
        <v>0</v>
      </c>
      <c r="X1445">
        <v>74.650000000000006</v>
      </c>
      <c r="Y1445">
        <v>16</v>
      </c>
      <c r="Z1445">
        <v>3.8</v>
      </c>
      <c r="AA1445">
        <v>1</v>
      </c>
      <c r="AB1445">
        <v>16.45</v>
      </c>
      <c r="AC1445">
        <v>3</v>
      </c>
      <c r="AD1445">
        <v>0.8</v>
      </c>
      <c r="AE1445">
        <v>0</v>
      </c>
      <c r="AF1445">
        <v>2258.56</v>
      </c>
      <c r="AG1445">
        <v>4.5999999999999996</v>
      </c>
      <c r="AH1445">
        <v>998.49</v>
      </c>
      <c r="AI1445">
        <v>337.36</v>
      </c>
      <c r="AJ1445">
        <v>281.98</v>
      </c>
      <c r="AK1445">
        <v>0</v>
      </c>
      <c r="AL1445">
        <v>0</v>
      </c>
      <c r="AM1445">
        <v>0</v>
      </c>
      <c r="AN1445">
        <v>0</v>
      </c>
      <c r="AO1445">
        <v>0</v>
      </c>
      <c r="AP1445">
        <v>640.73</v>
      </c>
      <c r="AQ1445">
        <v>0</v>
      </c>
      <c r="AR1445">
        <v>0</v>
      </c>
      <c r="AS1445">
        <v>0</v>
      </c>
      <c r="AT1445">
        <v>640.73</v>
      </c>
    </row>
    <row r="1446" spans="1:46" ht="15.75" customHeight="1" x14ac:dyDescent="0.6">
      <c r="A1446" t="s">
        <v>75</v>
      </c>
      <c r="B1446">
        <v>1767.75</v>
      </c>
      <c r="C1446">
        <v>86.58</v>
      </c>
      <c r="D1446">
        <v>172.4</v>
      </c>
      <c r="E1446">
        <v>-39.090000000000003</v>
      </c>
      <c r="F1446">
        <v>1987.64</v>
      </c>
      <c r="G1446">
        <v>1728.66</v>
      </c>
      <c r="H1446">
        <v>102</v>
      </c>
      <c r="I1446">
        <v>17.329999999999998</v>
      </c>
      <c r="J1446">
        <v>1728.66</v>
      </c>
      <c r="K1446">
        <v>0</v>
      </c>
      <c r="L1446">
        <v>0</v>
      </c>
      <c r="M1446">
        <v>0</v>
      </c>
      <c r="N1446">
        <v>0</v>
      </c>
      <c r="O1446">
        <v>1987.64</v>
      </c>
      <c r="P1446">
        <v>0</v>
      </c>
      <c r="Q1446">
        <v>0</v>
      </c>
      <c r="R1446">
        <v>0</v>
      </c>
      <c r="S1446">
        <v>0</v>
      </c>
      <c r="T1446">
        <v>0</v>
      </c>
      <c r="U1446">
        <v>0</v>
      </c>
      <c r="V1446">
        <v>0</v>
      </c>
      <c r="W1446">
        <v>0</v>
      </c>
      <c r="X1446">
        <v>79.650000000000006</v>
      </c>
      <c r="Y1446">
        <v>17</v>
      </c>
      <c r="Z1446">
        <v>4.5</v>
      </c>
      <c r="AA1446">
        <v>1</v>
      </c>
      <c r="AB1446">
        <v>13.7</v>
      </c>
      <c r="AC1446">
        <v>3</v>
      </c>
      <c r="AD1446">
        <v>0.8</v>
      </c>
      <c r="AE1446">
        <v>0</v>
      </c>
      <c r="AF1446">
        <v>1987.64</v>
      </c>
      <c r="AG1446">
        <v>5.3</v>
      </c>
      <c r="AH1446">
        <v>749.95</v>
      </c>
      <c r="AI1446">
        <v>256.77</v>
      </c>
      <c r="AJ1446">
        <v>279.92</v>
      </c>
      <c r="AK1446">
        <v>0</v>
      </c>
      <c r="AL1446">
        <v>0</v>
      </c>
      <c r="AM1446">
        <v>0</v>
      </c>
      <c r="AN1446">
        <v>0</v>
      </c>
      <c r="AO1446">
        <v>0</v>
      </c>
      <c r="AP1446">
        <v>701</v>
      </c>
      <c r="AQ1446">
        <v>0</v>
      </c>
      <c r="AR1446">
        <v>0</v>
      </c>
      <c r="AS1446">
        <v>0</v>
      </c>
      <c r="AT1446">
        <v>701</v>
      </c>
    </row>
    <row r="1447" spans="1:46" ht="15.75" customHeight="1" x14ac:dyDescent="0.6">
      <c r="A1447" t="s">
        <v>76</v>
      </c>
      <c r="B1447">
        <v>975.9</v>
      </c>
      <c r="C1447">
        <v>47.8</v>
      </c>
      <c r="D1447">
        <v>95.16</v>
      </c>
      <c r="E1447">
        <v>-21.58</v>
      </c>
      <c r="F1447">
        <v>1097.28</v>
      </c>
      <c r="G1447">
        <v>954.32</v>
      </c>
      <c r="H1447">
        <v>60</v>
      </c>
      <c r="I1447">
        <v>16.260000000000002</v>
      </c>
      <c r="J1447">
        <v>954.32</v>
      </c>
      <c r="K1447">
        <v>0</v>
      </c>
      <c r="L1447">
        <v>0</v>
      </c>
      <c r="M1447">
        <v>0</v>
      </c>
      <c r="N1447">
        <v>0</v>
      </c>
      <c r="O1447">
        <v>1097.28</v>
      </c>
      <c r="P1447">
        <v>0</v>
      </c>
      <c r="Q1447">
        <v>0</v>
      </c>
      <c r="R1447">
        <v>0</v>
      </c>
      <c r="S1447">
        <v>0</v>
      </c>
      <c r="T1447">
        <v>0</v>
      </c>
      <c r="U1447">
        <v>0</v>
      </c>
      <c r="V1447">
        <v>0</v>
      </c>
      <c r="W1447">
        <v>0</v>
      </c>
      <c r="X1447">
        <v>56.3</v>
      </c>
      <c r="Y1447">
        <v>9</v>
      </c>
      <c r="Z1447">
        <v>5.8</v>
      </c>
      <c r="AA1447">
        <v>0</v>
      </c>
      <c r="AB1447">
        <v>0</v>
      </c>
      <c r="AC1447">
        <v>0</v>
      </c>
      <c r="AD1447">
        <v>0</v>
      </c>
      <c r="AE1447">
        <v>0</v>
      </c>
      <c r="AF1447">
        <v>1097.28</v>
      </c>
      <c r="AG1447">
        <v>5.8</v>
      </c>
      <c r="AH1447">
        <v>428.64</v>
      </c>
      <c r="AI1447">
        <v>217.48</v>
      </c>
      <c r="AJ1447">
        <v>167.94</v>
      </c>
      <c r="AK1447">
        <v>0</v>
      </c>
      <c r="AL1447">
        <v>0</v>
      </c>
      <c r="AM1447">
        <v>0</v>
      </c>
      <c r="AN1447">
        <v>0</v>
      </c>
      <c r="AO1447">
        <v>0</v>
      </c>
      <c r="AP1447">
        <v>283.22000000000003</v>
      </c>
      <c r="AQ1447">
        <v>0</v>
      </c>
      <c r="AR1447">
        <v>0</v>
      </c>
      <c r="AS1447">
        <v>0</v>
      </c>
      <c r="AT1447">
        <v>283.22000000000003</v>
      </c>
    </row>
    <row r="1448" spans="1:46" ht="15.75" customHeight="1" x14ac:dyDescent="0.6">
      <c r="A1448" t="s">
        <v>77</v>
      </c>
      <c r="B1448">
        <v>1163.2</v>
      </c>
      <c r="C1448">
        <v>57.74</v>
      </c>
      <c r="D1448">
        <v>114.97</v>
      </c>
      <c r="E1448">
        <v>-10.16</v>
      </c>
      <c r="F1448">
        <v>1325.75</v>
      </c>
      <c r="G1448">
        <v>1153.04</v>
      </c>
      <c r="H1448">
        <v>62</v>
      </c>
      <c r="I1448">
        <v>18.760000000000002</v>
      </c>
      <c r="J1448">
        <v>1153.04</v>
      </c>
      <c r="K1448">
        <v>0</v>
      </c>
      <c r="L1448">
        <v>0</v>
      </c>
      <c r="M1448">
        <v>0</v>
      </c>
      <c r="N1448">
        <v>0</v>
      </c>
      <c r="O1448">
        <v>1325.75</v>
      </c>
      <c r="P1448">
        <v>0</v>
      </c>
      <c r="Q1448">
        <v>0</v>
      </c>
      <c r="R1448">
        <v>0</v>
      </c>
      <c r="S1448">
        <v>0</v>
      </c>
      <c r="T1448">
        <v>0</v>
      </c>
      <c r="U1448">
        <v>0</v>
      </c>
      <c r="V1448">
        <v>0</v>
      </c>
      <c r="W1448">
        <v>0</v>
      </c>
      <c r="X1448">
        <v>41.3</v>
      </c>
      <c r="Y1448">
        <v>9</v>
      </c>
      <c r="Z1448">
        <v>3.6</v>
      </c>
      <c r="AA1448">
        <v>1</v>
      </c>
      <c r="AB1448">
        <v>6.95</v>
      </c>
      <c r="AC1448">
        <v>1</v>
      </c>
      <c r="AD1448">
        <v>0.6</v>
      </c>
      <c r="AE1448">
        <v>0</v>
      </c>
      <c r="AF1448">
        <v>1325.75</v>
      </c>
      <c r="AG1448">
        <v>4.0999999999999996</v>
      </c>
      <c r="AH1448">
        <v>766.48</v>
      </c>
      <c r="AI1448">
        <v>83.65</v>
      </c>
      <c r="AJ1448">
        <v>189.43</v>
      </c>
      <c r="AK1448">
        <v>0</v>
      </c>
      <c r="AL1448">
        <v>0</v>
      </c>
      <c r="AM1448">
        <v>0</v>
      </c>
      <c r="AN1448">
        <v>0</v>
      </c>
      <c r="AO1448">
        <v>0</v>
      </c>
      <c r="AP1448">
        <v>286.19</v>
      </c>
      <c r="AQ1448">
        <v>0</v>
      </c>
      <c r="AR1448">
        <v>0</v>
      </c>
      <c r="AS1448">
        <v>0</v>
      </c>
      <c r="AT1448">
        <v>286.19</v>
      </c>
    </row>
    <row r="1449" spans="1:46" ht="15.75" customHeight="1" x14ac:dyDescent="0.6">
      <c r="A1449" t="s">
        <v>78</v>
      </c>
      <c r="B1449">
        <v>1576.7</v>
      </c>
      <c r="C1449">
        <v>77.95</v>
      </c>
      <c r="D1449">
        <v>155.25</v>
      </c>
      <c r="E1449">
        <v>-20.14</v>
      </c>
      <c r="F1449">
        <v>1789.76</v>
      </c>
      <c r="G1449">
        <v>1556.56</v>
      </c>
      <c r="H1449">
        <v>90</v>
      </c>
      <c r="I1449">
        <v>17.52</v>
      </c>
      <c r="J1449">
        <v>1556.56</v>
      </c>
      <c r="K1449">
        <v>0</v>
      </c>
      <c r="L1449">
        <v>0</v>
      </c>
      <c r="M1449">
        <v>0</v>
      </c>
      <c r="N1449">
        <v>0</v>
      </c>
      <c r="O1449">
        <v>1789.76</v>
      </c>
      <c r="P1449">
        <v>0</v>
      </c>
      <c r="Q1449">
        <v>0</v>
      </c>
      <c r="R1449">
        <v>0</v>
      </c>
      <c r="S1449">
        <v>0</v>
      </c>
      <c r="T1449">
        <v>0</v>
      </c>
      <c r="U1449">
        <v>0</v>
      </c>
      <c r="V1449">
        <v>0</v>
      </c>
      <c r="W1449">
        <v>0</v>
      </c>
      <c r="X1449">
        <v>20.65</v>
      </c>
      <c r="Y1449">
        <v>5</v>
      </c>
      <c r="Z1449">
        <v>1.3</v>
      </c>
      <c r="AA1449">
        <v>0</v>
      </c>
      <c r="AB1449">
        <v>14.4</v>
      </c>
      <c r="AC1449">
        <v>3</v>
      </c>
      <c r="AD1449">
        <v>0.9</v>
      </c>
      <c r="AE1449">
        <v>0</v>
      </c>
      <c r="AF1449">
        <v>1789.76</v>
      </c>
      <c r="AG1449">
        <v>2.2000000000000002</v>
      </c>
      <c r="AH1449">
        <v>695.69</v>
      </c>
      <c r="AI1449">
        <v>308.98</v>
      </c>
      <c r="AJ1449">
        <v>455.41</v>
      </c>
      <c r="AK1449">
        <v>0</v>
      </c>
      <c r="AL1449">
        <v>0</v>
      </c>
      <c r="AM1449">
        <v>0</v>
      </c>
      <c r="AN1449">
        <v>0</v>
      </c>
      <c r="AO1449">
        <v>0</v>
      </c>
      <c r="AP1449">
        <v>329.68</v>
      </c>
      <c r="AQ1449">
        <v>0</v>
      </c>
      <c r="AR1449">
        <v>0</v>
      </c>
      <c r="AS1449">
        <v>0</v>
      </c>
      <c r="AT1449">
        <v>329.68</v>
      </c>
    </row>
    <row r="1450" spans="1:46" ht="15.75" customHeight="1" x14ac:dyDescent="0.6">
      <c r="A1450" t="s">
        <v>79</v>
      </c>
      <c r="B1450">
        <v>1530.75</v>
      </c>
      <c r="C1450">
        <v>76.02</v>
      </c>
      <c r="D1450">
        <v>151.5</v>
      </c>
      <c r="E1450">
        <v>-11.44</v>
      </c>
      <c r="F1450">
        <v>1746.83</v>
      </c>
      <c r="G1450">
        <v>1519.31</v>
      </c>
      <c r="H1450">
        <v>99</v>
      </c>
      <c r="I1450">
        <v>15.46</v>
      </c>
      <c r="J1450">
        <v>1519.31</v>
      </c>
      <c r="K1450">
        <v>0</v>
      </c>
      <c r="L1450">
        <v>0</v>
      </c>
      <c r="M1450">
        <v>0</v>
      </c>
      <c r="N1450">
        <v>0</v>
      </c>
      <c r="O1450">
        <v>1746.83</v>
      </c>
      <c r="P1450">
        <v>0</v>
      </c>
      <c r="Q1450">
        <v>0</v>
      </c>
      <c r="R1450">
        <v>0</v>
      </c>
      <c r="S1450">
        <v>0</v>
      </c>
      <c r="T1450">
        <v>0</v>
      </c>
      <c r="U1450">
        <v>0</v>
      </c>
      <c r="V1450">
        <v>0</v>
      </c>
      <c r="W1450">
        <v>0</v>
      </c>
      <c r="X1450">
        <v>41.6</v>
      </c>
      <c r="Y1450">
        <v>6</v>
      </c>
      <c r="Z1450">
        <v>2.7</v>
      </c>
      <c r="AA1450">
        <v>1</v>
      </c>
      <c r="AB1450">
        <v>20.9</v>
      </c>
      <c r="AC1450">
        <v>2</v>
      </c>
      <c r="AD1450">
        <v>1.4</v>
      </c>
      <c r="AE1450">
        <v>0</v>
      </c>
      <c r="AF1450">
        <v>1746.83</v>
      </c>
      <c r="AG1450">
        <v>4.0999999999999996</v>
      </c>
      <c r="AH1450">
        <v>696.25</v>
      </c>
      <c r="AI1450">
        <v>268.33</v>
      </c>
      <c r="AJ1450">
        <v>263.52</v>
      </c>
      <c r="AK1450">
        <v>0</v>
      </c>
      <c r="AL1450">
        <v>0</v>
      </c>
      <c r="AM1450">
        <v>0</v>
      </c>
      <c r="AN1450">
        <v>0</v>
      </c>
      <c r="AO1450">
        <v>0</v>
      </c>
      <c r="AP1450">
        <v>518.73</v>
      </c>
      <c r="AQ1450">
        <v>0</v>
      </c>
      <c r="AR1450">
        <v>0</v>
      </c>
      <c r="AS1450">
        <v>0</v>
      </c>
      <c r="AT1450">
        <v>518.73</v>
      </c>
    </row>
    <row r="1451" spans="1:46" ht="15.75" customHeight="1" x14ac:dyDescent="0.6">
      <c r="A1451" t="s">
        <v>80</v>
      </c>
      <c r="B1451">
        <v>2580.4499999999998</v>
      </c>
      <c r="C1451">
        <v>126.69</v>
      </c>
      <c r="D1451">
        <v>252.33</v>
      </c>
      <c r="E1451">
        <v>-49.78</v>
      </c>
      <c r="F1451">
        <v>2909.69</v>
      </c>
      <c r="G1451">
        <v>2530.67</v>
      </c>
      <c r="H1451">
        <v>153</v>
      </c>
      <c r="I1451">
        <v>16.87</v>
      </c>
      <c r="J1451">
        <v>2530.67</v>
      </c>
      <c r="K1451">
        <v>0</v>
      </c>
      <c r="L1451">
        <v>0</v>
      </c>
      <c r="M1451">
        <v>0</v>
      </c>
      <c r="N1451">
        <v>0</v>
      </c>
      <c r="O1451">
        <v>2909.69</v>
      </c>
      <c r="P1451">
        <v>0</v>
      </c>
      <c r="Q1451">
        <v>0</v>
      </c>
      <c r="R1451">
        <v>0</v>
      </c>
      <c r="S1451">
        <v>0</v>
      </c>
      <c r="T1451">
        <v>0</v>
      </c>
      <c r="U1451">
        <v>0</v>
      </c>
      <c r="V1451">
        <v>0</v>
      </c>
      <c r="W1451">
        <v>0</v>
      </c>
      <c r="X1451">
        <v>108.1</v>
      </c>
      <c r="Y1451">
        <v>16</v>
      </c>
      <c r="Z1451">
        <v>4.2</v>
      </c>
      <c r="AA1451">
        <v>3</v>
      </c>
      <c r="AB1451">
        <v>28.35</v>
      </c>
      <c r="AC1451">
        <v>3</v>
      </c>
      <c r="AD1451">
        <v>1.1000000000000001</v>
      </c>
      <c r="AE1451">
        <v>0</v>
      </c>
      <c r="AF1451">
        <v>2909.69</v>
      </c>
      <c r="AG1451">
        <v>5.3</v>
      </c>
      <c r="AH1451">
        <v>1321.9</v>
      </c>
      <c r="AI1451">
        <v>387.77</v>
      </c>
      <c r="AJ1451">
        <v>468.22</v>
      </c>
      <c r="AK1451">
        <v>0</v>
      </c>
      <c r="AL1451">
        <v>0</v>
      </c>
      <c r="AM1451">
        <v>0</v>
      </c>
      <c r="AN1451">
        <v>0</v>
      </c>
      <c r="AO1451">
        <v>0</v>
      </c>
      <c r="AP1451">
        <v>731.8</v>
      </c>
      <c r="AQ1451">
        <v>0</v>
      </c>
      <c r="AR1451">
        <v>0</v>
      </c>
      <c r="AS1451">
        <v>0</v>
      </c>
      <c r="AT1451">
        <v>731.8</v>
      </c>
    </row>
    <row r="1452" spans="1:46" ht="15.75" customHeight="1" x14ac:dyDescent="0.6">
      <c r="A1452" t="s">
        <v>81</v>
      </c>
      <c r="B1452">
        <v>1951.7</v>
      </c>
      <c r="C1452">
        <v>96.64</v>
      </c>
      <c r="D1452">
        <v>192.44</v>
      </c>
      <c r="E1452">
        <v>-22.04</v>
      </c>
      <c r="F1452">
        <v>2218.7399999999998</v>
      </c>
      <c r="G1452">
        <v>1929.66</v>
      </c>
      <c r="H1452">
        <v>101</v>
      </c>
      <c r="I1452">
        <v>19.32</v>
      </c>
      <c r="J1452">
        <v>1929.66</v>
      </c>
      <c r="K1452">
        <v>0</v>
      </c>
      <c r="L1452">
        <v>0</v>
      </c>
      <c r="M1452">
        <v>0</v>
      </c>
      <c r="N1452">
        <v>0</v>
      </c>
      <c r="O1452">
        <v>2218.7399999999998</v>
      </c>
      <c r="P1452">
        <v>0</v>
      </c>
      <c r="Q1452">
        <v>0</v>
      </c>
      <c r="R1452">
        <v>0</v>
      </c>
      <c r="S1452">
        <v>0</v>
      </c>
      <c r="T1452">
        <v>0</v>
      </c>
      <c r="U1452">
        <v>0</v>
      </c>
      <c r="V1452">
        <v>0</v>
      </c>
      <c r="W1452">
        <v>0</v>
      </c>
      <c r="X1452">
        <v>129.15</v>
      </c>
      <c r="Y1452">
        <v>24</v>
      </c>
      <c r="Z1452">
        <v>6.6</v>
      </c>
      <c r="AA1452">
        <v>3</v>
      </c>
      <c r="AB1452">
        <v>8.9499999999999993</v>
      </c>
      <c r="AC1452">
        <v>1</v>
      </c>
      <c r="AD1452">
        <v>0.5</v>
      </c>
      <c r="AE1452">
        <v>0</v>
      </c>
      <c r="AF1452">
        <v>2218.7399999999998</v>
      </c>
      <c r="AG1452">
        <v>7.1</v>
      </c>
      <c r="AH1452">
        <v>963.75</v>
      </c>
      <c r="AI1452">
        <v>406.03</v>
      </c>
      <c r="AJ1452">
        <v>415.06</v>
      </c>
      <c r="AK1452">
        <v>0</v>
      </c>
      <c r="AL1452">
        <v>0</v>
      </c>
      <c r="AM1452">
        <v>0</v>
      </c>
      <c r="AN1452">
        <v>0</v>
      </c>
      <c r="AO1452">
        <v>0</v>
      </c>
      <c r="AP1452">
        <v>433.9</v>
      </c>
      <c r="AQ1452">
        <v>0</v>
      </c>
      <c r="AR1452">
        <v>0</v>
      </c>
      <c r="AS1452">
        <v>0</v>
      </c>
      <c r="AT1452">
        <v>433.9</v>
      </c>
    </row>
    <row r="1453" spans="1:46" ht="15.75" customHeight="1" x14ac:dyDescent="0.6">
      <c r="A1453" t="s">
        <v>82</v>
      </c>
      <c r="B1453">
        <v>1384.05</v>
      </c>
      <c r="C1453">
        <v>67.94</v>
      </c>
      <c r="D1453">
        <v>135.38</v>
      </c>
      <c r="E1453">
        <v>-27.03</v>
      </c>
      <c r="F1453">
        <v>1560.34</v>
      </c>
      <c r="G1453">
        <v>1357.02</v>
      </c>
      <c r="H1453">
        <v>72</v>
      </c>
      <c r="I1453">
        <v>19.22</v>
      </c>
      <c r="J1453">
        <v>1357.02</v>
      </c>
      <c r="K1453">
        <v>0</v>
      </c>
      <c r="L1453">
        <v>0</v>
      </c>
      <c r="M1453">
        <v>0</v>
      </c>
      <c r="N1453">
        <v>0</v>
      </c>
      <c r="O1453">
        <v>1560.34</v>
      </c>
      <c r="P1453">
        <v>0</v>
      </c>
      <c r="Q1453">
        <v>0</v>
      </c>
      <c r="R1453">
        <v>0</v>
      </c>
      <c r="S1453">
        <v>0</v>
      </c>
      <c r="T1453">
        <v>0</v>
      </c>
      <c r="U1453">
        <v>0</v>
      </c>
      <c r="V1453">
        <v>0</v>
      </c>
      <c r="W1453">
        <v>0</v>
      </c>
      <c r="X1453">
        <v>38.65</v>
      </c>
      <c r="Y1453">
        <v>7</v>
      </c>
      <c r="Z1453">
        <v>2.8</v>
      </c>
      <c r="AA1453">
        <v>0</v>
      </c>
      <c r="AB1453">
        <v>0</v>
      </c>
      <c r="AC1453">
        <v>0</v>
      </c>
      <c r="AD1453">
        <v>0</v>
      </c>
      <c r="AE1453">
        <v>0</v>
      </c>
      <c r="AF1453">
        <v>1560.34</v>
      </c>
      <c r="AG1453">
        <v>2.8</v>
      </c>
      <c r="AH1453">
        <v>576.39</v>
      </c>
      <c r="AI1453">
        <v>310.68</v>
      </c>
      <c r="AJ1453">
        <v>413.12</v>
      </c>
      <c r="AK1453">
        <v>0</v>
      </c>
      <c r="AL1453">
        <v>0</v>
      </c>
      <c r="AM1453">
        <v>0</v>
      </c>
      <c r="AN1453">
        <v>0</v>
      </c>
      <c r="AO1453">
        <v>0</v>
      </c>
      <c r="AP1453">
        <v>260.14999999999998</v>
      </c>
      <c r="AQ1453">
        <v>0</v>
      </c>
      <c r="AR1453">
        <v>0</v>
      </c>
      <c r="AS1453">
        <v>0</v>
      </c>
      <c r="AT1453">
        <v>260.14999999999998</v>
      </c>
    </row>
    <row r="1454" spans="1:46" ht="15.75" customHeight="1" x14ac:dyDescent="0.6">
      <c r="A1454" t="s">
        <v>83</v>
      </c>
      <c r="B1454">
        <v>1379.7</v>
      </c>
      <c r="C1454">
        <v>68.94</v>
      </c>
      <c r="D1454">
        <v>137.30000000000001</v>
      </c>
      <c r="E1454">
        <v>-3.23</v>
      </c>
      <c r="F1454">
        <v>1582.71</v>
      </c>
      <c r="G1454">
        <v>1376.47</v>
      </c>
      <c r="H1454">
        <v>87</v>
      </c>
      <c r="I1454">
        <v>15.86</v>
      </c>
      <c r="J1454">
        <v>1376.47</v>
      </c>
      <c r="K1454">
        <v>0</v>
      </c>
      <c r="L1454">
        <v>0</v>
      </c>
      <c r="M1454">
        <v>0</v>
      </c>
      <c r="N1454">
        <v>0</v>
      </c>
      <c r="O1454">
        <v>1582.71</v>
      </c>
      <c r="P1454">
        <v>0</v>
      </c>
      <c r="Q1454">
        <v>0</v>
      </c>
      <c r="R1454">
        <v>0</v>
      </c>
      <c r="S1454">
        <v>0</v>
      </c>
      <c r="T1454">
        <v>0</v>
      </c>
      <c r="U1454">
        <v>0</v>
      </c>
      <c r="V1454">
        <v>0</v>
      </c>
      <c r="W1454">
        <v>0</v>
      </c>
      <c r="X1454">
        <v>42.15</v>
      </c>
      <c r="Y1454">
        <v>6</v>
      </c>
      <c r="Z1454">
        <v>3.1</v>
      </c>
      <c r="AA1454">
        <v>0</v>
      </c>
      <c r="AB1454">
        <v>0</v>
      </c>
      <c r="AC1454">
        <v>0</v>
      </c>
      <c r="AD1454">
        <v>0</v>
      </c>
      <c r="AE1454">
        <v>0</v>
      </c>
      <c r="AF1454">
        <v>1582.71</v>
      </c>
      <c r="AG1454">
        <v>3.1</v>
      </c>
      <c r="AH1454">
        <v>703.81</v>
      </c>
      <c r="AI1454">
        <v>137.44</v>
      </c>
      <c r="AJ1454">
        <v>297.64999999999998</v>
      </c>
      <c r="AK1454">
        <v>0</v>
      </c>
      <c r="AL1454">
        <v>0</v>
      </c>
      <c r="AM1454">
        <v>0</v>
      </c>
      <c r="AN1454">
        <v>0</v>
      </c>
      <c r="AO1454">
        <v>0</v>
      </c>
      <c r="AP1454">
        <v>443.81</v>
      </c>
      <c r="AQ1454">
        <v>0</v>
      </c>
      <c r="AR1454">
        <v>0</v>
      </c>
      <c r="AS1454">
        <v>0</v>
      </c>
      <c r="AT1454">
        <v>443.81</v>
      </c>
    </row>
    <row r="1455" spans="1:46" ht="15.75" customHeight="1" x14ac:dyDescent="0.6">
      <c r="A1455" t="s">
        <v>84</v>
      </c>
      <c r="B1455">
        <v>1475.25</v>
      </c>
      <c r="C1455">
        <v>72.88</v>
      </c>
      <c r="D1455">
        <v>145.22</v>
      </c>
      <c r="E1455">
        <v>-19.48</v>
      </c>
      <c r="F1455">
        <v>1673.87</v>
      </c>
      <c r="G1455">
        <v>1455.77</v>
      </c>
      <c r="H1455">
        <v>88</v>
      </c>
      <c r="I1455">
        <v>16.760000000000002</v>
      </c>
      <c r="J1455">
        <v>1466.97</v>
      </c>
      <c r="K1455">
        <v>0</v>
      </c>
      <c r="L1455">
        <v>0</v>
      </c>
      <c r="M1455">
        <v>0</v>
      </c>
      <c r="N1455">
        <v>0</v>
      </c>
      <c r="O1455">
        <v>1673.87</v>
      </c>
      <c r="P1455">
        <v>0</v>
      </c>
      <c r="Q1455">
        <v>0</v>
      </c>
      <c r="R1455">
        <v>-11.2</v>
      </c>
      <c r="S1455">
        <v>2</v>
      </c>
      <c r="T1455">
        <v>0.8</v>
      </c>
      <c r="U1455">
        <v>0</v>
      </c>
      <c r="V1455">
        <v>0</v>
      </c>
      <c r="W1455">
        <v>0</v>
      </c>
      <c r="X1455">
        <v>84.84</v>
      </c>
      <c r="Y1455">
        <v>9</v>
      </c>
      <c r="Z1455">
        <v>5.8</v>
      </c>
      <c r="AA1455">
        <v>0</v>
      </c>
      <c r="AB1455">
        <v>170.9</v>
      </c>
      <c r="AC1455">
        <v>5</v>
      </c>
      <c r="AD1455">
        <v>11.6</v>
      </c>
      <c r="AE1455">
        <v>0</v>
      </c>
      <c r="AF1455">
        <v>1673.87</v>
      </c>
      <c r="AG1455">
        <v>18.100000000000001</v>
      </c>
      <c r="AH1455">
        <v>720.27</v>
      </c>
      <c r="AI1455">
        <v>178.97</v>
      </c>
      <c r="AJ1455">
        <v>274.41000000000003</v>
      </c>
      <c r="AK1455">
        <v>0</v>
      </c>
      <c r="AL1455">
        <v>0</v>
      </c>
      <c r="AM1455">
        <v>0</v>
      </c>
      <c r="AN1455">
        <v>0</v>
      </c>
      <c r="AO1455">
        <v>0</v>
      </c>
      <c r="AP1455">
        <v>500.22</v>
      </c>
      <c r="AQ1455">
        <v>0</v>
      </c>
      <c r="AR1455">
        <v>0</v>
      </c>
      <c r="AS1455">
        <v>0</v>
      </c>
      <c r="AT1455">
        <v>500.22</v>
      </c>
    </row>
    <row r="1456" spans="1:46" ht="15.75" customHeight="1" x14ac:dyDescent="0.6">
      <c r="A1456" t="s">
        <v>85</v>
      </c>
      <c r="B1456">
        <v>2193.6</v>
      </c>
      <c r="C1456">
        <v>107.89</v>
      </c>
      <c r="D1456">
        <v>215.16</v>
      </c>
      <c r="E1456">
        <v>-36.590000000000003</v>
      </c>
      <c r="F1456">
        <v>2480.06</v>
      </c>
      <c r="G1456">
        <v>2157.0100000000002</v>
      </c>
      <c r="H1456">
        <v>122</v>
      </c>
      <c r="I1456">
        <v>17.98</v>
      </c>
      <c r="J1456">
        <v>2157.0100000000002</v>
      </c>
      <c r="K1456">
        <v>0</v>
      </c>
      <c r="L1456">
        <v>0</v>
      </c>
      <c r="M1456">
        <v>0</v>
      </c>
      <c r="N1456">
        <v>0</v>
      </c>
      <c r="O1456">
        <v>2480.06</v>
      </c>
      <c r="P1456">
        <v>0</v>
      </c>
      <c r="Q1456">
        <v>0</v>
      </c>
      <c r="R1456">
        <v>0</v>
      </c>
      <c r="S1456">
        <v>0</v>
      </c>
      <c r="T1456">
        <v>0</v>
      </c>
      <c r="U1456">
        <v>0</v>
      </c>
      <c r="V1456">
        <v>0</v>
      </c>
      <c r="W1456">
        <v>0</v>
      </c>
      <c r="X1456">
        <v>53.55</v>
      </c>
      <c r="Y1456">
        <v>8</v>
      </c>
      <c r="Z1456">
        <v>2.4</v>
      </c>
      <c r="AA1456">
        <v>1</v>
      </c>
      <c r="AB1456">
        <v>17.899999999999999</v>
      </c>
      <c r="AC1456">
        <v>2</v>
      </c>
      <c r="AD1456">
        <v>0.8</v>
      </c>
      <c r="AE1456">
        <v>0</v>
      </c>
      <c r="AF1456">
        <v>2480.06</v>
      </c>
      <c r="AG1456">
        <v>3.3</v>
      </c>
      <c r="AH1456">
        <v>759.65</v>
      </c>
      <c r="AI1456">
        <v>413.35</v>
      </c>
      <c r="AJ1456">
        <v>596.52</v>
      </c>
      <c r="AK1456">
        <v>0</v>
      </c>
      <c r="AL1456">
        <v>0</v>
      </c>
      <c r="AM1456">
        <v>0</v>
      </c>
      <c r="AN1456">
        <v>0</v>
      </c>
      <c r="AO1456">
        <v>0</v>
      </c>
      <c r="AP1456">
        <v>710.54</v>
      </c>
      <c r="AQ1456">
        <v>0</v>
      </c>
      <c r="AR1456">
        <v>0</v>
      </c>
      <c r="AS1456">
        <v>0</v>
      </c>
      <c r="AT1456">
        <v>710.54</v>
      </c>
    </row>
    <row r="1457" spans="1:46" ht="15.75" customHeight="1" x14ac:dyDescent="0.6">
      <c r="A1457" t="s">
        <v>86</v>
      </c>
      <c r="B1457">
        <v>2277.83</v>
      </c>
      <c r="C1457">
        <v>112.96</v>
      </c>
      <c r="D1457">
        <v>225.2</v>
      </c>
      <c r="E1457">
        <v>-20.16</v>
      </c>
      <c r="F1457">
        <v>2595.83</v>
      </c>
      <c r="G1457">
        <v>2257.67</v>
      </c>
      <c r="H1457">
        <v>114</v>
      </c>
      <c r="I1457">
        <v>19.98</v>
      </c>
      <c r="J1457">
        <v>2257.67</v>
      </c>
      <c r="K1457">
        <v>0</v>
      </c>
      <c r="L1457">
        <v>0</v>
      </c>
      <c r="M1457">
        <v>0</v>
      </c>
      <c r="N1457">
        <v>0</v>
      </c>
      <c r="O1457">
        <v>2595.83</v>
      </c>
      <c r="P1457">
        <v>0</v>
      </c>
      <c r="Q1457">
        <v>0</v>
      </c>
      <c r="R1457">
        <v>0</v>
      </c>
      <c r="S1457">
        <v>0</v>
      </c>
      <c r="T1457">
        <v>0</v>
      </c>
      <c r="U1457">
        <v>0</v>
      </c>
      <c r="V1457">
        <v>0</v>
      </c>
      <c r="W1457">
        <v>0</v>
      </c>
      <c r="X1457">
        <v>141.69999999999999</v>
      </c>
      <c r="Y1457">
        <v>32</v>
      </c>
      <c r="Z1457">
        <v>6.2</v>
      </c>
      <c r="AA1457">
        <v>1</v>
      </c>
      <c r="AB1457">
        <v>0</v>
      </c>
      <c r="AC1457">
        <v>0</v>
      </c>
      <c r="AD1457">
        <v>0</v>
      </c>
      <c r="AE1457">
        <v>0</v>
      </c>
      <c r="AF1457">
        <v>2595.83</v>
      </c>
      <c r="AG1457">
        <v>6.2</v>
      </c>
      <c r="AH1457">
        <v>787.61</v>
      </c>
      <c r="AI1457">
        <v>250.12</v>
      </c>
      <c r="AJ1457">
        <v>906.84</v>
      </c>
      <c r="AK1457">
        <v>0</v>
      </c>
      <c r="AL1457">
        <v>0</v>
      </c>
      <c r="AM1457">
        <v>0</v>
      </c>
      <c r="AN1457">
        <v>0</v>
      </c>
      <c r="AO1457">
        <v>0</v>
      </c>
      <c r="AP1457">
        <v>651.26</v>
      </c>
      <c r="AQ1457">
        <v>0</v>
      </c>
      <c r="AR1457">
        <v>0</v>
      </c>
      <c r="AS1457">
        <v>0</v>
      </c>
      <c r="AT1457">
        <v>651.26</v>
      </c>
    </row>
    <row r="1458" spans="1:46" ht="15.75" customHeight="1" x14ac:dyDescent="0.6">
      <c r="A1458" t="s">
        <v>87</v>
      </c>
      <c r="B1458">
        <v>2234.35</v>
      </c>
      <c r="C1458">
        <v>111.72</v>
      </c>
      <c r="D1458">
        <v>222.59</v>
      </c>
      <c r="E1458">
        <v>-2.9</v>
      </c>
      <c r="F1458">
        <v>2565.7600000000002</v>
      </c>
      <c r="G1458">
        <v>2231.4499999999998</v>
      </c>
      <c r="H1458">
        <v>135</v>
      </c>
      <c r="I1458">
        <v>16.55</v>
      </c>
      <c r="J1458">
        <v>2231.4499999999998</v>
      </c>
      <c r="K1458">
        <v>0</v>
      </c>
      <c r="L1458">
        <v>0</v>
      </c>
      <c r="M1458">
        <v>0</v>
      </c>
      <c r="N1458">
        <v>0</v>
      </c>
      <c r="O1458">
        <v>2565.7600000000002</v>
      </c>
      <c r="P1458">
        <v>0</v>
      </c>
      <c r="Q1458">
        <v>0</v>
      </c>
      <c r="R1458">
        <v>0</v>
      </c>
      <c r="S1458">
        <v>0</v>
      </c>
      <c r="T1458">
        <v>0</v>
      </c>
      <c r="U1458">
        <v>0</v>
      </c>
      <c r="V1458">
        <v>0</v>
      </c>
      <c r="W1458">
        <v>0</v>
      </c>
      <c r="X1458">
        <v>76.25</v>
      </c>
      <c r="Y1458">
        <v>14</v>
      </c>
      <c r="Z1458">
        <v>3.4</v>
      </c>
      <c r="AA1458">
        <v>2</v>
      </c>
      <c r="AB1458">
        <v>17.899999999999999</v>
      </c>
      <c r="AC1458">
        <v>2</v>
      </c>
      <c r="AD1458">
        <v>0.8</v>
      </c>
      <c r="AE1458">
        <v>0</v>
      </c>
      <c r="AF1458">
        <v>2565.7600000000002</v>
      </c>
      <c r="AG1458">
        <v>4.2</v>
      </c>
      <c r="AH1458">
        <v>1109.67</v>
      </c>
      <c r="AI1458">
        <v>342.46</v>
      </c>
      <c r="AJ1458">
        <v>360.32</v>
      </c>
      <c r="AK1458">
        <v>0</v>
      </c>
      <c r="AL1458">
        <v>0</v>
      </c>
      <c r="AM1458">
        <v>0</v>
      </c>
      <c r="AN1458">
        <v>0</v>
      </c>
      <c r="AO1458">
        <v>0</v>
      </c>
      <c r="AP1458">
        <v>753.31</v>
      </c>
      <c r="AQ1458">
        <v>0</v>
      </c>
      <c r="AR1458">
        <v>0</v>
      </c>
      <c r="AS1458">
        <v>0</v>
      </c>
      <c r="AT1458">
        <v>753.31</v>
      </c>
    </row>
    <row r="1459" spans="1:46" ht="15.75" customHeight="1" x14ac:dyDescent="0.6">
      <c r="A1459" t="s">
        <v>88</v>
      </c>
      <c r="B1459">
        <v>1742.65</v>
      </c>
      <c r="C1459">
        <v>86.49</v>
      </c>
      <c r="D1459">
        <v>172.35</v>
      </c>
      <c r="E1459">
        <v>-14.78</v>
      </c>
      <c r="F1459">
        <v>1986.71</v>
      </c>
      <c r="G1459">
        <v>1727.87</v>
      </c>
      <c r="H1459">
        <v>90</v>
      </c>
      <c r="I1459">
        <v>19.36</v>
      </c>
      <c r="J1459">
        <v>1740.07</v>
      </c>
      <c r="K1459">
        <v>0</v>
      </c>
      <c r="L1459">
        <v>0</v>
      </c>
      <c r="M1459">
        <v>0</v>
      </c>
      <c r="N1459">
        <v>0</v>
      </c>
      <c r="O1459">
        <v>1986.71</v>
      </c>
      <c r="P1459">
        <v>0</v>
      </c>
      <c r="Q1459">
        <v>0</v>
      </c>
      <c r="R1459">
        <v>-12.2</v>
      </c>
      <c r="S1459">
        <v>2</v>
      </c>
      <c r="T1459">
        <v>0.7</v>
      </c>
      <c r="U1459">
        <v>0</v>
      </c>
      <c r="V1459">
        <v>0</v>
      </c>
      <c r="W1459">
        <v>0</v>
      </c>
      <c r="X1459">
        <v>186.35</v>
      </c>
      <c r="Y1459">
        <v>26</v>
      </c>
      <c r="Z1459">
        <v>10.7</v>
      </c>
      <c r="AA1459">
        <v>1</v>
      </c>
      <c r="AB1459">
        <v>0</v>
      </c>
      <c r="AC1459">
        <v>0</v>
      </c>
      <c r="AD1459">
        <v>0</v>
      </c>
      <c r="AE1459">
        <v>0</v>
      </c>
      <c r="AF1459">
        <v>1986.71</v>
      </c>
      <c r="AG1459">
        <v>11.4</v>
      </c>
      <c r="AH1459">
        <v>814.6</v>
      </c>
      <c r="AI1459">
        <v>234.05</v>
      </c>
      <c r="AJ1459">
        <v>237.41</v>
      </c>
      <c r="AK1459">
        <v>0</v>
      </c>
      <c r="AL1459">
        <v>0</v>
      </c>
      <c r="AM1459">
        <v>0</v>
      </c>
      <c r="AN1459">
        <v>0</v>
      </c>
      <c r="AO1459">
        <v>0</v>
      </c>
      <c r="AP1459">
        <v>700.65</v>
      </c>
      <c r="AQ1459">
        <v>0</v>
      </c>
      <c r="AR1459">
        <v>0</v>
      </c>
      <c r="AS1459">
        <v>0</v>
      </c>
      <c r="AT1459">
        <v>700.65</v>
      </c>
    </row>
    <row r="1460" spans="1:46" ht="15.75" customHeight="1" x14ac:dyDescent="0.6">
      <c r="A1460" t="s">
        <v>89</v>
      </c>
      <c r="B1460">
        <v>1175.6500000000001</v>
      </c>
      <c r="C1460">
        <v>58.21</v>
      </c>
      <c r="D1460">
        <v>115.94</v>
      </c>
      <c r="E1460">
        <v>-13.2</v>
      </c>
      <c r="F1460">
        <v>1336.6</v>
      </c>
      <c r="G1460">
        <v>1162.45</v>
      </c>
      <c r="H1460">
        <v>59</v>
      </c>
      <c r="I1460">
        <v>19.93</v>
      </c>
      <c r="J1460">
        <v>1162.45</v>
      </c>
      <c r="K1460">
        <v>0</v>
      </c>
      <c r="L1460">
        <v>0</v>
      </c>
      <c r="M1460">
        <v>0</v>
      </c>
      <c r="N1460">
        <v>0</v>
      </c>
      <c r="O1460">
        <v>1336.6</v>
      </c>
      <c r="P1460">
        <v>0</v>
      </c>
      <c r="Q1460">
        <v>0</v>
      </c>
      <c r="R1460">
        <v>0</v>
      </c>
      <c r="S1460">
        <v>0</v>
      </c>
      <c r="T1460">
        <v>0</v>
      </c>
      <c r="U1460">
        <v>0</v>
      </c>
      <c r="V1460">
        <v>0</v>
      </c>
      <c r="W1460">
        <v>0</v>
      </c>
      <c r="X1460">
        <v>42.5</v>
      </c>
      <c r="Y1460">
        <v>7</v>
      </c>
      <c r="Z1460">
        <v>3.6</v>
      </c>
      <c r="AA1460">
        <v>0</v>
      </c>
      <c r="AB1460">
        <v>0</v>
      </c>
      <c r="AC1460">
        <v>0</v>
      </c>
      <c r="AD1460">
        <v>0</v>
      </c>
      <c r="AE1460">
        <v>0</v>
      </c>
      <c r="AF1460">
        <v>1336.6</v>
      </c>
      <c r="AG1460">
        <v>3.6</v>
      </c>
      <c r="AH1460">
        <v>543.02</v>
      </c>
      <c r="AI1460">
        <v>183.19</v>
      </c>
      <c r="AJ1460">
        <v>227.98</v>
      </c>
      <c r="AK1460">
        <v>0</v>
      </c>
      <c r="AL1460">
        <v>0</v>
      </c>
      <c r="AM1460">
        <v>0</v>
      </c>
      <c r="AN1460">
        <v>0</v>
      </c>
      <c r="AO1460">
        <v>0</v>
      </c>
      <c r="AP1460">
        <v>382.41</v>
      </c>
      <c r="AQ1460">
        <v>0</v>
      </c>
      <c r="AR1460">
        <v>0</v>
      </c>
      <c r="AS1460">
        <v>0</v>
      </c>
      <c r="AT1460">
        <v>382.41</v>
      </c>
    </row>
    <row r="1461" spans="1:46" ht="15.75" customHeight="1" x14ac:dyDescent="0.6">
      <c r="A1461" t="s">
        <v>90</v>
      </c>
      <c r="B1461">
        <v>1183.8499999999999</v>
      </c>
      <c r="C1461">
        <v>58.62</v>
      </c>
      <c r="D1461">
        <v>116.74</v>
      </c>
      <c r="E1461">
        <v>-13.27</v>
      </c>
      <c r="F1461">
        <v>1345.94</v>
      </c>
      <c r="G1461">
        <v>1170.58</v>
      </c>
      <c r="H1461">
        <v>72</v>
      </c>
      <c r="I1461">
        <v>16.440000000000001</v>
      </c>
      <c r="J1461">
        <v>1170.58</v>
      </c>
      <c r="K1461">
        <v>0</v>
      </c>
      <c r="L1461">
        <v>0</v>
      </c>
      <c r="M1461">
        <v>0</v>
      </c>
      <c r="N1461">
        <v>0</v>
      </c>
      <c r="O1461">
        <v>1345.94</v>
      </c>
      <c r="P1461">
        <v>0</v>
      </c>
      <c r="Q1461">
        <v>0</v>
      </c>
      <c r="R1461">
        <v>0</v>
      </c>
      <c r="S1461">
        <v>0</v>
      </c>
      <c r="T1461">
        <v>0</v>
      </c>
      <c r="U1461">
        <v>0</v>
      </c>
      <c r="V1461">
        <v>0</v>
      </c>
      <c r="W1461">
        <v>0</v>
      </c>
      <c r="X1461">
        <v>62.3</v>
      </c>
      <c r="Y1461">
        <v>14</v>
      </c>
      <c r="Z1461">
        <v>5.3</v>
      </c>
      <c r="AA1461">
        <v>2</v>
      </c>
      <c r="AB1461">
        <v>19.22</v>
      </c>
      <c r="AC1461">
        <v>5</v>
      </c>
      <c r="AD1461">
        <v>1.6</v>
      </c>
      <c r="AE1461">
        <v>0</v>
      </c>
      <c r="AF1461">
        <v>1345.94</v>
      </c>
      <c r="AG1461">
        <v>6.9</v>
      </c>
      <c r="AH1461">
        <v>450.44</v>
      </c>
      <c r="AI1461">
        <v>310.14999999999998</v>
      </c>
      <c r="AJ1461">
        <v>196.45</v>
      </c>
      <c r="AK1461">
        <v>0</v>
      </c>
      <c r="AL1461">
        <v>0</v>
      </c>
      <c r="AM1461">
        <v>0</v>
      </c>
      <c r="AN1461">
        <v>0</v>
      </c>
      <c r="AO1461">
        <v>0</v>
      </c>
      <c r="AP1461">
        <v>388.9</v>
      </c>
      <c r="AQ1461">
        <v>0</v>
      </c>
      <c r="AR1461">
        <v>0</v>
      </c>
      <c r="AS1461">
        <v>0</v>
      </c>
      <c r="AT1461">
        <v>388.9</v>
      </c>
    </row>
    <row r="1462" spans="1:46" ht="15.75" customHeight="1" x14ac:dyDescent="0.6">
      <c r="A1462" t="s">
        <v>91</v>
      </c>
      <c r="B1462">
        <v>802.9</v>
      </c>
      <c r="C1462">
        <v>38.81</v>
      </c>
      <c r="D1462">
        <v>77.39</v>
      </c>
      <c r="E1462">
        <v>-26.66</v>
      </c>
      <c r="F1462">
        <v>892.44</v>
      </c>
      <c r="G1462">
        <v>776.24</v>
      </c>
      <c r="H1462">
        <v>53</v>
      </c>
      <c r="I1462">
        <v>15.15</v>
      </c>
      <c r="J1462">
        <v>776.24</v>
      </c>
      <c r="K1462">
        <v>0</v>
      </c>
      <c r="L1462">
        <v>0</v>
      </c>
      <c r="M1462">
        <v>0</v>
      </c>
      <c r="N1462">
        <v>0</v>
      </c>
      <c r="O1462">
        <v>892.44</v>
      </c>
      <c r="P1462">
        <v>0</v>
      </c>
      <c r="Q1462">
        <v>0</v>
      </c>
      <c r="R1462">
        <v>0</v>
      </c>
      <c r="S1462">
        <v>0</v>
      </c>
      <c r="T1462">
        <v>0</v>
      </c>
      <c r="U1462">
        <v>0</v>
      </c>
      <c r="V1462">
        <v>0</v>
      </c>
      <c r="W1462">
        <v>0</v>
      </c>
      <c r="X1462">
        <v>13.95</v>
      </c>
      <c r="Y1462">
        <v>2</v>
      </c>
      <c r="Z1462">
        <v>1.7</v>
      </c>
      <c r="AA1462">
        <v>0</v>
      </c>
      <c r="AB1462">
        <v>0</v>
      </c>
      <c r="AC1462">
        <v>0</v>
      </c>
      <c r="AD1462">
        <v>0</v>
      </c>
      <c r="AE1462">
        <v>0</v>
      </c>
      <c r="AF1462">
        <v>892.44</v>
      </c>
      <c r="AG1462">
        <v>1.7</v>
      </c>
      <c r="AH1462">
        <v>233.03</v>
      </c>
      <c r="AI1462">
        <v>116.57</v>
      </c>
      <c r="AJ1462">
        <v>170.08</v>
      </c>
      <c r="AK1462">
        <v>0</v>
      </c>
      <c r="AL1462">
        <v>0</v>
      </c>
      <c r="AM1462">
        <v>0</v>
      </c>
      <c r="AN1462">
        <v>0</v>
      </c>
      <c r="AO1462">
        <v>0</v>
      </c>
      <c r="AP1462">
        <v>372.76</v>
      </c>
      <c r="AQ1462">
        <v>0</v>
      </c>
      <c r="AR1462">
        <v>0</v>
      </c>
      <c r="AS1462">
        <v>0</v>
      </c>
      <c r="AT1462">
        <v>372.76</v>
      </c>
    </row>
    <row r="1463" spans="1:46" ht="15.75" customHeight="1" x14ac:dyDescent="0.6">
      <c r="A1463" t="s">
        <v>92</v>
      </c>
      <c r="B1463">
        <v>952.45</v>
      </c>
      <c r="C1463">
        <v>47.21</v>
      </c>
      <c r="D1463">
        <v>94.08</v>
      </c>
      <c r="E1463">
        <v>-9.33</v>
      </c>
      <c r="F1463">
        <v>1084.4100000000001</v>
      </c>
      <c r="G1463">
        <v>943.12</v>
      </c>
      <c r="H1463">
        <v>54</v>
      </c>
      <c r="I1463">
        <v>17.64</v>
      </c>
      <c r="J1463">
        <v>943.12</v>
      </c>
      <c r="K1463">
        <v>0</v>
      </c>
      <c r="L1463">
        <v>0</v>
      </c>
      <c r="M1463">
        <v>0</v>
      </c>
      <c r="N1463">
        <v>0</v>
      </c>
      <c r="O1463">
        <v>1084.4100000000001</v>
      </c>
      <c r="P1463">
        <v>0</v>
      </c>
      <c r="Q1463">
        <v>0</v>
      </c>
      <c r="R1463">
        <v>0</v>
      </c>
      <c r="S1463">
        <v>0</v>
      </c>
      <c r="T1463">
        <v>0</v>
      </c>
      <c r="U1463">
        <v>0</v>
      </c>
      <c r="V1463">
        <v>0</v>
      </c>
      <c r="W1463">
        <v>0</v>
      </c>
      <c r="X1463">
        <v>36.950000000000003</v>
      </c>
      <c r="Y1463">
        <v>8</v>
      </c>
      <c r="Z1463">
        <v>3.9</v>
      </c>
      <c r="AA1463">
        <v>1</v>
      </c>
      <c r="AB1463">
        <v>6</v>
      </c>
      <c r="AC1463">
        <v>2</v>
      </c>
      <c r="AD1463">
        <v>0.6</v>
      </c>
      <c r="AE1463">
        <v>0</v>
      </c>
      <c r="AF1463">
        <v>1084.4100000000001</v>
      </c>
      <c r="AG1463">
        <v>4.5</v>
      </c>
      <c r="AH1463">
        <v>503.92</v>
      </c>
      <c r="AI1463">
        <v>143.32</v>
      </c>
      <c r="AJ1463">
        <v>119.93</v>
      </c>
      <c r="AK1463">
        <v>0</v>
      </c>
      <c r="AL1463">
        <v>0</v>
      </c>
      <c r="AM1463">
        <v>0</v>
      </c>
      <c r="AN1463">
        <v>0</v>
      </c>
      <c r="AO1463">
        <v>0</v>
      </c>
      <c r="AP1463">
        <v>317.24</v>
      </c>
      <c r="AQ1463">
        <v>0</v>
      </c>
      <c r="AR1463">
        <v>0</v>
      </c>
      <c r="AS1463">
        <v>0</v>
      </c>
      <c r="AT1463">
        <v>317.24</v>
      </c>
    </row>
    <row r="1464" spans="1:46" ht="15.75" customHeight="1" x14ac:dyDescent="0.6">
      <c r="A1464" t="s">
        <v>93</v>
      </c>
      <c r="B1464">
        <v>1850.85</v>
      </c>
      <c r="C1464">
        <v>90.34</v>
      </c>
      <c r="D1464">
        <v>179.91</v>
      </c>
      <c r="E1464">
        <v>-46.82</v>
      </c>
      <c r="F1464">
        <v>2074.2800000000002</v>
      </c>
      <c r="G1464">
        <v>1804.03</v>
      </c>
      <c r="H1464">
        <v>114</v>
      </c>
      <c r="I1464">
        <v>16.239999999999998</v>
      </c>
      <c r="J1464">
        <v>1804.03</v>
      </c>
      <c r="K1464">
        <v>0</v>
      </c>
      <c r="L1464">
        <v>0</v>
      </c>
      <c r="M1464">
        <v>0</v>
      </c>
      <c r="N1464">
        <v>0</v>
      </c>
      <c r="O1464">
        <v>2074.2800000000002</v>
      </c>
      <c r="P1464">
        <v>0</v>
      </c>
      <c r="Q1464">
        <v>0</v>
      </c>
      <c r="R1464">
        <v>0</v>
      </c>
      <c r="S1464">
        <v>0</v>
      </c>
      <c r="T1464">
        <v>0</v>
      </c>
      <c r="U1464">
        <v>0</v>
      </c>
      <c r="V1464">
        <v>0</v>
      </c>
      <c r="W1464">
        <v>0</v>
      </c>
      <c r="X1464">
        <v>50.8</v>
      </c>
      <c r="Y1464">
        <v>8</v>
      </c>
      <c r="Z1464">
        <v>2.7</v>
      </c>
      <c r="AA1464">
        <v>0</v>
      </c>
      <c r="AB1464">
        <v>6.7</v>
      </c>
      <c r="AC1464">
        <v>3</v>
      </c>
      <c r="AD1464">
        <v>0.4</v>
      </c>
      <c r="AE1464">
        <v>0</v>
      </c>
      <c r="AF1464">
        <v>2074.2800000000002</v>
      </c>
      <c r="AG1464">
        <v>3.1</v>
      </c>
      <c r="AH1464">
        <v>1075.3699999999999</v>
      </c>
      <c r="AI1464">
        <v>277.91000000000003</v>
      </c>
      <c r="AJ1464">
        <v>297.27</v>
      </c>
      <c r="AK1464">
        <v>0</v>
      </c>
      <c r="AL1464">
        <v>0</v>
      </c>
      <c r="AM1464">
        <v>0</v>
      </c>
      <c r="AN1464">
        <v>0</v>
      </c>
      <c r="AO1464">
        <v>0</v>
      </c>
      <c r="AP1464">
        <v>423.73</v>
      </c>
      <c r="AQ1464">
        <v>0</v>
      </c>
      <c r="AR1464">
        <v>0</v>
      </c>
      <c r="AS1464">
        <v>0</v>
      </c>
      <c r="AT1464">
        <v>423.73</v>
      </c>
    </row>
    <row r="1465" spans="1:46" ht="15.75" customHeight="1" x14ac:dyDescent="0.6">
      <c r="A1465" t="s">
        <v>94</v>
      </c>
      <c r="B1465">
        <v>2812.95</v>
      </c>
      <c r="C1465">
        <v>139.22999999999999</v>
      </c>
      <c r="D1465">
        <v>277.29000000000002</v>
      </c>
      <c r="E1465">
        <v>-32.22</v>
      </c>
      <c r="F1465">
        <v>3197.25</v>
      </c>
      <c r="G1465">
        <v>2780.73</v>
      </c>
      <c r="H1465">
        <v>161</v>
      </c>
      <c r="I1465">
        <v>17.47</v>
      </c>
      <c r="J1465">
        <v>2780.73</v>
      </c>
      <c r="K1465">
        <v>0</v>
      </c>
      <c r="L1465">
        <v>0</v>
      </c>
      <c r="M1465">
        <v>0</v>
      </c>
      <c r="N1465">
        <v>0</v>
      </c>
      <c r="O1465">
        <v>3197.25</v>
      </c>
      <c r="P1465">
        <v>0</v>
      </c>
      <c r="Q1465">
        <v>0</v>
      </c>
      <c r="R1465">
        <v>0</v>
      </c>
      <c r="S1465">
        <v>0</v>
      </c>
      <c r="T1465">
        <v>0</v>
      </c>
      <c r="U1465">
        <v>0</v>
      </c>
      <c r="V1465">
        <v>0</v>
      </c>
      <c r="W1465">
        <v>0</v>
      </c>
      <c r="X1465">
        <v>82.15</v>
      </c>
      <c r="Y1465">
        <v>14</v>
      </c>
      <c r="Z1465">
        <v>2.9</v>
      </c>
      <c r="AA1465">
        <v>1</v>
      </c>
      <c r="AB1465">
        <v>2.5</v>
      </c>
      <c r="AC1465">
        <v>1</v>
      </c>
      <c r="AD1465">
        <v>0.1</v>
      </c>
      <c r="AE1465">
        <v>0</v>
      </c>
      <c r="AF1465">
        <v>3197.25</v>
      </c>
      <c r="AG1465">
        <v>3</v>
      </c>
      <c r="AH1465">
        <v>1471.27</v>
      </c>
      <c r="AI1465">
        <v>340.24</v>
      </c>
      <c r="AJ1465">
        <v>539.95000000000005</v>
      </c>
      <c r="AK1465">
        <v>0</v>
      </c>
      <c r="AL1465">
        <v>0</v>
      </c>
      <c r="AM1465">
        <v>0</v>
      </c>
      <c r="AN1465">
        <v>0</v>
      </c>
      <c r="AO1465">
        <v>0</v>
      </c>
      <c r="AP1465">
        <v>845.79</v>
      </c>
      <c r="AQ1465">
        <v>0</v>
      </c>
      <c r="AR1465">
        <v>0</v>
      </c>
      <c r="AS1465">
        <v>0</v>
      </c>
      <c r="AT1465">
        <v>845.79</v>
      </c>
    </row>
    <row r="1466" spans="1:46" ht="15.75" customHeight="1" x14ac:dyDescent="0.6">
      <c r="A1466" t="s">
        <v>95</v>
      </c>
      <c r="B1466">
        <v>1752.2</v>
      </c>
      <c r="C1466">
        <v>87.25</v>
      </c>
      <c r="D1466">
        <v>173.84</v>
      </c>
      <c r="E1466">
        <v>-9.3699999999999992</v>
      </c>
      <c r="F1466">
        <v>2003.92</v>
      </c>
      <c r="G1466">
        <v>1742.83</v>
      </c>
      <c r="H1466">
        <v>98</v>
      </c>
      <c r="I1466">
        <v>17.88</v>
      </c>
      <c r="J1466">
        <v>1742.83</v>
      </c>
      <c r="K1466">
        <v>0</v>
      </c>
      <c r="L1466">
        <v>0</v>
      </c>
      <c r="M1466">
        <v>0</v>
      </c>
      <c r="N1466">
        <v>0</v>
      </c>
      <c r="O1466">
        <v>2003.92</v>
      </c>
      <c r="P1466">
        <v>0</v>
      </c>
      <c r="Q1466">
        <v>0</v>
      </c>
      <c r="R1466">
        <v>0</v>
      </c>
      <c r="S1466">
        <v>0</v>
      </c>
      <c r="T1466">
        <v>0</v>
      </c>
      <c r="U1466">
        <v>0</v>
      </c>
      <c r="V1466">
        <v>0</v>
      </c>
      <c r="W1466">
        <v>0</v>
      </c>
      <c r="X1466">
        <v>39.35</v>
      </c>
      <c r="Y1466">
        <v>6</v>
      </c>
      <c r="Z1466">
        <v>2.2000000000000002</v>
      </c>
      <c r="AA1466">
        <v>0</v>
      </c>
      <c r="AB1466">
        <v>0</v>
      </c>
      <c r="AC1466">
        <v>0</v>
      </c>
      <c r="AD1466">
        <v>0</v>
      </c>
      <c r="AE1466">
        <v>0</v>
      </c>
      <c r="AF1466">
        <v>2003.92</v>
      </c>
      <c r="AG1466">
        <v>2.2000000000000002</v>
      </c>
      <c r="AH1466">
        <v>815</v>
      </c>
      <c r="AI1466">
        <v>257</v>
      </c>
      <c r="AJ1466">
        <v>343.55</v>
      </c>
      <c r="AK1466">
        <v>0</v>
      </c>
      <c r="AL1466">
        <v>0</v>
      </c>
      <c r="AM1466">
        <v>0</v>
      </c>
      <c r="AN1466">
        <v>0</v>
      </c>
      <c r="AO1466">
        <v>0</v>
      </c>
      <c r="AP1466">
        <v>588.37</v>
      </c>
      <c r="AQ1466">
        <v>0</v>
      </c>
      <c r="AR1466">
        <v>0</v>
      </c>
      <c r="AS1466">
        <v>0</v>
      </c>
      <c r="AT1466">
        <v>588.37</v>
      </c>
    </row>
    <row r="1467" spans="1:46" ht="15.75" customHeight="1" x14ac:dyDescent="0.6">
      <c r="A1467" t="s">
        <v>96</v>
      </c>
      <c r="B1467">
        <v>1808.05</v>
      </c>
      <c r="C1467">
        <v>88.85</v>
      </c>
      <c r="D1467">
        <v>176.95</v>
      </c>
      <c r="E1467">
        <v>-33.770000000000003</v>
      </c>
      <c r="F1467">
        <v>2040.08</v>
      </c>
      <c r="G1467">
        <v>1774.28</v>
      </c>
      <c r="H1467">
        <v>92</v>
      </c>
      <c r="I1467">
        <v>19.649999999999999</v>
      </c>
      <c r="J1467">
        <v>1774.28</v>
      </c>
      <c r="K1467">
        <v>0</v>
      </c>
      <c r="L1467">
        <v>0</v>
      </c>
      <c r="M1467">
        <v>0</v>
      </c>
      <c r="N1467">
        <v>0</v>
      </c>
      <c r="O1467">
        <v>2040.08</v>
      </c>
      <c r="P1467">
        <v>0</v>
      </c>
      <c r="Q1467">
        <v>0</v>
      </c>
      <c r="R1467">
        <v>0</v>
      </c>
      <c r="S1467">
        <v>0</v>
      </c>
      <c r="T1467">
        <v>0</v>
      </c>
      <c r="U1467">
        <v>0</v>
      </c>
      <c r="V1467">
        <v>0</v>
      </c>
      <c r="W1467">
        <v>0</v>
      </c>
      <c r="X1467">
        <v>50</v>
      </c>
      <c r="Y1467">
        <v>11</v>
      </c>
      <c r="Z1467">
        <v>2.8</v>
      </c>
      <c r="AA1467">
        <v>1</v>
      </c>
      <c r="AB1467">
        <v>1.5</v>
      </c>
      <c r="AC1467">
        <v>1</v>
      </c>
      <c r="AD1467">
        <v>0.1</v>
      </c>
      <c r="AE1467">
        <v>0</v>
      </c>
      <c r="AF1467">
        <v>2040.08</v>
      </c>
      <c r="AG1467">
        <v>2.8</v>
      </c>
      <c r="AH1467">
        <v>888.06</v>
      </c>
      <c r="AI1467">
        <v>290.61</v>
      </c>
      <c r="AJ1467">
        <v>484.89</v>
      </c>
      <c r="AK1467">
        <v>0</v>
      </c>
      <c r="AL1467">
        <v>0</v>
      </c>
      <c r="AM1467">
        <v>0</v>
      </c>
      <c r="AN1467">
        <v>0</v>
      </c>
      <c r="AO1467">
        <v>0</v>
      </c>
      <c r="AP1467">
        <v>376.52</v>
      </c>
      <c r="AQ1467">
        <v>0</v>
      </c>
      <c r="AR1467">
        <v>0</v>
      </c>
      <c r="AS1467">
        <v>0</v>
      </c>
      <c r="AT1467">
        <v>376.52</v>
      </c>
    </row>
    <row r="1468" spans="1:46" ht="15.75" customHeight="1" x14ac:dyDescent="0.6">
      <c r="A1468" t="s">
        <v>97</v>
      </c>
      <c r="B1468">
        <v>1291.55</v>
      </c>
      <c r="C1468">
        <v>64.459999999999994</v>
      </c>
      <c r="D1468">
        <v>128.44999999999999</v>
      </c>
      <c r="E1468">
        <v>-3.83</v>
      </c>
      <c r="F1468">
        <v>1480.63</v>
      </c>
      <c r="G1468">
        <v>1287.72</v>
      </c>
      <c r="H1468">
        <v>80</v>
      </c>
      <c r="I1468">
        <v>16.14</v>
      </c>
      <c r="J1468">
        <v>1287.72</v>
      </c>
      <c r="K1468">
        <v>0</v>
      </c>
      <c r="L1468">
        <v>0</v>
      </c>
      <c r="M1468">
        <v>0</v>
      </c>
      <c r="N1468">
        <v>0</v>
      </c>
      <c r="O1468">
        <v>1480.63</v>
      </c>
      <c r="P1468">
        <v>0</v>
      </c>
      <c r="Q1468">
        <v>0</v>
      </c>
      <c r="R1468">
        <v>0</v>
      </c>
      <c r="S1468">
        <v>0</v>
      </c>
      <c r="T1468">
        <v>0</v>
      </c>
      <c r="U1468">
        <v>0</v>
      </c>
      <c r="V1468">
        <v>0</v>
      </c>
      <c r="W1468">
        <v>0</v>
      </c>
      <c r="X1468">
        <v>45.9</v>
      </c>
      <c r="Y1468">
        <v>8</v>
      </c>
      <c r="Z1468">
        <v>3.6</v>
      </c>
      <c r="AA1468">
        <v>0</v>
      </c>
      <c r="AB1468">
        <v>2</v>
      </c>
      <c r="AC1468">
        <v>2</v>
      </c>
      <c r="AD1468">
        <v>0.2</v>
      </c>
      <c r="AE1468">
        <v>0</v>
      </c>
      <c r="AF1468">
        <v>1480.63</v>
      </c>
      <c r="AG1468">
        <v>3.7</v>
      </c>
      <c r="AH1468">
        <v>497.05</v>
      </c>
      <c r="AI1468">
        <v>277.63</v>
      </c>
      <c r="AJ1468">
        <v>377.74</v>
      </c>
      <c r="AK1468">
        <v>0</v>
      </c>
      <c r="AL1468">
        <v>0</v>
      </c>
      <c r="AM1468">
        <v>0</v>
      </c>
      <c r="AN1468">
        <v>0</v>
      </c>
      <c r="AO1468">
        <v>0</v>
      </c>
      <c r="AP1468">
        <v>328.21</v>
      </c>
      <c r="AQ1468">
        <v>0</v>
      </c>
      <c r="AR1468">
        <v>0</v>
      </c>
      <c r="AS1468">
        <v>0</v>
      </c>
      <c r="AT1468">
        <v>328.21</v>
      </c>
    </row>
    <row r="1469" spans="1:46" ht="15.75" customHeight="1" x14ac:dyDescent="0.6">
      <c r="A1469" t="s">
        <v>98</v>
      </c>
      <c r="B1469">
        <v>1618.3</v>
      </c>
      <c r="C1469">
        <v>80.569999999999993</v>
      </c>
      <c r="D1469">
        <v>160.53</v>
      </c>
      <c r="E1469">
        <v>-8.9499999999999993</v>
      </c>
      <c r="F1469">
        <v>1850.45</v>
      </c>
      <c r="G1469">
        <v>1609.35</v>
      </c>
      <c r="H1469">
        <v>94</v>
      </c>
      <c r="I1469">
        <v>17.22</v>
      </c>
      <c r="J1469">
        <v>1612.35</v>
      </c>
      <c r="K1469">
        <v>0</v>
      </c>
      <c r="L1469">
        <v>0</v>
      </c>
      <c r="M1469">
        <v>0</v>
      </c>
      <c r="N1469">
        <v>0</v>
      </c>
      <c r="O1469">
        <v>1850.45</v>
      </c>
      <c r="P1469">
        <v>0</v>
      </c>
      <c r="Q1469">
        <v>0</v>
      </c>
      <c r="R1469">
        <v>-3</v>
      </c>
      <c r="S1469">
        <v>3</v>
      </c>
      <c r="T1469">
        <v>0.2</v>
      </c>
      <c r="U1469">
        <v>0</v>
      </c>
      <c r="V1469">
        <v>0</v>
      </c>
      <c r="W1469">
        <v>0</v>
      </c>
      <c r="X1469">
        <v>59.05</v>
      </c>
      <c r="Y1469">
        <v>13</v>
      </c>
      <c r="Z1469">
        <v>3.6</v>
      </c>
      <c r="AA1469">
        <v>0</v>
      </c>
      <c r="AB1469">
        <v>58.95</v>
      </c>
      <c r="AC1469">
        <v>9</v>
      </c>
      <c r="AD1469">
        <v>3.6</v>
      </c>
      <c r="AE1469">
        <v>0</v>
      </c>
      <c r="AF1469">
        <v>1850.45</v>
      </c>
      <c r="AG1469">
        <v>7.5</v>
      </c>
      <c r="AH1469">
        <v>652.05999999999995</v>
      </c>
      <c r="AI1469">
        <v>240.38</v>
      </c>
      <c r="AJ1469">
        <v>456.44</v>
      </c>
      <c r="AK1469">
        <v>0</v>
      </c>
      <c r="AL1469">
        <v>0</v>
      </c>
      <c r="AM1469">
        <v>0</v>
      </c>
      <c r="AN1469">
        <v>0</v>
      </c>
      <c r="AO1469">
        <v>0</v>
      </c>
      <c r="AP1469">
        <v>501.57</v>
      </c>
      <c r="AQ1469">
        <v>0</v>
      </c>
      <c r="AR1469">
        <v>0</v>
      </c>
      <c r="AS1469">
        <v>0</v>
      </c>
      <c r="AT1469">
        <v>501.57</v>
      </c>
    </row>
    <row r="1470" spans="1:46" ht="15.75" customHeight="1" x14ac:dyDescent="0.6">
      <c r="A1470" t="s">
        <v>99</v>
      </c>
      <c r="B1470">
        <v>1080.4000000000001</v>
      </c>
      <c r="C1470">
        <v>53.37</v>
      </c>
      <c r="D1470">
        <v>106.21</v>
      </c>
      <c r="E1470">
        <v>-15.27</v>
      </c>
      <c r="F1470">
        <v>1224.71</v>
      </c>
      <c r="G1470">
        <v>1065.1300000000001</v>
      </c>
      <c r="H1470">
        <v>64</v>
      </c>
      <c r="I1470">
        <v>16.88</v>
      </c>
      <c r="J1470">
        <v>1065.1300000000001</v>
      </c>
      <c r="K1470">
        <v>0</v>
      </c>
      <c r="L1470">
        <v>0</v>
      </c>
      <c r="M1470">
        <v>0</v>
      </c>
      <c r="N1470">
        <v>0</v>
      </c>
      <c r="O1470">
        <v>1224.71</v>
      </c>
      <c r="P1470">
        <v>0</v>
      </c>
      <c r="Q1470">
        <v>0</v>
      </c>
      <c r="R1470">
        <v>0</v>
      </c>
      <c r="S1470">
        <v>0</v>
      </c>
      <c r="T1470">
        <v>0</v>
      </c>
      <c r="U1470">
        <v>0</v>
      </c>
      <c r="V1470">
        <v>0</v>
      </c>
      <c r="W1470">
        <v>0</v>
      </c>
      <c r="X1470">
        <v>43.6</v>
      </c>
      <c r="Y1470">
        <v>8</v>
      </c>
      <c r="Z1470">
        <v>4</v>
      </c>
      <c r="AA1470">
        <v>0</v>
      </c>
      <c r="AB1470">
        <v>0</v>
      </c>
      <c r="AC1470">
        <v>0</v>
      </c>
      <c r="AD1470">
        <v>0</v>
      </c>
      <c r="AE1470">
        <v>0</v>
      </c>
      <c r="AF1470">
        <v>1224.71</v>
      </c>
      <c r="AG1470">
        <v>4</v>
      </c>
      <c r="AH1470">
        <v>450.52</v>
      </c>
      <c r="AI1470">
        <v>153.66</v>
      </c>
      <c r="AJ1470">
        <v>324.7</v>
      </c>
      <c r="AK1470">
        <v>0</v>
      </c>
      <c r="AL1470">
        <v>0</v>
      </c>
      <c r="AM1470">
        <v>0</v>
      </c>
      <c r="AN1470">
        <v>0</v>
      </c>
      <c r="AO1470">
        <v>0</v>
      </c>
      <c r="AP1470">
        <v>295.83</v>
      </c>
      <c r="AQ1470">
        <v>0</v>
      </c>
      <c r="AR1470">
        <v>0</v>
      </c>
      <c r="AS1470">
        <v>0</v>
      </c>
      <c r="AT1470">
        <v>295.83</v>
      </c>
    </row>
    <row r="1471" spans="1:46" ht="15.75" customHeight="1" x14ac:dyDescent="0.6">
      <c r="A1471" t="s">
        <v>100</v>
      </c>
      <c r="B1471">
        <v>1652.55</v>
      </c>
      <c r="C1471">
        <v>81.36</v>
      </c>
      <c r="D1471">
        <v>161.97</v>
      </c>
      <c r="E1471">
        <v>-28.18</v>
      </c>
      <c r="F1471">
        <v>1867.7</v>
      </c>
      <c r="G1471">
        <v>1624.37</v>
      </c>
      <c r="H1471">
        <v>100</v>
      </c>
      <c r="I1471">
        <v>16.53</v>
      </c>
      <c r="J1471">
        <v>1624.37</v>
      </c>
      <c r="K1471">
        <v>0</v>
      </c>
      <c r="L1471">
        <v>0</v>
      </c>
      <c r="M1471">
        <v>0</v>
      </c>
      <c r="N1471">
        <v>0</v>
      </c>
      <c r="O1471">
        <v>1867.7</v>
      </c>
      <c r="P1471">
        <v>0</v>
      </c>
      <c r="Q1471">
        <v>0</v>
      </c>
      <c r="R1471">
        <v>0</v>
      </c>
      <c r="S1471">
        <v>0</v>
      </c>
      <c r="T1471">
        <v>0</v>
      </c>
      <c r="U1471">
        <v>0</v>
      </c>
      <c r="V1471">
        <v>0</v>
      </c>
      <c r="W1471">
        <v>0</v>
      </c>
      <c r="X1471">
        <v>78.2</v>
      </c>
      <c r="Y1471">
        <v>15</v>
      </c>
      <c r="Z1471">
        <v>4.7</v>
      </c>
      <c r="AA1471">
        <v>1</v>
      </c>
      <c r="AB1471">
        <v>33</v>
      </c>
      <c r="AC1471">
        <v>5</v>
      </c>
      <c r="AD1471">
        <v>2</v>
      </c>
      <c r="AE1471">
        <v>0</v>
      </c>
      <c r="AF1471">
        <v>1867.7</v>
      </c>
      <c r="AG1471">
        <v>6.7</v>
      </c>
      <c r="AH1471">
        <v>833.5</v>
      </c>
      <c r="AI1471">
        <v>291.83</v>
      </c>
      <c r="AJ1471">
        <v>418.54</v>
      </c>
      <c r="AK1471">
        <v>0</v>
      </c>
      <c r="AL1471">
        <v>0</v>
      </c>
      <c r="AM1471">
        <v>0</v>
      </c>
      <c r="AN1471">
        <v>0</v>
      </c>
      <c r="AO1471">
        <v>0</v>
      </c>
      <c r="AP1471">
        <v>323.83</v>
      </c>
      <c r="AQ1471">
        <v>0</v>
      </c>
      <c r="AR1471">
        <v>0</v>
      </c>
      <c r="AS1471">
        <v>0</v>
      </c>
      <c r="AT1471">
        <v>323.83</v>
      </c>
    </row>
    <row r="1472" spans="1:46" ht="15.75" customHeight="1" x14ac:dyDescent="0.6">
      <c r="A1472" t="s">
        <v>101</v>
      </c>
      <c r="B1472">
        <v>1940.9</v>
      </c>
      <c r="C1472">
        <v>95.9</v>
      </c>
      <c r="D1472">
        <v>191.11</v>
      </c>
      <c r="E1472">
        <v>-24.56</v>
      </c>
      <c r="F1472">
        <v>2203.35</v>
      </c>
      <c r="G1472">
        <v>1916.34</v>
      </c>
      <c r="H1472">
        <v>117</v>
      </c>
      <c r="I1472">
        <v>16.59</v>
      </c>
      <c r="J1472">
        <v>1916.34</v>
      </c>
      <c r="K1472">
        <v>0</v>
      </c>
      <c r="L1472">
        <v>0</v>
      </c>
      <c r="M1472">
        <v>0</v>
      </c>
      <c r="N1472">
        <v>0</v>
      </c>
      <c r="O1472">
        <v>2203.35</v>
      </c>
      <c r="P1472">
        <v>0</v>
      </c>
      <c r="Q1472">
        <v>0</v>
      </c>
      <c r="R1472">
        <v>0</v>
      </c>
      <c r="S1472">
        <v>0</v>
      </c>
      <c r="T1472">
        <v>0</v>
      </c>
      <c r="U1472">
        <v>0</v>
      </c>
      <c r="V1472">
        <v>0</v>
      </c>
      <c r="W1472">
        <v>0</v>
      </c>
      <c r="X1472">
        <v>28.85</v>
      </c>
      <c r="Y1472">
        <v>5</v>
      </c>
      <c r="Z1472">
        <v>1.5</v>
      </c>
      <c r="AA1472">
        <v>0</v>
      </c>
      <c r="AB1472">
        <v>16.149999999999999</v>
      </c>
      <c r="AC1472">
        <v>3</v>
      </c>
      <c r="AD1472">
        <v>0.8</v>
      </c>
      <c r="AE1472">
        <v>0</v>
      </c>
      <c r="AF1472">
        <v>2203.35</v>
      </c>
      <c r="AG1472">
        <v>2.2999999999999998</v>
      </c>
      <c r="AH1472">
        <v>1043.76</v>
      </c>
      <c r="AI1472">
        <v>386.73</v>
      </c>
      <c r="AJ1472">
        <v>309.73</v>
      </c>
      <c r="AK1472">
        <v>0</v>
      </c>
      <c r="AL1472">
        <v>0</v>
      </c>
      <c r="AM1472">
        <v>0</v>
      </c>
      <c r="AN1472">
        <v>0</v>
      </c>
      <c r="AO1472">
        <v>0</v>
      </c>
      <c r="AP1472">
        <v>463.13</v>
      </c>
      <c r="AQ1472">
        <v>0</v>
      </c>
      <c r="AR1472">
        <v>0</v>
      </c>
      <c r="AS1472">
        <v>0</v>
      </c>
      <c r="AT1472">
        <v>463.13</v>
      </c>
    </row>
    <row r="1473" spans="1:46" ht="15.75" customHeight="1" x14ac:dyDescent="0.6">
      <c r="A1473" t="s">
        <v>102</v>
      </c>
      <c r="B1473">
        <v>1967.4</v>
      </c>
      <c r="C1473">
        <v>98</v>
      </c>
      <c r="D1473">
        <v>195.29</v>
      </c>
      <c r="E1473">
        <v>-9.3699999999999992</v>
      </c>
      <c r="F1473">
        <v>2251.3200000000002</v>
      </c>
      <c r="G1473">
        <v>1958.03</v>
      </c>
      <c r="H1473">
        <v>96</v>
      </c>
      <c r="I1473">
        <v>20.49</v>
      </c>
      <c r="J1473">
        <v>1958.03</v>
      </c>
      <c r="K1473">
        <v>0</v>
      </c>
      <c r="L1473">
        <v>0</v>
      </c>
      <c r="M1473">
        <v>0</v>
      </c>
      <c r="N1473">
        <v>0</v>
      </c>
      <c r="O1473">
        <v>2251.3200000000002</v>
      </c>
      <c r="P1473">
        <v>0</v>
      </c>
      <c r="Q1473">
        <v>0</v>
      </c>
      <c r="R1473">
        <v>0</v>
      </c>
      <c r="S1473">
        <v>0</v>
      </c>
      <c r="T1473">
        <v>0</v>
      </c>
      <c r="U1473">
        <v>0</v>
      </c>
      <c r="V1473">
        <v>0</v>
      </c>
      <c r="W1473">
        <v>0</v>
      </c>
      <c r="X1473">
        <v>134.80000000000001</v>
      </c>
      <c r="Y1473">
        <v>23</v>
      </c>
      <c r="Z1473">
        <v>6.9</v>
      </c>
      <c r="AA1473">
        <v>1</v>
      </c>
      <c r="AB1473">
        <v>0</v>
      </c>
      <c r="AC1473">
        <v>0</v>
      </c>
      <c r="AD1473">
        <v>0</v>
      </c>
      <c r="AE1473">
        <v>0</v>
      </c>
      <c r="AF1473">
        <v>2251.3200000000002</v>
      </c>
      <c r="AG1473">
        <v>6.9</v>
      </c>
      <c r="AH1473">
        <v>981.18</v>
      </c>
      <c r="AI1473">
        <v>346.5</v>
      </c>
      <c r="AJ1473">
        <v>215.24</v>
      </c>
      <c r="AK1473">
        <v>0</v>
      </c>
      <c r="AL1473">
        <v>0</v>
      </c>
      <c r="AM1473">
        <v>0</v>
      </c>
      <c r="AN1473">
        <v>0</v>
      </c>
      <c r="AO1473">
        <v>0</v>
      </c>
      <c r="AP1473">
        <v>708.4</v>
      </c>
      <c r="AQ1473">
        <v>0</v>
      </c>
      <c r="AR1473">
        <v>0</v>
      </c>
      <c r="AS1473">
        <v>0</v>
      </c>
      <c r="AT1473">
        <v>708.4</v>
      </c>
    </row>
    <row r="1474" spans="1:46" ht="15.75" customHeight="1" x14ac:dyDescent="0.6">
      <c r="A1474" t="s">
        <v>103</v>
      </c>
      <c r="B1474">
        <v>1508.4</v>
      </c>
      <c r="C1474">
        <v>73.42</v>
      </c>
      <c r="D1474">
        <v>146.34</v>
      </c>
      <c r="E1474">
        <v>-41.26</v>
      </c>
      <c r="F1474">
        <v>1686.9</v>
      </c>
      <c r="G1474">
        <v>1467.14</v>
      </c>
      <c r="H1474">
        <v>72</v>
      </c>
      <c r="I1474">
        <v>20.95</v>
      </c>
      <c r="J1474">
        <v>1469.64</v>
      </c>
      <c r="K1474">
        <v>0</v>
      </c>
      <c r="L1474">
        <v>0</v>
      </c>
      <c r="M1474">
        <v>0</v>
      </c>
      <c r="N1474">
        <v>0</v>
      </c>
      <c r="O1474">
        <v>1686.9</v>
      </c>
      <c r="P1474">
        <v>0</v>
      </c>
      <c r="Q1474">
        <v>0</v>
      </c>
      <c r="R1474">
        <v>-2.5</v>
      </c>
      <c r="S1474">
        <v>2</v>
      </c>
      <c r="T1474">
        <v>0.2</v>
      </c>
      <c r="U1474">
        <v>0</v>
      </c>
      <c r="V1474">
        <v>0</v>
      </c>
      <c r="W1474">
        <v>0</v>
      </c>
      <c r="X1474">
        <v>97.05</v>
      </c>
      <c r="Y1474">
        <v>15</v>
      </c>
      <c r="Z1474">
        <v>6.4</v>
      </c>
      <c r="AA1474">
        <v>1</v>
      </c>
      <c r="AB1474">
        <v>-3.53</v>
      </c>
      <c r="AC1474">
        <v>2</v>
      </c>
      <c r="AD1474">
        <v>-0.2</v>
      </c>
      <c r="AE1474">
        <v>0</v>
      </c>
      <c r="AF1474">
        <v>1686.9</v>
      </c>
      <c r="AG1474">
        <v>6.4</v>
      </c>
      <c r="AH1474">
        <v>717.64</v>
      </c>
      <c r="AI1474">
        <v>374.13</v>
      </c>
      <c r="AJ1474">
        <v>238.42</v>
      </c>
      <c r="AK1474">
        <v>0</v>
      </c>
      <c r="AL1474">
        <v>0</v>
      </c>
      <c r="AM1474">
        <v>0</v>
      </c>
      <c r="AN1474">
        <v>0</v>
      </c>
      <c r="AO1474">
        <v>0</v>
      </c>
      <c r="AP1474">
        <v>356.71</v>
      </c>
      <c r="AQ1474">
        <v>0</v>
      </c>
      <c r="AR1474">
        <v>0</v>
      </c>
      <c r="AS1474">
        <v>0</v>
      </c>
      <c r="AT1474">
        <v>356.71</v>
      </c>
    </row>
    <row r="1475" spans="1:46" ht="15.75" customHeight="1" x14ac:dyDescent="0.6">
      <c r="A1475" t="s">
        <v>104</v>
      </c>
      <c r="B1475">
        <v>1086.3</v>
      </c>
      <c r="C1475">
        <v>53.4</v>
      </c>
      <c r="D1475">
        <v>106.4</v>
      </c>
      <c r="E1475">
        <v>-19.28</v>
      </c>
      <c r="F1475">
        <v>1226.82</v>
      </c>
      <c r="G1475">
        <v>1067.02</v>
      </c>
      <c r="H1475">
        <v>64</v>
      </c>
      <c r="I1475">
        <v>16.97</v>
      </c>
      <c r="J1475">
        <v>1067.02</v>
      </c>
      <c r="K1475">
        <v>0</v>
      </c>
      <c r="L1475">
        <v>0</v>
      </c>
      <c r="M1475">
        <v>0</v>
      </c>
      <c r="N1475">
        <v>0</v>
      </c>
      <c r="O1475">
        <v>1226.82</v>
      </c>
      <c r="P1475">
        <v>0</v>
      </c>
      <c r="Q1475">
        <v>0</v>
      </c>
      <c r="R1475">
        <v>0</v>
      </c>
      <c r="S1475">
        <v>0</v>
      </c>
      <c r="T1475">
        <v>0</v>
      </c>
      <c r="U1475">
        <v>0</v>
      </c>
      <c r="V1475">
        <v>0</v>
      </c>
      <c r="W1475">
        <v>0</v>
      </c>
      <c r="X1475">
        <v>42.75</v>
      </c>
      <c r="Y1475">
        <v>5</v>
      </c>
      <c r="Z1475">
        <v>3.9</v>
      </c>
      <c r="AA1475">
        <v>0</v>
      </c>
      <c r="AB1475">
        <v>1.5</v>
      </c>
      <c r="AC1475">
        <v>1</v>
      </c>
      <c r="AD1475">
        <v>0.1</v>
      </c>
      <c r="AE1475">
        <v>0</v>
      </c>
      <c r="AF1475">
        <v>1226.82</v>
      </c>
      <c r="AG1475">
        <v>4.0999999999999996</v>
      </c>
      <c r="AH1475">
        <v>563.46</v>
      </c>
      <c r="AI1475">
        <v>80.19</v>
      </c>
      <c r="AJ1475">
        <v>251.64</v>
      </c>
      <c r="AK1475">
        <v>0</v>
      </c>
      <c r="AL1475">
        <v>0</v>
      </c>
      <c r="AM1475">
        <v>0</v>
      </c>
      <c r="AN1475">
        <v>0</v>
      </c>
      <c r="AO1475">
        <v>0</v>
      </c>
      <c r="AP1475">
        <v>331.53</v>
      </c>
      <c r="AQ1475">
        <v>0</v>
      </c>
      <c r="AR1475">
        <v>0</v>
      </c>
      <c r="AS1475">
        <v>0</v>
      </c>
      <c r="AT1475">
        <v>331.53</v>
      </c>
    </row>
    <row r="1476" spans="1:46" ht="15.75" customHeight="1" x14ac:dyDescent="0.6">
      <c r="A1476" t="s">
        <v>105</v>
      </c>
      <c r="B1476">
        <v>1301.2</v>
      </c>
      <c r="C1476">
        <v>64.06</v>
      </c>
      <c r="D1476">
        <v>127.53</v>
      </c>
      <c r="E1476">
        <v>-22.28</v>
      </c>
      <c r="F1476">
        <v>1470.51</v>
      </c>
      <c r="G1476">
        <v>1278.92</v>
      </c>
      <c r="H1476">
        <v>83</v>
      </c>
      <c r="I1476">
        <v>15.68</v>
      </c>
      <c r="J1476">
        <v>1278.92</v>
      </c>
      <c r="K1476">
        <v>0</v>
      </c>
      <c r="L1476">
        <v>0</v>
      </c>
      <c r="M1476">
        <v>0</v>
      </c>
      <c r="N1476">
        <v>0</v>
      </c>
      <c r="O1476">
        <v>1470.51</v>
      </c>
      <c r="P1476">
        <v>0</v>
      </c>
      <c r="Q1476">
        <v>0</v>
      </c>
      <c r="R1476">
        <v>0</v>
      </c>
      <c r="S1476">
        <v>0</v>
      </c>
      <c r="T1476">
        <v>0</v>
      </c>
      <c r="U1476">
        <v>0</v>
      </c>
      <c r="V1476">
        <v>0</v>
      </c>
      <c r="W1476">
        <v>0</v>
      </c>
      <c r="X1476">
        <v>11.45</v>
      </c>
      <c r="Y1476">
        <v>2</v>
      </c>
      <c r="Z1476">
        <v>0.9</v>
      </c>
      <c r="AA1476">
        <v>0</v>
      </c>
      <c r="AB1476">
        <v>17.899999999999999</v>
      </c>
      <c r="AC1476">
        <v>2</v>
      </c>
      <c r="AD1476">
        <v>1.4</v>
      </c>
      <c r="AE1476">
        <v>0</v>
      </c>
      <c r="AF1476">
        <v>1470.51</v>
      </c>
      <c r="AG1476">
        <v>2.2999999999999998</v>
      </c>
      <c r="AH1476">
        <v>597.66</v>
      </c>
      <c r="AI1476">
        <v>155.97</v>
      </c>
      <c r="AJ1476">
        <v>209.09</v>
      </c>
      <c r="AK1476">
        <v>0</v>
      </c>
      <c r="AL1476">
        <v>0</v>
      </c>
      <c r="AM1476">
        <v>0</v>
      </c>
      <c r="AN1476">
        <v>0</v>
      </c>
      <c r="AO1476">
        <v>0</v>
      </c>
      <c r="AP1476">
        <v>507.79</v>
      </c>
      <c r="AQ1476">
        <v>0</v>
      </c>
      <c r="AR1476">
        <v>0</v>
      </c>
      <c r="AS1476">
        <v>0</v>
      </c>
      <c r="AT1476">
        <v>507.79</v>
      </c>
    </row>
    <row r="1477" spans="1:46" ht="15.75" customHeight="1" x14ac:dyDescent="0.6">
      <c r="A1477" t="s">
        <v>106</v>
      </c>
      <c r="B1477">
        <v>1539.45</v>
      </c>
      <c r="C1477">
        <v>76.78</v>
      </c>
      <c r="D1477">
        <v>152.9</v>
      </c>
      <c r="E1477">
        <v>-6.45</v>
      </c>
      <c r="F1477">
        <v>1762.68</v>
      </c>
      <c r="G1477">
        <v>1533</v>
      </c>
      <c r="H1477">
        <v>91</v>
      </c>
      <c r="I1477">
        <v>16.920000000000002</v>
      </c>
      <c r="J1477">
        <v>1533</v>
      </c>
      <c r="K1477">
        <v>0</v>
      </c>
      <c r="L1477">
        <v>0</v>
      </c>
      <c r="M1477">
        <v>0</v>
      </c>
      <c r="N1477">
        <v>0</v>
      </c>
      <c r="O1477">
        <v>1762.68</v>
      </c>
      <c r="P1477">
        <v>0</v>
      </c>
      <c r="Q1477">
        <v>0</v>
      </c>
      <c r="R1477">
        <v>0</v>
      </c>
      <c r="S1477">
        <v>0</v>
      </c>
      <c r="T1477">
        <v>0</v>
      </c>
      <c r="U1477">
        <v>0</v>
      </c>
      <c r="V1477">
        <v>0</v>
      </c>
      <c r="W1477">
        <v>0</v>
      </c>
      <c r="X1477">
        <v>50.15</v>
      </c>
      <c r="Y1477">
        <v>6</v>
      </c>
      <c r="Z1477">
        <v>3.3</v>
      </c>
      <c r="AA1477">
        <v>3</v>
      </c>
      <c r="AB1477">
        <v>11.2</v>
      </c>
      <c r="AC1477">
        <v>2</v>
      </c>
      <c r="AD1477">
        <v>0.7</v>
      </c>
      <c r="AE1477">
        <v>0</v>
      </c>
      <c r="AF1477">
        <v>1762.68</v>
      </c>
      <c r="AG1477">
        <v>4</v>
      </c>
      <c r="AH1477">
        <v>732.96</v>
      </c>
      <c r="AI1477">
        <v>302.29000000000002</v>
      </c>
      <c r="AJ1477">
        <v>149.83000000000001</v>
      </c>
      <c r="AK1477">
        <v>0</v>
      </c>
      <c r="AL1477">
        <v>0</v>
      </c>
      <c r="AM1477">
        <v>0</v>
      </c>
      <c r="AN1477">
        <v>0</v>
      </c>
      <c r="AO1477">
        <v>0</v>
      </c>
      <c r="AP1477">
        <v>577.6</v>
      </c>
      <c r="AQ1477">
        <v>0</v>
      </c>
      <c r="AR1477">
        <v>0</v>
      </c>
      <c r="AS1477">
        <v>0</v>
      </c>
      <c r="AT1477">
        <v>577.6</v>
      </c>
    </row>
    <row r="1478" spans="1:46" ht="15.75" customHeight="1" x14ac:dyDescent="0.6">
      <c r="A1478" t="s">
        <v>107</v>
      </c>
      <c r="B1478">
        <v>2287.4499999999998</v>
      </c>
      <c r="C1478">
        <v>113.3</v>
      </c>
      <c r="D1478">
        <v>225.68</v>
      </c>
      <c r="E1478">
        <v>-24.99</v>
      </c>
      <c r="F1478">
        <v>2601.44</v>
      </c>
      <c r="G1478">
        <v>2262.46</v>
      </c>
      <c r="H1478">
        <v>134</v>
      </c>
      <c r="I1478">
        <v>17.07</v>
      </c>
      <c r="J1478">
        <v>2262.46</v>
      </c>
      <c r="K1478">
        <v>0</v>
      </c>
      <c r="L1478">
        <v>0</v>
      </c>
      <c r="M1478">
        <v>0</v>
      </c>
      <c r="N1478">
        <v>0</v>
      </c>
      <c r="O1478">
        <v>2601.44</v>
      </c>
      <c r="P1478">
        <v>0</v>
      </c>
      <c r="Q1478">
        <v>0</v>
      </c>
      <c r="R1478">
        <v>0</v>
      </c>
      <c r="S1478">
        <v>0</v>
      </c>
      <c r="T1478">
        <v>0</v>
      </c>
      <c r="U1478">
        <v>0</v>
      </c>
      <c r="V1478">
        <v>0</v>
      </c>
      <c r="W1478">
        <v>0</v>
      </c>
      <c r="X1478">
        <v>104.57</v>
      </c>
      <c r="Y1478">
        <v>21</v>
      </c>
      <c r="Z1478">
        <v>4.5999999999999996</v>
      </c>
      <c r="AA1478">
        <v>2</v>
      </c>
      <c r="AB1478">
        <v>16.600000000000001</v>
      </c>
      <c r="AC1478">
        <v>3</v>
      </c>
      <c r="AD1478">
        <v>0.7</v>
      </c>
      <c r="AE1478">
        <v>0</v>
      </c>
      <c r="AF1478">
        <v>2601.44</v>
      </c>
      <c r="AG1478">
        <v>5.3</v>
      </c>
      <c r="AH1478">
        <v>1370.52</v>
      </c>
      <c r="AI1478">
        <v>436.86</v>
      </c>
      <c r="AJ1478">
        <v>333.94</v>
      </c>
      <c r="AK1478">
        <v>0</v>
      </c>
      <c r="AL1478">
        <v>0</v>
      </c>
      <c r="AM1478">
        <v>0</v>
      </c>
      <c r="AN1478">
        <v>0</v>
      </c>
      <c r="AO1478">
        <v>0</v>
      </c>
      <c r="AP1478">
        <v>460.12</v>
      </c>
      <c r="AQ1478">
        <v>0</v>
      </c>
      <c r="AR1478">
        <v>0</v>
      </c>
      <c r="AS1478">
        <v>0</v>
      </c>
      <c r="AT1478">
        <v>460.12</v>
      </c>
    </row>
    <row r="1479" spans="1:46" ht="15.75" customHeight="1" x14ac:dyDescent="0.6">
      <c r="A1479" t="s">
        <v>108</v>
      </c>
      <c r="B1479">
        <v>2386.9</v>
      </c>
      <c r="C1479">
        <v>119.07</v>
      </c>
      <c r="D1479">
        <v>237.21</v>
      </c>
      <c r="E1479">
        <v>-8.34</v>
      </c>
      <c r="F1479">
        <v>2734.84</v>
      </c>
      <c r="G1479">
        <v>2378.56</v>
      </c>
      <c r="H1479">
        <v>144</v>
      </c>
      <c r="I1479">
        <v>16.579999999999998</v>
      </c>
      <c r="J1479">
        <v>2378.56</v>
      </c>
      <c r="K1479">
        <v>0</v>
      </c>
      <c r="L1479">
        <v>0</v>
      </c>
      <c r="M1479">
        <v>0</v>
      </c>
      <c r="N1479">
        <v>0</v>
      </c>
      <c r="O1479">
        <v>2734.84</v>
      </c>
      <c r="P1479">
        <v>0</v>
      </c>
      <c r="Q1479">
        <v>0</v>
      </c>
      <c r="R1479">
        <v>0</v>
      </c>
      <c r="S1479">
        <v>0</v>
      </c>
      <c r="T1479">
        <v>0</v>
      </c>
      <c r="U1479">
        <v>0</v>
      </c>
      <c r="V1479">
        <v>0</v>
      </c>
      <c r="W1479">
        <v>0</v>
      </c>
      <c r="X1479">
        <v>138.69999999999999</v>
      </c>
      <c r="Y1479">
        <v>23</v>
      </c>
      <c r="Z1479">
        <v>5.8</v>
      </c>
      <c r="AA1479">
        <v>3</v>
      </c>
      <c r="AB1479">
        <v>34.65</v>
      </c>
      <c r="AC1479">
        <v>6</v>
      </c>
      <c r="AD1479">
        <v>1.5</v>
      </c>
      <c r="AE1479">
        <v>0</v>
      </c>
      <c r="AF1479">
        <v>2734.84</v>
      </c>
      <c r="AG1479">
        <v>7.3</v>
      </c>
      <c r="AH1479">
        <v>1236.3</v>
      </c>
      <c r="AI1479">
        <v>416.13</v>
      </c>
      <c r="AJ1479">
        <v>491.93</v>
      </c>
      <c r="AK1479">
        <v>0</v>
      </c>
      <c r="AL1479">
        <v>0</v>
      </c>
      <c r="AM1479">
        <v>0</v>
      </c>
      <c r="AN1479">
        <v>0</v>
      </c>
      <c r="AO1479">
        <v>0</v>
      </c>
      <c r="AP1479">
        <v>590.48</v>
      </c>
      <c r="AQ1479">
        <v>0</v>
      </c>
      <c r="AR1479">
        <v>0</v>
      </c>
      <c r="AS1479">
        <v>0</v>
      </c>
      <c r="AT1479">
        <v>590.48</v>
      </c>
    </row>
    <row r="1480" spans="1:46" ht="15.75" customHeight="1" x14ac:dyDescent="0.6">
      <c r="A1480" t="s">
        <v>109</v>
      </c>
      <c r="B1480">
        <v>2289.75</v>
      </c>
      <c r="C1480">
        <v>113.7</v>
      </c>
      <c r="D1480">
        <v>226.41</v>
      </c>
      <c r="E1480">
        <v>-19.54</v>
      </c>
      <c r="F1480">
        <v>2610.3200000000002</v>
      </c>
      <c r="G1480">
        <v>2270.21</v>
      </c>
      <c r="H1480">
        <v>116</v>
      </c>
      <c r="I1480">
        <v>19.739999999999998</v>
      </c>
      <c r="J1480">
        <v>2270.21</v>
      </c>
      <c r="K1480">
        <v>0</v>
      </c>
      <c r="L1480">
        <v>0</v>
      </c>
      <c r="M1480">
        <v>0</v>
      </c>
      <c r="N1480">
        <v>0</v>
      </c>
      <c r="O1480">
        <v>2610.3200000000002</v>
      </c>
      <c r="P1480">
        <v>0</v>
      </c>
      <c r="Q1480">
        <v>0</v>
      </c>
      <c r="R1480">
        <v>0</v>
      </c>
      <c r="S1480">
        <v>0</v>
      </c>
      <c r="T1480">
        <v>0</v>
      </c>
      <c r="U1480">
        <v>0</v>
      </c>
      <c r="V1480">
        <v>0</v>
      </c>
      <c r="W1480">
        <v>0</v>
      </c>
      <c r="X1480">
        <v>224.95</v>
      </c>
      <c r="Y1480">
        <v>33</v>
      </c>
      <c r="Z1480">
        <v>9.8000000000000007</v>
      </c>
      <c r="AA1480">
        <v>2</v>
      </c>
      <c r="AB1480">
        <v>0</v>
      </c>
      <c r="AC1480">
        <v>0</v>
      </c>
      <c r="AD1480">
        <v>0</v>
      </c>
      <c r="AE1480">
        <v>0</v>
      </c>
      <c r="AF1480">
        <v>2610.3200000000002</v>
      </c>
      <c r="AG1480">
        <v>9.8000000000000007</v>
      </c>
      <c r="AH1480">
        <v>1179.51</v>
      </c>
      <c r="AI1480">
        <v>374.16</v>
      </c>
      <c r="AJ1480">
        <v>471.73</v>
      </c>
      <c r="AK1480">
        <v>0</v>
      </c>
      <c r="AL1480">
        <v>0</v>
      </c>
      <c r="AM1480">
        <v>0</v>
      </c>
      <c r="AN1480">
        <v>0</v>
      </c>
      <c r="AO1480">
        <v>0</v>
      </c>
      <c r="AP1480">
        <v>584.91999999999996</v>
      </c>
      <c r="AQ1480">
        <v>0</v>
      </c>
      <c r="AR1480">
        <v>0</v>
      </c>
      <c r="AS1480">
        <v>0</v>
      </c>
      <c r="AT1480">
        <v>584.91999999999996</v>
      </c>
    </row>
    <row r="1481" spans="1:46" ht="15.75" customHeight="1" x14ac:dyDescent="0.6">
      <c r="A1481" t="s">
        <v>110</v>
      </c>
      <c r="B1481">
        <v>2232.3000000000002</v>
      </c>
      <c r="C1481">
        <v>110.98</v>
      </c>
      <c r="D1481">
        <v>221.01</v>
      </c>
      <c r="E1481">
        <v>-15.9</v>
      </c>
      <c r="F1481">
        <v>2548.39</v>
      </c>
      <c r="G1481">
        <v>2216.4</v>
      </c>
      <c r="H1481">
        <v>123</v>
      </c>
      <c r="I1481">
        <v>18.149999999999999</v>
      </c>
      <c r="J1481">
        <v>2216.4</v>
      </c>
      <c r="K1481">
        <v>0</v>
      </c>
      <c r="L1481">
        <v>0</v>
      </c>
      <c r="M1481">
        <v>0</v>
      </c>
      <c r="N1481">
        <v>0</v>
      </c>
      <c r="O1481">
        <v>2548.39</v>
      </c>
      <c r="P1481">
        <v>0</v>
      </c>
      <c r="Q1481">
        <v>0</v>
      </c>
      <c r="R1481">
        <v>0</v>
      </c>
      <c r="S1481">
        <v>0</v>
      </c>
      <c r="T1481">
        <v>0</v>
      </c>
      <c r="U1481">
        <v>0</v>
      </c>
      <c r="V1481">
        <v>0</v>
      </c>
      <c r="W1481">
        <v>0</v>
      </c>
      <c r="X1481">
        <v>89.25</v>
      </c>
      <c r="Y1481">
        <v>22</v>
      </c>
      <c r="Z1481">
        <v>4</v>
      </c>
      <c r="AA1481">
        <v>3</v>
      </c>
      <c r="AB1481">
        <v>44.04</v>
      </c>
      <c r="AC1481">
        <v>8</v>
      </c>
      <c r="AD1481">
        <v>2</v>
      </c>
      <c r="AE1481">
        <v>0</v>
      </c>
      <c r="AF1481">
        <v>2548.39</v>
      </c>
      <c r="AG1481">
        <v>6</v>
      </c>
      <c r="AH1481">
        <v>968.1</v>
      </c>
      <c r="AI1481">
        <v>355</v>
      </c>
      <c r="AJ1481">
        <v>380.51</v>
      </c>
      <c r="AK1481">
        <v>0</v>
      </c>
      <c r="AL1481">
        <v>0</v>
      </c>
      <c r="AM1481">
        <v>0</v>
      </c>
      <c r="AN1481">
        <v>0</v>
      </c>
      <c r="AO1481">
        <v>0</v>
      </c>
      <c r="AP1481">
        <v>844.78</v>
      </c>
      <c r="AQ1481">
        <v>0</v>
      </c>
      <c r="AR1481">
        <v>0</v>
      </c>
      <c r="AS1481">
        <v>0</v>
      </c>
      <c r="AT1481">
        <v>844.78</v>
      </c>
    </row>
    <row r="1482" spans="1:46" ht="15.75" customHeight="1" x14ac:dyDescent="0.6">
      <c r="A1482" t="s">
        <v>111</v>
      </c>
      <c r="B1482">
        <v>1682.2</v>
      </c>
      <c r="C1482">
        <v>82.79</v>
      </c>
      <c r="D1482">
        <v>164.82</v>
      </c>
      <c r="E1482">
        <v>-29.21</v>
      </c>
      <c r="F1482">
        <v>1900.6</v>
      </c>
      <c r="G1482">
        <v>1652.99</v>
      </c>
      <c r="H1482">
        <v>103</v>
      </c>
      <c r="I1482">
        <v>16.329999999999998</v>
      </c>
      <c r="J1482">
        <v>1652.99</v>
      </c>
      <c r="K1482">
        <v>0</v>
      </c>
      <c r="L1482">
        <v>0</v>
      </c>
      <c r="M1482">
        <v>0</v>
      </c>
      <c r="N1482">
        <v>0</v>
      </c>
      <c r="O1482">
        <v>1900.6</v>
      </c>
      <c r="P1482">
        <v>0</v>
      </c>
      <c r="Q1482">
        <v>0</v>
      </c>
      <c r="R1482">
        <v>0</v>
      </c>
      <c r="S1482">
        <v>0</v>
      </c>
      <c r="T1482">
        <v>0</v>
      </c>
      <c r="U1482">
        <v>0</v>
      </c>
      <c r="V1482">
        <v>0</v>
      </c>
      <c r="W1482">
        <v>0</v>
      </c>
      <c r="X1482">
        <v>140.54</v>
      </c>
      <c r="Y1482">
        <v>35</v>
      </c>
      <c r="Z1482">
        <v>8.4</v>
      </c>
      <c r="AA1482">
        <v>4</v>
      </c>
      <c r="AB1482">
        <v>-5.95</v>
      </c>
      <c r="AC1482">
        <v>1</v>
      </c>
      <c r="AD1482">
        <v>-0.4</v>
      </c>
      <c r="AE1482">
        <v>0</v>
      </c>
      <c r="AF1482">
        <v>1900.6</v>
      </c>
      <c r="AG1482">
        <v>8</v>
      </c>
      <c r="AH1482">
        <v>487.26</v>
      </c>
      <c r="AI1482">
        <v>618.20000000000005</v>
      </c>
      <c r="AJ1482">
        <v>209.67</v>
      </c>
      <c r="AK1482">
        <v>0</v>
      </c>
      <c r="AL1482">
        <v>0</v>
      </c>
      <c r="AM1482">
        <v>0</v>
      </c>
      <c r="AN1482">
        <v>0</v>
      </c>
      <c r="AO1482">
        <v>0</v>
      </c>
      <c r="AP1482">
        <v>585.47</v>
      </c>
      <c r="AQ1482">
        <v>0</v>
      </c>
      <c r="AR1482">
        <v>0</v>
      </c>
      <c r="AS1482">
        <v>0</v>
      </c>
      <c r="AT1482">
        <v>585.47</v>
      </c>
    </row>
    <row r="1483" spans="1:46" ht="15.75" customHeight="1" x14ac:dyDescent="0.6">
      <c r="A1483" t="s">
        <v>112</v>
      </c>
      <c r="B1483">
        <v>1409.35</v>
      </c>
      <c r="C1483">
        <v>70.510000000000005</v>
      </c>
      <c r="D1483">
        <v>140.41999999999999</v>
      </c>
      <c r="E1483">
        <v>-1.18</v>
      </c>
      <c r="F1483">
        <v>1619.1</v>
      </c>
      <c r="G1483">
        <v>1408.17</v>
      </c>
      <c r="H1483">
        <v>83</v>
      </c>
      <c r="I1483">
        <v>16.98</v>
      </c>
      <c r="J1483">
        <v>1408.17</v>
      </c>
      <c r="K1483">
        <v>0</v>
      </c>
      <c r="L1483">
        <v>0</v>
      </c>
      <c r="M1483">
        <v>0</v>
      </c>
      <c r="N1483">
        <v>0</v>
      </c>
      <c r="O1483">
        <v>1619.1</v>
      </c>
      <c r="P1483">
        <v>0</v>
      </c>
      <c r="Q1483">
        <v>0</v>
      </c>
      <c r="R1483">
        <v>0</v>
      </c>
      <c r="S1483">
        <v>0</v>
      </c>
      <c r="T1483">
        <v>0</v>
      </c>
      <c r="U1483">
        <v>0</v>
      </c>
      <c r="V1483">
        <v>0</v>
      </c>
      <c r="W1483">
        <v>0</v>
      </c>
      <c r="X1483">
        <v>89.85</v>
      </c>
      <c r="Y1483">
        <v>13</v>
      </c>
      <c r="Z1483">
        <v>6.4</v>
      </c>
      <c r="AA1483">
        <v>4</v>
      </c>
      <c r="AB1483">
        <v>28.6</v>
      </c>
      <c r="AC1483">
        <v>5</v>
      </c>
      <c r="AD1483">
        <v>2</v>
      </c>
      <c r="AE1483">
        <v>0</v>
      </c>
      <c r="AF1483">
        <v>1619.1</v>
      </c>
      <c r="AG1483">
        <v>8.4</v>
      </c>
      <c r="AH1483">
        <v>550.13</v>
      </c>
      <c r="AI1483">
        <v>263.2</v>
      </c>
      <c r="AJ1483">
        <v>320.61</v>
      </c>
      <c r="AK1483">
        <v>0</v>
      </c>
      <c r="AL1483">
        <v>0</v>
      </c>
      <c r="AM1483">
        <v>0</v>
      </c>
      <c r="AN1483">
        <v>0</v>
      </c>
      <c r="AO1483">
        <v>0</v>
      </c>
      <c r="AP1483">
        <v>485.16</v>
      </c>
      <c r="AQ1483">
        <v>0</v>
      </c>
      <c r="AR1483">
        <v>0</v>
      </c>
      <c r="AS1483">
        <v>0</v>
      </c>
      <c r="AT1483">
        <v>485.16</v>
      </c>
    </row>
    <row r="1484" spans="1:46" ht="15.75" customHeight="1" x14ac:dyDescent="0.6">
      <c r="A1484" t="s">
        <v>113</v>
      </c>
      <c r="B1484">
        <v>1894.6</v>
      </c>
      <c r="C1484">
        <v>94.73</v>
      </c>
      <c r="D1484">
        <v>188.73</v>
      </c>
      <c r="E1484">
        <v>-1.93</v>
      </c>
      <c r="F1484">
        <v>2176.13</v>
      </c>
      <c r="G1484">
        <v>1892.67</v>
      </c>
      <c r="H1484">
        <v>125</v>
      </c>
      <c r="I1484">
        <v>15.16</v>
      </c>
      <c r="J1484">
        <v>1892.67</v>
      </c>
      <c r="K1484">
        <v>0</v>
      </c>
      <c r="L1484">
        <v>0</v>
      </c>
      <c r="M1484">
        <v>0</v>
      </c>
      <c r="N1484">
        <v>0</v>
      </c>
      <c r="O1484">
        <v>2176.13</v>
      </c>
      <c r="P1484">
        <v>0</v>
      </c>
      <c r="Q1484">
        <v>0</v>
      </c>
      <c r="R1484">
        <v>0</v>
      </c>
      <c r="S1484">
        <v>0</v>
      </c>
      <c r="T1484">
        <v>0</v>
      </c>
      <c r="U1484">
        <v>0</v>
      </c>
      <c r="V1484">
        <v>0</v>
      </c>
      <c r="W1484">
        <v>0</v>
      </c>
      <c r="X1484">
        <v>95.65</v>
      </c>
      <c r="Y1484">
        <v>14</v>
      </c>
      <c r="Z1484">
        <v>5</v>
      </c>
      <c r="AA1484">
        <v>1</v>
      </c>
      <c r="AB1484">
        <v>11.45</v>
      </c>
      <c r="AC1484">
        <v>2</v>
      </c>
      <c r="AD1484">
        <v>0.6</v>
      </c>
      <c r="AE1484">
        <v>0</v>
      </c>
      <c r="AF1484">
        <v>2176.13</v>
      </c>
      <c r="AG1484">
        <v>5.7</v>
      </c>
      <c r="AH1484">
        <v>891.59</v>
      </c>
      <c r="AI1484">
        <v>310.45</v>
      </c>
      <c r="AJ1484">
        <v>321.24</v>
      </c>
      <c r="AK1484">
        <v>0</v>
      </c>
      <c r="AL1484">
        <v>0</v>
      </c>
      <c r="AM1484">
        <v>0</v>
      </c>
      <c r="AN1484">
        <v>0</v>
      </c>
      <c r="AO1484">
        <v>0</v>
      </c>
      <c r="AP1484">
        <v>652.85</v>
      </c>
      <c r="AQ1484">
        <v>0</v>
      </c>
      <c r="AR1484">
        <v>0</v>
      </c>
      <c r="AS1484">
        <v>0</v>
      </c>
      <c r="AT1484">
        <v>652.85</v>
      </c>
    </row>
    <row r="1485" spans="1:46" ht="15.75" customHeight="1" x14ac:dyDescent="0.6">
      <c r="A1485" t="s">
        <v>114</v>
      </c>
      <c r="B1485">
        <v>1751.4</v>
      </c>
      <c r="C1485">
        <v>86.5</v>
      </c>
      <c r="D1485">
        <v>172.27</v>
      </c>
      <c r="E1485">
        <v>-23.84</v>
      </c>
      <c r="F1485">
        <v>1986.33</v>
      </c>
      <c r="G1485">
        <v>1727.56</v>
      </c>
      <c r="H1485">
        <v>97</v>
      </c>
      <c r="I1485">
        <v>18.059999999999999</v>
      </c>
      <c r="J1485">
        <v>1727.56</v>
      </c>
      <c r="K1485">
        <v>0</v>
      </c>
      <c r="L1485">
        <v>0</v>
      </c>
      <c r="M1485">
        <v>0</v>
      </c>
      <c r="N1485">
        <v>0</v>
      </c>
      <c r="O1485">
        <v>1986.33</v>
      </c>
      <c r="P1485">
        <v>0</v>
      </c>
      <c r="Q1485">
        <v>0</v>
      </c>
      <c r="R1485">
        <v>0</v>
      </c>
      <c r="S1485">
        <v>0</v>
      </c>
      <c r="T1485">
        <v>0</v>
      </c>
      <c r="U1485">
        <v>0</v>
      </c>
      <c r="V1485">
        <v>0</v>
      </c>
      <c r="W1485">
        <v>0</v>
      </c>
      <c r="X1485">
        <v>62.2</v>
      </c>
      <c r="Y1485">
        <v>13</v>
      </c>
      <c r="Z1485">
        <v>3.6</v>
      </c>
      <c r="AA1485">
        <v>0</v>
      </c>
      <c r="AB1485">
        <v>0</v>
      </c>
      <c r="AC1485">
        <v>0</v>
      </c>
      <c r="AD1485">
        <v>0</v>
      </c>
      <c r="AE1485">
        <v>0</v>
      </c>
      <c r="AF1485">
        <v>1986.33</v>
      </c>
      <c r="AG1485">
        <v>3.6</v>
      </c>
      <c r="AH1485">
        <v>1192.02</v>
      </c>
      <c r="AI1485">
        <v>289.45</v>
      </c>
      <c r="AJ1485">
        <v>126.65</v>
      </c>
      <c r="AK1485">
        <v>0</v>
      </c>
      <c r="AL1485">
        <v>0</v>
      </c>
      <c r="AM1485">
        <v>0</v>
      </c>
      <c r="AN1485">
        <v>0</v>
      </c>
      <c r="AO1485">
        <v>0</v>
      </c>
      <c r="AP1485">
        <v>378.21</v>
      </c>
      <c r="AQ1485">
        <v>0</v>
      </c>
      <c r="AR1485">
        <v>0</v>
      </c>
      <c r="AS1485">
        <v>0</v>
      </c>
      <c r="AT1485">
        <v>378.21</v>
      </c>
    </row>
    <row r="1486" spans="1:46" ht="15.75" customHeight="1" x14ac:dyDescent="0.6">
      <c r="A1486" t="s">
        <v>115</v>
      </c>
      <c r="B1486">
        <v>3383.5</v>
      </c>
      <c r="C1486">
        <v>166.77</v>
      </c>
      <c r="D1486">
        <v>332.15</v>
      </c>
      <c r="E1486">
        <v>-52.48</v>
      </c>
      <c r="F1486">
        <v>3829.94</v>
      </c>
      <c r="G1486">
        <v>3331.02</v>
      </c>
      <c r="H1486">
        <v>199</v>
      </c>
      <c r="I1486">
        <v>17</v>
      </c>
      <c r="J1486">
        <v>3331.02</v>
      </c>
      <c r="K1486">
        <v>0</v>
      </c>
      <c r="L1486">
        <v>0</v>
      </c>
      <c r="M1486">
        <v>0</v>
      </c>
      <c r="N1486">
        <v>0</v>
      </c>
      <c r="O1486">
        <v>3829.94</v>
      </c>
      <c r="P1486">
        <v>0</v>
      </c>
      <c r="Q1486">
        <v>0</v>
      </c>
      <c r="R1486">
        <v>0</v>
      </c>
      <c r="S1486">
        <v>0</v>
      </c>
      <c r="T1486">
        <v>0</v>
      </c>
      <c r="U1486">
        <v>0</v>
      </c>
      <c r="V1486">
        <v>0</v>
      </c>
      <c r="W1486">
        <v>0</v>
      </c>
      <c r="X1486">
        <v>98.05</v>
      </c>
      <c r="Y1486">
        <v>18</v>
      </c>
      <c r="Z1486">
        <v>2.9</v>
      </c>
      <c r="AA1486">
        <v>1</v>
      </c>
      <c r="AB1486">
        <v>35.35</v>
      </c>
      <c r="AC1486">
        <v>7</v>
      </c>
      <c r="AD1486">
        <v>1</v>
      </c>
      <c r="AE1486">
        <v>0</v>
      </c>
      <c r="AF1486">
        <v>3829.94</v>
      </c>
      <c r="AG1486">
        <v>3.9</v>
      </c>
      <c r="AH1486">
        <v>1883.2</v>
      </c>
      <c r="AI1486">
        <v>370.26</v>
      </c>
      <c r="AJ1486">
        <v>543.86</v>
      </c>
      <c r="AK1486">
        <v>0</v>
      </c>
      <c r="AL1486">
        <v>0</v>
      </c>
      <c r="AM1486">
        <v>0</v>
      </c>
      <c r="AN1486">
        <v>0</v>
      </c>
      <c r="AO1486">
        <v>0</v>
      </c>
      <c r="AP1486">
        <v>1032.6199999999999</v>
      </c>
      <c r="AQ1486">
        <v>0</v>
      </c>
      <c r="AR1486">
        <v>0</v>
      </c>
      <c r="AS1486">
        <v>0</v>
      </c>
      <c r="AT1486">
        <v>1032.6199999999999</v>
      </c>
    </row>
    <row r="1487" spans="1:46" ht="15.75" customHeight="1" x14ac:dyDescent="0.6">
      <c r="A1487" t="s">
        <v>116</v>
      </c>
      <c r="B1487">
        <v>3082.85</v>
      </c>
      <c r="C1487">
        <v>152.78</v>
      </c>
      <c r="D1487">
        <v>304.19</v>
      </c>
      <c r="E1487">
        <v>-33.03</v>
      </c>
      <c r="F1487">
        <v>3506.79</v>
      </c>
      <c r="G1487">
        <v>3049.82</v>
      </c>
      <c r="H1487">
        <v>160</v>
      </c>
      <c r="I1487">
        <v>19.27</v>
      </c>
      <c r="J1487">
        <v>3049.82</v>
      </c>
      <c r="K1487">
        <v>0</v>
      </c>
      <c r="L1487">
        <v>0</v>
      </c>
      <c r="M1487">
        <v>0</v>
      </c>
      <c r="N1487">
        <v>0</v>
      </c>
      <c r="O1487">
        <v>3506.79</v>
      </c>
      <c r="P1487">
        <v>0</v>
      </c>
      <c r="Q1487">
        <v>0</v>
      </c>
      <c r="R1487">
        <v>0</v>
      </c>
      <c r="S1487">
        <v>0</v>
      </c>
      <c r="T1487">
        <v>0</v>
      </c>
      <c r="U1487">
        <v>0</v>
      </c>
      <c r="V1487">
        <v>0</v>
      </c>
      <c r="W1487">
        <v>0</v>
      </c>
      <c r="X1487">
        <v>162.75</v>
      </c>
      <c r="Y1487">
        <v>25</v>
      </c>
      <c r="Z1487">
        <v>5.3</v>
      </c>
      <c r="AA1487">
        <v>4</v>
      </c>
      <c r="AB1487">
        <v>8.9499999999999993</v>
      </c>
      <c r="AC1487">
        <v>1</v>
      </c>
      <c r="AD1487">
        <v>0.3</v>
      </c>
      <c r="AE1487">
        <v>0</v>
      </c>
      <c r="AF1487">
        <v>3506.79</v>
      </c>
      <c r="AG1487">
        <v>5.6</v>
      </c>
      <c r="AH1487">
        <v>1423.89</v>
      </c>
      <c r="AI1487">
        <v>500.16</v>
      </c>
      <c r="AJ1487">
        <v>520.80999999999995</v>
      </c>
      <c r="AK1487">
        <v>0</v>
      </c>
      <c r="AL1487">
        <v>0</v>
      </c>
      <c r="AM1487">
        <v>0</v>
      </c>
      <c r="AN1487">
        <v>0</v>
      </c>
      <c r="AO1487">
        <v>0</v>
      </c>
      <c r="AP1487">
        <v>1061.93</v>
      </c>
      <c r="AQ1487">
        <v>0</v>
      </c>
      <c r="AR1487">
        <v>0</v>
      </c>
      <c r="AS1487">
        <v>0</v>
      </c>
      <c r="AT1487">
        <v>1061.93</v>
      </c>
    </row>
    <row r="1488" spans="1:46" ht="15.75" customHeight="1" x14ac:dyDescent="0.6">
      <c r="A1488" t="s">
        <v>117</v>
      </c>
      <c r="B1488">
        <v>2517.1999999999998</v>
      </c>
      <c r="C1488">
        <v>124.64</v>
      </c>
      <c r="D1488">
        <v>248.24</v>
      </c>
      <c r="E1488">
        <v>-28.05</v>
      </c>
      <c r="F1488">
        <v>2862.03</v>
      </c>
      <c r="G1488">
        <v>2489.15</v>
      </c>
      <c r="H1488">
        <v>133</v>
      </c>
      <c r="I1488">
        <v>18.93</v>
      </c>
      <c r="J1488">
        <v>2489.15</v>
      </c>
      <c r="K1488">
        <v>0</v>
      </c>
      <c r="L1488">
        <v>0</v>
      </c>
      <c r="M1488">
        <v>0</v>
      </c>
      <c r="N1488">
        <v>0</v>
      </c>
      <c r="O1488">
        <v>2862.03</v>
      </c>
      <c r="P1488">
        <v>0</v>
      </c>
      <c r="Q1488">
        <v>0</v>
      </c>
      <c r="R1488">
        <v>0</v>
      </c>
      <c r="S1488">
        <v>0</v>
      </c>
      <c r="T1488">
        <v>0</v>
      </c>
      <c r="U1488">
        <v>0</v>
      </c>
      <c r="V1488">
        <v>0</v>
      </c>
      <c r="W1488">
        <v>0</v>
      </c>
      <c r="X1488">
        <v>62.25</v>
      </c>
      <c r="Y1488">
        <v>13</v>
      </c>
      <c r="Z1488">
        <v>2.5</v>
      </c>
      <c r="AA1488">
        <v>0</v>
      </c>
      <c r="AB1488">
        <v>11.95</v>
      </c>
      <c r="AC1488">
        <v>1</v>
      </c>
      <c r="AD1488">
        <v>0.5</v>
      </c>
      <c r="AE1488">
        <v>0</v>
      </c>
      <c r="AF1488">
        <v>2862.03</v>
      </c>
      <c r="AG1488">
        <v>2.9</v>
      </c>
      <c r="AH1488">
        <v>1419.72</v>
      </c>
      <c r="AI1488">
        <v>508.88</v>
      </c>
      <c r="AJ1488">
        <v>217.54</v>
      </c>
      <c r="AK1488">
        <v>0</v>
      </c>
      <c r="AL1488">
        <v>0</v>
      </c>
      <c r="AM1488">
        <v>0</v>
      </c>
      <c r="AN1488">
        <v>0</v>
      </c>
      <c r="AO1488">
        <v>0</v>
      </c>
      <c r="AP1488">
        <v>715.89</v>
      </c>
      <c r="AQ1488">
        <v>0</v>
      </c>
      <c r="AR1488">
        <v>0</v>
      </c>
      <c r="AS1488">
        <v>0</v>
      </c>
      <c r="AT1488">
        <v>715.89</v>
      </c>
    </row>
    <row r="1489" spans="1:46" ht="15.75" customHeight="1" x14ac:dyDescent="0.6">
      <c r="A1489" t="s">
        <v>118</v>
      </c>
      <c r="B1489">
        <v>2126.65</v>
      </c>
      <c r="C1489">
        <v>104.01</v>
      </c>
      <c r="D1489">
        <v>207.04</v>
      </c>
      <c r="E1489">
        <v>-50.43</v>
      </c>
      <c r="F1489">
        <v>2387.27</v>
      </c>
      <c r="G1489">
        <v>2076.2199999999998</v>
      </c>
      <c r="H1489">
        <v>128</v>
      </c>
      <c r="I1489">
        <v>16.61</v>
      </c>
      <c r="J1489">
        <v>2076.2199999999998</v>
      </c>
      <c r="K1489">
        <v>0</v>
      </c>
      <c r="L1489">
        <v>0</v>
      </c>
      <c r="M1489">
        <v>0</v>
      </c>
      <c r="N1489">
        <v>0</v>
      </c>
      <c r="O1489">
        <v>2387.27</v>
      </c>
      <c r="P1489">
        <v>0</v>
      </c>
      <c r="Q1489">
        <v>0</v>
      </c>
      <c r="R1489">
        <v>0</v>
      </c>
      <c r="S1489">
        <v>0</v>
      </c>
      <c r="T1489">
        <v>0</v>
      </c>
      <c r="U1489">
        <v>0</v>
      </c>
      <c r="V1489">
        <v>0</v>
      </c>
      <c r="W1489">
        <v>0</v>
      </c>
      <c r="X1489">
        <v>63.9</v>
      </c>
      <c r="Y1489">
        <v>13</v>
      </c>
      <c r="Z1489">
        <v>3</v>
      </c>
      <c r="AA1489">
        <v>0</v>
      </c>
      <c r="AB1489">
        <v>20.9</v>
      </c>
      <c r="AC1489">
        <v>2</v>
      </c>
      <c r="AD1489">
        <v>1</v>
      </c>
      <c r="AE1489">
        <v>0</v>
      </c>
      <c r="AF1489">
        <v>2387.27</v>
      </c>
      <c r="AG1489">
        <v>4</v>
      </c>
      <c r="AH1489">
        <v>866.11</v>
      </c>
      <c r="AI1489">
        <v>318.58</v>
      </c>
      <c r="AJ1489">
        <v>470.36</v>
      </c>
      <c r="AK1489">
        <v>0</v>
      </c>
      <c r="AL1489">
        <v>0</v>
      </c>
      <c r="AM1489">
        <v>0</v>
      </c>
      <c r="AN1489">
        <v>0</v>
      </c>
      <c r="AO1489">
        <v>0</v>
      </c>
      <c r="AP1489">
        <v>732.22</v>
      </c>
      <c r="AQ1489">
        <v>0</v>
      </c>
      <c r="AR1489">
        <v>0</v>
      </c>
      <c r="AS1489">
        <v>0</v>
      </c>
      <c r="AT1489">
        <v>732.22</v>
      </c>
    </row>
    <row r="1490" spans="1:46" ht="15.75" customHeight="1" x14ac:dyDescent="0.6">
      <c r="A1490" t="s">
        <v>119</v>
      </c>
      <c r="B1490">
        <v>1732.95</v>
      </c>
      <c r="C1490">
        <v>86.05</v>
      </c>
      <c r="D1490">
        <v>171.34</v>
      </c>
      <c r="E1490">
        <v>-14.79</v>
      </c>
      <c r="F1490">
        <v>1975.55</v>
      </c>
      <c r="G1490">
        <v>1718.16</v>
      </c>
      <c r="H1490">
        <v>112</v>
      </c>
      <c r="I1490">
        <v>15.47</v>
      </c>
      <c r="J1490">
        <v>1718.16</v>
      </c>
      <c r="K1490">
        <v>0</v>
      </c>
      <c r="L1490">
        <v>0</v>
      </c>
      <c r="M1490">
        <v>0</v>
      </c>
      <c r="N1490">
        <v>0</v>
      </c>
      <c r="O1490">
        <v>1975.55</v>
      </c>
      <c r="P1490">
        <v>0</v>
      </c>
      <c r="Q1490">
        <v>0</v>
      </c>
      <c r="R1490">
        <v>0</v>
      </c>
      <c r="S1490">
        <v>0</v>
      </c>
      <c r="T1490">
        <v>0</v>
      </c>
      <c r="U1490">
        <v>0</v>
      </c>
      <c r="V1490">
        <v>0</v>
      </c>
      <c r="W1490">
        <v>0</v>
      </c>
      <c r="X1490">
        <v>60.5</v>
      </c>
      <c r="Y1490">
        <v>11</v>
      </c>
      <c r="Z1490">
        <v>3.5</v>
      </c>
      <c r="AA1490">
        <v>2</v>
      </c>
      <c r="AB1490">
        <v>16.899999999999999</v>
      </c>
      <c r="AC1490">
        <v>2</v>
      </c>
      <c r="AD1490">
        <v>1</v>
      </c>
      <c r="AE1490">
        <v>0</v>
      </c>
      <c r="AF1490">
        <v>1975.55</v>
      </c>
      <c r="AG1490">
        <v>4.5</v>
      </c>
      <c r="AH1490">
        <v>794.53</v>
      </c>
      <c r="AI1490">
        <v>358.78</v>
      </c>
      <c r="AJ1490">
        <v>432.74</v>
      </c>
      <c r="AK1490">
        <v>0</v>
      </c>
      <c r="AL1490">
        <v>0</v>
      </c>
      <c r="AM1490">
        <v>0</v>
      </c>
      <c r="AN1490">
        <v>0</v>
      </c>
      <c r="AO1490">
        <v>0</v>
      </c>
      <c r="AP1490">
        <v>389.5</v>
      </c>
      <c r="AQ1490">
        <v>0</v>
      </c>
      <c r="AR1490">
        <v>0</v>
      </c>
      <c r="AS1490">
        <v>0</v>
      </c>
      <c r="AT1490">
        <v>389.5</v>
      </c>
    </row>
    <row r="1491" spans="1:46" ht="15.75" customHeight="1" x14ac:dyDescent="0.6">
      <c r="A1491" t="s">
        <v>120</v>
      </c>
      <c r="B1491">
        <v>1684.9</v>
      </c>
      <c r="C1491">
        <v>81.849999999999994</v>
      </c>
      <c r="D1491">
        <v>163.07</v>
      </c>
      <c r="E1491">
        <v>-50.18</v>
      </c>
      <c r="F1491">
        <v>1879.64</v>
      </c>
      <c r="G1491">
        <v>1634.72</v>
      </c>
      <c r="H1491">
        <v>109</v>
      </c>
      <c r="I1491">
        <v>15.46</v>
      </c>
      <c r="J1491">
        <v>1637.22</v>
      </c>
      <c r="K1491">
        <v>0</v>
      </c>
      <c r="L1491">
        <v>0</v>
      </c>
      <c r="M1491">
        <v>0</v>
      </c>
      <c r="N1491">
        <v>0</v>
      </c>
      <c r="O1491">
        <v>1879.64</v>
      </c>
      <c r="P1491">
        <v>0</v>
      </c>
      <c r="Q1491">
        <v>0</v>
      </c>
      <c r="R1491">
        <v>-2.5</v>
      </c>
      <c r="S1491">
        <v>3</v>
      </c>
      <c r="T1491">
        <v>0.1</v>
      </c>
      <c r="U1491">
        <v>0</v>
      </c>
      <c r="V1491">
        <v>0</v>
      </c>
      <c r="W1491">
        <v>0</v>
      </c>
      <c r="X1491">
        <v>27.83</v>
      </c>
      <c r="Y1491">
        <v>6</v>
      </c>
      <c r="Z1491">
        <v>1.7</v>
      </c>
      <c r="AA1491">
        <v>1</v>
      </c>
      <c r="AB1491">
        <v>7.95</v>
      </c>
      <c r="AC1491">
        <v>1</v>
      </c>
      <c r="AD1491">
        <v>0.5</v>
      </c>
      <c r="AE1491">
        <v>0</v>
      </c>
      <c r="AF1491">
        <v>1879.64</v>
      </c>
      <c r="AG1491">
        <v>2.2999999999999998</v>
      </c>
      <c r="AH1491">
        <v>889.59</v>
      </c>
      <c r="AI1491">
        <v>94.24</v>
      </c>
      <c r="AJ1491">
        <v>317.81</v>
      </c>
      <c r="AK1491">
        <v>0</v>
      </c>
      <c r="AL1491">
        <v>0</v>
      </c>
      <c r="AM1491">
        <v>0</v>
      </c>
      <c r="AN1491">
        <v>0</v>
      </c>
      <c r="AO1491">
        <v>0</v>
      </c>
      <c r="AP1491">
        <v>578</v>
      </c>
      <c r="AQ1491">
        <v>0</v>
      </c>
      <c r="AR1491">
        <v>0</v>
      </c>
      <c r="AS1491">
        <v>0</v>
      </c>
      <c r="AT1491">
        <v>578</v>
      </c>
    </row>
    <row r="1492" spans="1:46" ht="15.75" customHeight="1" x14ac:dyDescent="0.6">
      <c r="A1492" t="s">
        <v>121</v>
      </c>
      <c r="B1492">
        <v>2767.1</v>
      </c>
      <c r="C1492">
        <v>138.08000000000001</v>
      </c>
      <c r="D1492">
        <v>275.11</v>
      </c>
      <c r="E1492">
        <v>-8.1300000000000008</v>
      </c>
      <c r="F1492">
        <v>3172.16</v>
      </c>
      <c r="G1492">
        <v>2758.97</v>
      </c>
      <c r="H1492">
        <v>153</v>
      </c>
      <c r="I1492">
        <v>18.09</v>
      </c>
      <c r="J1492">
        <v>2758.97</v>
      </c>
      <c r="K1492">
        <v>0</v>
      </c>
      <c r="L1492">
        <v>0</v>
      </c>
      <c r="M1492">
        <v>0</v>
      </c>
      <c r="N1492">
        <v>0</v>
      </c>
      <c r="O1492">
        <v>3172.16</v>
      </c>
      <c r="P1492">
        <v>0</v>
      </c>
      <c r="Q1492">
        <v>0</v>
      </c>
      <c r="R1492">
        <v>0</v>
      </c>
      <c r="S1492">
        <v>0</v>
      </c>
      <c r="T1492">
        <v>0</v>
      </c>
      <c r="U1492">
        <v>0</v>
      </c>
      <c r="V1492">
        <v>0</v>
      </c>
      <c r="W1492">
        <v>0</v>
      </c>
      <c r="X1492">
        <v>110.75</v>
      </c>
      <c r="Y1492">
        <v>14</v>
      </c>
      <c r="Z1492">
        <v>4</v>
      </c>
      <c r="AA1492">
        <v>2</v>
      </c>
      <c r="AB1492">
        <v>14.45</v>
      </c>
      <c r="AC1492">
        <v>2</v>
      </c>
      <c r="AD1492">
        <v>0.5</v>
      </c>
      <c r="AE1492">
        <v>0</v>
      </c>
      <c r="AF1492">
        <v>3172.16</v>
      </c>
      <c r="AG1492">
        <v>4.5</v>
      </c>
      <c r="AH1492">
        <v>1180.28</v>
      </c>
      <c r="AI1492">
        <v>430.35</v>
      </c>
      <c r="AJ1492">
        <v>764.5</v>
      </c>
      <c r="AK1492">
        <v>0</v>
      </c>
      <c r="AL1492">
        <v>0</v>
      </c>
      <c r="AM1492">
        <v>0</v>
      </c>
      <c r="AN1492">
        <v>0</v>
      </c>
      <c r="AO1492">
        <v>0</v>
      </c>
      <c r="AP1492">
        <v>797.03</v>
      </c>
      <c r="AQ1492">
        <v>0</v>
      </c>
      <c r="AR1492">
        <v>0</v>
      </c>
      <c r="AS1492">
        <v>0</v>
      </c>
      <c r="AT1492">
        <v>797.03</v>
      </c>
    </row>
    <row r="1493" spans="1:46" ht="15.75" customHeight="1" x14ac:dyDescent="0.6">
      <c r="A1493" t="s">
        <v>122</v>
      </c>
      <c r="B1493">
        <v>2894.85</v>
      </c>
      <c r="C1493">
        <v>144.02000000000001</v>
      </c>
      <c r="D1493">
        <v>286.95</v>
      </c>
      <c r="E1493">
        <v>-17.690000000000001</v>
      </c>
      <c r="F1493">
        <v>3308.13</v>
      </c>
      <c r="G1493">
        <v>2877.16</v>
      </c>
      <c r="H1493">
        <v>158</v>
      </c>
      <c r="I1493">
        <v>18.32</v>
      </c>
      <c r="J1493">
        <v>2889.01</v>
      </c>
      <c r="K1493">
        <v>0</v>
      </c>
      <c r="L1493">
        <v>0</v>
      </c>
      <c r="M1493">
        <v>0</v>
      </c>
      <c r="N1493">
        <v>0</v>
      </c>
      <c r="O1493">
        <v>3308.13</v>
      </c>
      <c r="P1493">
        <v>0</v>
      </c>
      <c r="Q1493">
        <v>0</v>
      </c>
      <c r="R1493">
        <v>-11.85</v>
      </c>
      <c r="S1493">
        <v>1</v>
      </c>
      <c r="T1493">
        <v>0.4</v>
      </c>
      <c r="U1493">
        <v>0</v>
      </c>
      <c r="V1493">
        <v>0</v>
      </c>
      <c r="W1493">
        <v>0</v>
      </c>
      <c r="X1493">
        <v>167.35</v>
      </c>
      <c r="Y1493">
        <v>24</v>
      </c>
      <c r="Z1493">
        <v>5.8</v>
      </c>
      <c r="AA1493">
        <v>4</v>
      </c>
      <c r="AB1493">
        <v>8.9499999999999993</v>
      </c>
      <c r="AC1493">
        <v>1</v>
      </c>
      <c r="AD1493">
        <v>0.3</v>
      </c>
      <c r="AE1493">
        <v>0</v>
      </c>
      <c r="AF1493">
        <v>3308.13</v>
      </c>
      <c r="AG1493">
        <v>6.5</v>
      </c>
      <c r="AH1493">
        <v>1317.12</v>
      </c>
      <c r="AI1493">
        <v>467.8</v>
      </c>
      <c r="AJ1493">
        <v>548.5</v>
      </c>
      <c r="AK1493">
        <v>0</v>
      </c>
      <c r="AL1493">
        <v>0</v>
      </c>
      <c r="AM1493">
        <v>0</v>
      </c>
      <c r="AN1493">
        <v>0</v>
      </c>
      <c r="AO1493">
        <v>0</v>
      </c>
      <c r="AP1493">
        <v>974.71</v>
      </c>
      <c r="AQ1493">
        <v>0</v>
      </c>
      <c r="AR1493">
        <v>0</v>
      </c>
      <c r="AS1493">
        <v>0</v>
      </c>
      <c r="AT1493">
        <v>974.71</v>
      </c>
    </row>
    <row r="1494" spans="1:46" ht="15.75" customHeight="1" x14ac:dyDescent="0.6">
      <c r="A1494" t="s">
        <v>123</v>
      </c>
      <c r="B1494">
        <v>2445.75</v>
      </c>
      <c r="C1494">
        <v>116.63</v>
      </c>
      <c r="D1494">
        <v>232.53</v>
      </c>
      <c r="E1494">
        <v>-115.05</v>
      </c>
      <c r="F1494">
        <v>2679.86</v>
      </c>
      <c r="G1494">
        <v>2330.6999999999998</v>
      </c>
      <c r="H1494">
        <v>117</v>
      </c>
      <c r="I1494">
        <v>20.9</v>
      </c>
      <c r="J1494">
        <v>2330.6999999999998</v>
      </c>
      <c r="K1494">
        <v>0</v>
      </c>
      <c r="L1494">
        <v>0</v>
      </c>
      <c r="M1494">
        <v>0</v>
      </c>
      <c r="N1494">
        <v>0</v>
      </c>
      <c r="O1494">
        <v>2679.86</v>
      </c>
      <c r="P1494">
        <v>0</v>
      </c>
      <c r="Q1494">
        <v>0</v>
      </c>
      <c r="R1494">
        <v>0</v>
      </c>
      <c r="S1494">
        <v>0</v>
      </c>
      <c r="T1494">
        <v>0</v>
      </c>
      <c r="U1494">
        <v>0</v>
      </c>
      <c r="V1494">
        <v>0</v>
      </c>
      <c r="W1494">
        <v>0</v>
      </c>
      <c r="X1494">
        <v>170.35</v>
      </c>
      <c r="Y1494">
        <v>26</v>
      </c>
      <c r="Z1494">
        <v>7</v>
      </c>
      <c r="AA1494">
        <v>4</v>
      </c>
      <c r="AB1494">
        <v>0.25</v>
      </c>
      <c r="AC1494">
        <v>2</v>
      </c>
      <c r="AD1494">
        <v>0</v>
      </c>
      <c r="AE1494">
        <v>0</v>
      </c>
      <c r="AF1494">
        <v>2679.86</v>
      </c>
      <c r="AG1494">
        <v>7</v>
      </c>
      <c r="AH1494">
        <v>1167.53</v>
      </c>
      <c r="AI1494">
        <v>517.58000000000004</v>
      </c>
      <c r="AJ1494">
        <v>297.27</v>
      </c>
      <c r="AK1494">
        <v>0</v>
      </c>
      <c r="AL1494">
        <v>0</v>
      </c>
      <c r="AM1494">
        <v>0</v>
      </c>
      <c r="AN1494">
        <v>0</v>
      </c>
      <c r="AO1494">
        <v>0</v>
      </c>
      <c r="AP1494">
        <v>697.48</v>
      </c>
      <c r="AQ1494">
        <v>0</v>
      </c>
      <c r="AR1494">
        <v>0</v>
      </c>
      <c r="AS1494">
        <v>0</v>
      </c>
      <c r="AT1494">
        <v>697.48</v>
      </c>
    </row>
    <row r="1495" spans="1:46" ht="15.75" customHeight="1" x14ac:dyDescent="0.6">
      <c r="A1495" t="s">
        <v>124</v>
      </c>
      <c r="B1495">
        <v>261.55</v>
      </c>
      <c r="C1495">
        <v>12.34</v>
      </c>
      <c r="D1495">
        <v>24.61</v>
      </c>
      <c r="E1495">
        <v>-14.81</v>
      </c>
      <c r="F1495">
        <v>283.69</v>
      </c>
      <c r="G1495">
        <v>246.74</v>
      </c>
      <c r="H1495">
        <v>15</v>
      </c>
      <c r="I1495">
        <v>17.440000000000001</v>
      </c>
      <c r="J1495">
        <v>246.74</v>
      </c>
      <c r="K1495">
        <v>0</v>
      </c>
      <c r="L1495">
        <v>0</v>
      </c>
      <c r="M1495">
        <v>0</v>
      </c>
      <c r="N1495">
        <v>0</v>
      </c>
      <c r="O1495">
        <v>283.69</v>
      </c>
      <c r="P1495">
        <v>0</v>
      </c>
      <c r="Q1495">
        <v>0</v>
      </c>
      <c r="R1495">
        <v>0</v>
      </c>
      <c r="S1495">
        <v>0</v>
      </c>
      <c r="T1495">
        <v>0</v>
      </c>
      <c r="U1495">
        <v>0</v>
      </c>
      <c r="V1495">
        <v>0</v>
      </c>
      <c r="W1495">
        <v>0</v>
      </c>
      <c r="X1495">
        <v>8.75</v>
      </c>
      <c r="Y1495">
        <v>1</v>
      </c>
      <c r="Z1495">
        <v>3.3</v>
      </c>
      <c r="AA1495">
        <v>0</v>
      </c>
      <c r="AB1495">
        <v>0</v>
      </c>
      <c r="AC1495">
        <v>0</v>
      </c>
      <c r="AD1495">
        <v>0</v>
      </c>
      <c r="AE1495">
        <v>0</v>
      </c>
      <c r="AF1495">
        <v>283.69</v>
      </c>
      <c r="AG1495">
        <v>3.3</v>
      </c>
      <c r="AH1495">
        <v>125.16</v>
      </c>
      <c r="AI1495">
        <v>85.6</v>
      </c>
      <c r="AJ1495">
        <v>7.41</v>
      </c>
      <c r="AK1495">
        <v>0</v>
      </c>
      <c r="AL1495">
        <v>0</v>
      </c>
      <c r="AM1495">
        <v>0</v>
      </c>
      <c r="AN1495">
        <v>0</v>
      </c>
      <c r="AO1495">
        <v>0</v>
      </c>
      <c r="AP1495">
        <v>65.52</v>
      </c>
      <c r="AQ1495">
        <v>0</v>
      </c>
      <c r="AR1495">
        <v>0</v>
      </c>
      <c r="AS1495">
        <v>0</v>
      </c>
      <c r="AT1495">
        <v>65.52</v>
      </c>
    </row>
    <row r="1496" spans="1:46" ht="15.75" customHeight="1" x14ac:dyDescent="0.6">
      <c r="A1496" t="s">
        <v>125</v>
      </c>
      <c r="B1496">
        <v>1803.25</v>
      </c>
      <c r="C1496">
        <v>89.62</v>
      </c>
      <c r="D1496">
        <v>178.5</v>
      </c>
      <c r="E1496">
        <v>-12.81</v>
      </c>
      <c r="F1496">
        <v>2058.56</v>
      </c>
      <c r="G1496">
        <v>1790.44</v>
      </c>
      <c r="H1496">
        <v>106</v>
      </c>
      <c r="I1496">
        <v>17.010000000000002</v>
      </c>
      <c r="J1496">
        <v>1790.44</v>
      </c>
      <c r="K1496">
        <v>0</v>
      </c>
      <c r="L1496">
        <v>0</v>
      </c>
      <c r="M1496">
        <v>0</v>
      </c>
      <c r="N1496">
        <v>0</v>
      </c>
      <c r="O1496">
        <v>2058.56</v>
      </c>
      <c r="P1496">
        <v>0</v>
      </c>
      <c r="Q1496">
        <v>0</v>
      </c>
      <c r="R1496">
        <v>0</v>
      </c>
      <c r="S1496">
        <v>0</v>
      </c>
      <c r="T1496">
        <v>0</v>
      </c>
      <c r="U1496">
        <v>0</v>
      </c>
      <c r="V1496">
        <v>0</v>
      </c>
      <c r="W1496">
        <v>0</v>
      </c>
      <c r="X1496">
        <v>42.6</v>
      </c>
      <c r="Y1496">
        <v>8</v>
      </c>
      <c r="Z1496">
        <v>2.4</v>
      </c>
      <c r="AA1496">
        <v>1</v>
      </c>
      <c r="AB1496">
        <v>14.65</v>
      </c>
      <c r="AC1496">
        <v>6</v>
      </c>
      <c r="AD1496">
        <v>0.8</v>
      </c>
      <c r="AE1496">
        <v>0</v>
      </c>
      <c r="AF1496">
        <v>2058.56</v>
      </c>
      <c r="AG1496">
        <v>3.2</v>
      </c>
      <c r="AH1496">
        <v>730.96</v>
      </c>
      <c r="AI1496">
        <v>210.7</v>
      </c>
      <c r="AJ1496">
        <v>327.42</v>
      </c>
      <c r="AK1496">
        <v>0</v>
      </c>
      <c r="AL1496">
        <v>0</v>
      </c>
      <c r="AM1496">
        <v>0</v>
      </c>
      <c r="AN1496">
        <v>0</v>
      </c>
      <c r="AO1496">
        <v>0</v>
      </c>
      <c r="AP1496">
        <v>789.48</v>
      </c>
      <c r="AQ1496">
        <v>0</v>
      </c>
      <c r="AR1496">
        <v>0</v>
      </c>
      <c r="AS1496">
        <v>0</v>
      </c>
      <c r="AT1496">
        <v>789.48</v>
      </c>
    </row>
    <row r="1497" spans="1:46" ht="15.75" customHeight="1" x14ac:dyDescent="0.6">
      <c r="A1497" t="s">
        <v>126</v>
      </c>
      <c r="B1497">
        <v>1700.1</v>
      </c>
      <c r="C1497">
        <v>85</v>
      </c>
      <c r="D1497">
        <v>169.29</v>
      </c>
      <c r="E1497">
        <v>-2.77</v>
      </c>
      <c r="F1497">
        <v>1951.62</v>
      </c>
      <c r="G1497">
        <v>1697.33</v>
      </c>
      <c r="H1497">
        <v>114</v>
      </c>
      <c r="I1497">
        <v>14.91</v>
      </c>
      <c r="J1497">
        <v>1697.33</v>
      </c>
      <c r="K1497">
        <v>0</v>
      </c>
      <c r="L1497">
        <v>0</v>
      </c>
      <c r="M1497">
        <v>0</v>
      </c>
      <c r="N1497">
        <v>0</v>
      </c>
      <c r="O1497">
        <v>1951.62</v>
      </c>
      <c r="P1497">
        <v>0</v>
      </c>
      <c r="Q1497">
        <v>0</v>
      </c>
      <c r="R1497">
        <v>0</v>
      </c>
      <c r="S1497">
        <v>0</v>
      </c>
      <c r="T1497">
        <v>0</v>
      </c>
      <c r="U1497">
        <v>0</v>
      </c>
      <c r="V1497">
        <v>0</v>
      </c>
      <c r="W1497">
        <v>0</v>
      </c>
      <c r="X1497">
        <v>89.35</v>
      </c>
      <c r="Y1497">
        <v>20</v>
      </c>
      <c r="Z1497">
        <v>5.3</v>
      </c>
      <c r="AA1497">
        <v>1</v>
      </c>
      <c r="AB1497">
        <v>11.45</v>
      </c>
      <c r="AC1497">
        <v>2</v>
      </c>
      <c r="AD1497">
        <v>0.7</v>
      </c>
      <c r="AE1497">
        <v>0</v>
      </c>
      <c r="AF1497">
        <v>1951.62</v>
      </c>
      <c r="AG1497">
        <v>5.9</v>
      </c>
      <c r="AH1497">
        <v>686.16</v>
      </c>
      <c r="AI1497">
        <v>317.36</v>
      </c>
      <c r="AJ1497">
        <v>396.05</v>
      </c>
      <c r="AK1497">
        <v>0</v>
      </c>
      <c r="AL1497">
        <v>0</v>
      </c>
      <c r="AM1497">
        <v>0</v>
      </c>
      <c r="AN1497">
        <v>0</v>
      </c>
      <c r="AO1497">
        <v>0</v>
      </c>
      <c r="AP1497">
        <v>552.04999999999995</v>
      </c>
      <c r="AQ1497">
        <v>0</v>
      </c>
      <c r="AR1497">
        <v>0</v>
      </c>
      <c r="AS1497">
        <v>0</v>
      </c>
      <c r="AT1497">
        <v>552.04999999999995</v>
      </c>
    </row>
    <row r="1498" spans="1:46" ht="15.75" customHeight="1" x14ac:dyDescent="0.6">
      <c r="A1498" t="s">
        <v>127</v>
      </c>
      <c r="B1498">
        <v>1800.85</v>
      </c>
      <c r="C1498">
        <v>89.83</v>
      </c>
      <c r="D1498">
        <v>178.94</v>
      </c>
      <c r="E1498">
        <v>-6.92</v>
      </c>
      <c r="F1498">
        <v>2062.6999999999998</v>
      </c>
      <c r="G1498">
        <v>1793.93</v>
      </c>
      <c r="H1498">
        <v>105</v>
      </c>
      <c r="I1498">
        <v>17.149999999999999</v>
      </c>
      <c r="J1498">
        <v>1793.93</v>
      </c>
      <c r="K1498">
        <v>0</v>
      </c>
      <c r="L1498">
        <v>0</v>
      </c>
      <c r="M1498">
        <v>0</v>
      </c>
      <c r="N1498">
        <v>0</v>
      </c>
      <c r="O1498">
        <v>2062.6999999999998</v>
      </c>
      <c r="P1498">
        <v>0</v>
      </c>
      <c r="Q1498">
        <v>0</v>
      </c>
      <c r="R1498">
        <v>0</v>
      </c>
      <c r="S1498">
        <v>0</v>
      </c>
      <c r="T1498">
        <v>0</v>
      </c>
      <c r="U1498">
        <v>0</v>
      </c>
      <c r="V1498">
        <v>0</v>
      </c>
      <c r="W1498">
        <v>0</v>
      </c>
      <c r="X1498">
        <v>86.6</v>
      </c>
      <c r="Y1498">
        <v>11</v>
      </c>
      <c r="Z1498">
        <v>4.8</v>
      </c>
      <c r="AA1498">
        <v>2</v>
      </c>
      <c r="AB1498">
        <v>19</v>
      </c>
      <c r="AC1498">
        <v>3</v>
      </c>
      <c r="AD1498">
        <v>1.1000000000000001</v>
      </c>
      <c r="AE1498">
        <v>0</v>
      </c>
      <c r="AF1498">
        <v>2062.6999999999998</v>
      </c>
      <c r="AG1498">
        <v>5.9</v>
      </c>
      <c r="AH1498">
        <v>1025.3399999999999</v>
      </c>
      <c r="AI1498">
        <v>322.45999999999998</v>
      </c>
      <c r="AJ1498">
        <v>300.92</v>
      </c>
      <c r="AK1498">
        <v>0</v>
      </c>
      <c r="AL1498">
        <v>0</v>
      </c>
      <c r="AM1498">
        <v>0</v>
      </c>
      <c r="AN1498">
        <v>0</v>
      </c>
      <c r="AO1498">
        <v>0</v>
      </c>
      <c r="AP1498">
        <v>413.98</v>
      </c>
      <c r="AQ1498">
        <v>0</v>
      </c>
      <c r="AR1498">
        <v>0</v>
      </c>
      <c r="AS1498">
        <v>0</v>
      </c>
      <c r="AT1498">
        <v>413.98</v>
      </c>
    </row>
    <row r="1499" spans="1:46" ht="15.75" customHeight="1" x14ac:dyDescent="0.6">
      <c r="A1499" t="s">
        <v>128</v>
      </c>
      <c r="B1499">
        <v>2157.75</v>
      </c>
      <c r="C1499">
        <v>106.69</v>
      </c>
      <c r="D1499">
        <v>212.53</v>
      </c>
      <c r="E1499">
        <v>-27.11</v>
      </c>
      <c r="F1499">
        <v>2449.86</v>
      </c>
      <c r="G1499">
        <v>2130.64</v>
      </c>
      <c r="H1499">
        <v>122</v>
      </c>
      <c r="I1499">
        <v>17.690000000000001</v>
      </c>
      <c r="J1499">
        <v>2130.64</v>
      </c>
      <c r="K1499">
        <v>0</v>
      </c>
      <c r="L1499">
        <v>0</v>
      </c>
      <c r="M1499">
        <v>0</v>
      </c>
      <c r="N1499">
        <v>0</v>
      </c>
      <c r="O1499">
        <v>2449.86</v>
      </c>
      <c r="P1499">
        <v>0</v>
      </c>
      <c r="Q1499">
        <v>0</v>
      </c>
      <c r="R1499">
        <v>0</v>
      </c>
      <c r="S1499">
        <v>0</v>
      </c>
      <c r="T1499">
        <v>0</v>
      </c>
      <c r="U1499">
        <v>0</v>
      </c>
      <c r="V1499">
        <v>0</v>
      </c>
      <c r="W1499">
        <v>0</v>
      </c>
      <c r="X1499">
        <v>220.2</v>
      </c>
      <c r="Y1499">
        <v>32</v>
      </c>
      <c r="Z1499">
        <v>10.199999999999999</v>
      </c>
      <c r="AA1499">
        <v>2</v>
      </c>
      <c r="AB1499">
        <v>37.6</v>
      </c>
      <c r="AC1499">
        <v>8</v>
      </c>
      <c r="AD1499">
        <v>1.7</v>
      </c>
      <c r="AE1499">
        <v>0</v>
      </c>
      <c r="AF1499">
        <v>2449.86</v>
      </c>
      <c r="AG1499">
        <v>11.9</v>
      </c>
      <c r="AH1499">
        <v>1006.5</v>
      </c>
      <c r="AI1499">
        <v>341.65</v>
      </c>
      <c r="AJ1499">
        <v>386.48</v>
      </c>
      <c r="AK1499">
        <v>0</v>
      </c>
      <c r="AL1499">
        <v>0</v>
      </c>
      <c r="AM1499">
        <v>0</v>
      </c>
      <c r="AN1499">
        <v>0</v>
      </c>
      <c r="AO1499">
        <v>0</v>
      </c>
      <c r="AP1499">
        <v>715.23</v>
      </c>
      <c r="AQ1499">
        <v>0</v>
      </c>
      <c r="AR1499">
        <v>0</v>
      </c>
      <c r="AS1499">
        <v>0</v>
      </c>
      <c r="AT1499">
        <v>715.23</v>
      </c>
    </row>
    <row r="1500" spans="1:46" ht="15.75" customHeight="1" x14ac:dyDescent="0.6">
      <c r="A1500" t="s">
        <v>129</v>
      </c>
      <c r="B1500">
        <v>3113.5</v>
      </c>
      <c r="C1500">
        <v>155.28</v>
      </c>
      <c r="D1500">
        <v>309.19</v>
      </c>
      <c r="E1500">
        <v>-12.76</v>
      </c>
      <c r="F1500">
        <v>3565.21</v>
      </c>
      <c r="G1500">
        <v>3100.74</v>
      </c>
      <c r="H1500">
        <v>175</v>
      </c>
      <c r="I1500">
        <v>17.79</v>
      </c>
      <c r="J1500">
        <v>3100.74</v>
      </c>
      <c r="K1500">
        <v>0</v>
      </c>
      <c r="L1500">
        <v>0</v>
      </c>
      <c r="M1500">
        <v>0</v>
      </c>
      <c r="N1500">
        <v>0</v>
      </c>
      <c r="O1500">
        <v>3565.21</v>
      </c>
      <c r="P1500">
        <v>0</v>
      </c>
      <c r="Q1500">
        <v>0</v>
      </c>
      <c r="R1500">
        <v>0</v>
      </c>
      <c r="S1500">
        <v>0</v>
      </c>
      <c r="T1500">
        <v>0</v>
      </c>
      <c r="U1500">
        <v>0</v>
      </c>
      <c r="V1500">
        <v>0</v>
      </c>
      <c r="W1500">
        <v>0</v>
      </c>
      <c r="X1500">
        <v>120.7</v>
      </c>
      <c r="Y1500">
        <v>19</v>
      </c>
      <c r="Z1500">
        <v>3.9</v>
      </c>
      <c r="AA1500">
        <v>1</v>
      </c>
      <c r="AB1500">
        <v>47</v>
      </c>
      <c r="AC1500">
        <v>8</v>
      </c>
      <c r="AD1500">
        <v>1.5</v>
      </c>
      <c r="AE1500">
        <v>0</v>
      </c>
      <c r="AF1500">
        <v>3565.21</v>
      </c>
      <c r="AG1500">
        <v>5.4</v>
      </c>
      <c r="AH1500">
        <v>1668</v>
      </c>
      <c r="AI1500">
        <v>523.23</v>
      </c>
      <c r="AJ1500">
        <v>597.07000000000005</v>
      </c>
      <c r="AK1500">
        <v>0</v>
      </c>
      <c r="AL1500">
        <v>0</v>
      </c>
      <c r="AM1500">
        <v>0</v>
      </c>
      <c r="AN1500">
        <v>0</v>
      </c>
      <c r="AO1500">
        <v>0</v>
      </c>
      <c r="AP1500">
        <v>776.91</v>
      </c>
      <c r="AQ1500">
        <v>0</v>
      </c>
      <c r="AR1500">
        <v>0</v>
      </c>
      <c r="AS1500">
        <v>0</v>
      </c>
      <c r="AT1500">
        <v>776.91</v>
      </c>
    </row>
    <row r="1501" spans="1:46" ht="15.75" customHeight="1" x14ac:dyDescent="0.6">
      <c r="A1501" t="s">
        <v>130</v>
      </c>
      <c r="B1501">
        <v>2709.55</v>
      </c>
      <c r="C1501">
        <v>134.37</v>
      </c>
      <c r="D1501">
        <v>267.77</v>
      </c>
      <c r="E1501">
        <v>-24.68</v>
      </c>
      <c r="F1501">
        <v>3087.01</v>
      </c>
      <c r="G1501">
        <v>2684.87</v>
      </c>
      <c r="H1501">
        <v>135</v>
      </c>
      <c r="I1501">
        <v>20.07</v>
      </c>
      <c r="J1501">
        <v>2684.87</v>
      </c>
      <c r="K1501">
        <v>0</v>
      </c>
      <c r="L1501">
        <v>0</v>
      </c>
      <c r="M1501">
        <v>0</v>
      </c>
      <c r="N1501">
        <v>0</v>
      </c>
      <c r="O1501">
        <v>3087.01</v>
      </c>
      <c r="P1501">
        <v>0</v>
      </c>
      <c r="Q1501">
        <v>0</v>
      </c>
      <c r="R1501">
        <v>0</v>
      </c>
      <c r="S1501">
        <v>0</v>
      </c>
      <c r="T1501">
        <v>0</v>
      </c>
      <c r="U1501">
        <v>0</v>
      </c>
      <c r="V1501">
        <v>0</v>
      </c>
      <c r="W1501">
        <v>0</v>
      </c>
      <c r="X1501">
        <v>65.7</v>
      </c>
      <c r="Y1501">
        <v>9</v>
      </c>
      <c r="Z1501">
        <v>2.4</v>
      </c>
      <c r="AA1501">
        <v>0</v>
      </c>
      <c r="AB1501">
        <v>0</v>
      </c>
      <c r="AC1501">
        <v>0</v>
      </c>
      <c r="AD1501">
        <v>0</v>
      </c>
      <c r="AE1501">
        <v>0</v>
      </c>
      <c r="AF1501">
        <v>3087.01</v>
      </c>
      <c r="AG1501">
        <v>2.4</v>
      </c>
      <c r="AH1501">
        <v>1391.45</v>
      </c>
      <c r="AI1501">
        <v>365.71</v>
      </c>
      <c r="AJ1501">
        <v>431.9</v>
      </c>
      <c r="AK1501">
        <v>0</v>
      </c>
      <c r="AL1501">
        <v>0</v>
      </c>
      <c r="AM1501">
        <v>0</v>
      </c>
      <c r="AN1501">
        <v>0</v>
      </c>
      <c r="AO1501">
        <v>0</v>
      </c>
      <c r="AP1501">
        <v>897.95</v>
      </c>
      <c r="AQ1501">
        <v>0</v>
      </c>
      <c r="AR1501">
        <v>0</v>
      </c>
      <c r="AS1501">
        <v>0</v>
      </c>
      <c r="AT1501">
        <v>897.95</v>
      </c>
    </row>
    <row r="1502" spans="1:46" ht="15.75" customHeight="1" x14ac:dyDescent="0.6">
      <c r="A1502" t="s">
        <v>131</v>
      </c>
      <c r="B1502">
        <v>2130.85</v>
      </c>
      <c r="C1502">
        <v>105.17</v>
      </c>
      <c r="D1502">
        <v>209.41</v>
      </c>
      <c r="E1502">
        <v>-30.8</v>
      </c>
      <c r="F1502">
        <v>2414.63</v>
      </c>
      <c r="G1502">
        <v>2100.0500000000002</v>
      </c>
      <c r="H1502">
        <v>114</v>
      </c>
      <c r="I1502">
        <v>18.690000000000001</v>
      </c>
      <c r="J1502">
        <v>2100.0500000000002</v>
      </c>
      <c r="K1502">
        <v>0</v>
      </c>
      <c r="L1502">
        <v>0</v>
      </c>
      <c r="M1502">
        <v>0</v>
      </c>
      <c r="N1502">
        <v>0</v>
      </c>
      <c r="O1502">
        <v>2414.63</v>
      </c>
      <c r="P1502">
        <v>0</v>
      </c>
      <c r="Q1502">
        <v>0</v>
      </c>
      <c r="R1502">
        <v>0</v>
      </c>
      <c r="S1502">
        <v>0</v>
      </c>
      <c r="T1502">
        <v>0</v>
      </c>
      <c r="U1502">
        <v>0</v>
      </c>
      <c r="V1502">
        <v>0</v>
      </c>
      <c r="W1502">
        <v>0</v>
      </c>
      <c r="X1502">
        <v>51.47</v>
      </c>
      <c r="Y1502">
        <v>10</v>
      </c>
      <c r="Z1502">
        <v>2.4</v>
      </c>
      <c r="AA1502">
        <v>0</v>
      </c>
      <c r="AB1502">
        <v>0</v>
      </c>
      <c r="AC1502">
        <v>0</v>
      </c>
      <c r="AD1502">
        <v>0</v>
      </c>
      <c r="AE1502">
        <v>0</v>
      </c>
      <c r="AF1502">
        <v>2414.63</v>
      </c>
      <c r="AG1502">
        <v>2.4</v>
      </c>
      <c r="AH1502">
        <v>852.74</v>
      </c>
      <c r="AI1502">
        <v>149.15</v>
      </c>
      <c r="AJ1502">
        <v>618.92999999999995</v>
      </c>
      <c r="AK1502">
        <v>0</v>
      </c>
      <c r="AL1502">
        <v>0</v>
      </c>
      <c r="AM1502">
        <v>0</v>
      </c>
      <c r="AN1502">
        <v>0</v>
      </c>
      <c r="AO1502">
        <v>0</v>
      </c>
      <c r="AP1502">
        <v>793.81</v>
      </c>
      <c r="AQ1502">
        <v>0</v>
      </c>
      <c r="AR1502">
        <v>0</v>
      </c>
      <c r="AS1502">
        <v>0</v>
      </c>
      <c r="AT1502">
        <v>793.81</v>
      </c>
    </row>
    <row r="1503" spans="1:46" ht="15.75" customHeight="1" x14ac:dyDescent="0.6">
      <c r="A1503" t="s">
        <v>132</v>
      </c>
      <c r="B1503">
        <v>1673.85</v>
      </c>
      <c r="C1503">
        <v>82.32</v>
      </c>
      <c r="D1503">
        <v>164.11</v>
      </c>
      <c r="E1503">
        <v>-28.35</v>
      </c>
      <c r="F1503">
        <v>1891.93</v>
      </c>
      <c r="G1503">
        <v>1645.5</v>
      </c>
      <c r="H1503">
        <v>113</v>
      </c>
      <c r="I1503">
        <v>14.81</v>
      </c>
      <c r="J1503">
        <v>1645.5</v>
      </c>
      <c r="K1503">
        <v>0</v>
      </c>
      <c r="L1503">
        <v>0</v>
      </c>
      <c r="M1503">
        <v>0</v>
      </c>
      <c r="N1503">
        <v>0</v>
      </c>
      <c r="O1503">
        <v>1891.93</v>
      </c>
      <c r="P1503">
        <v>0</v>
      </c>
      <c r="Q1503">
        <v>0</v>
      </c>
      <c r="R1503">
        <v>0</v>
      </c>
      <c r="S1503">
        <v>0</v>
      </c>
      <c r="T1503">
        <v>0</v>
      </c>
      <c r="U1503">
        <v>0</v>
      </c>
      <c r="V1503">
        <v>0</v>
      </c>
      <c r="W1503">
        <v>0</v>
      </c>
      <c r="X1503">
        <v>50.9</v>
      </c>
      <c r="Y1503">
        <v>6</v>
      </c>
      <c r="Z1503">
        <v>3</v>
      </c>
      <c r="AA1503">
        <v>2</v>
      </c>
      <c r="AB1503">
        <v>16.95</v>
      </c>
      <c r="AC1503">
        <v>5</v>
      </c>
      <c r="AD1503">
        <v>1</v>
      </c>
      <c r="AE1503">
        <v>0</v>
      </c>
      <c r="AF1503">
        <v>1891.93</v>
      </c>
      <c r="AG1503">
        <v>4.0999999999999996</v>
      </c>
      <c r="AH1503">
        <v>847.69</v>
      </c>
      <c r="AI1503">
        <v>301.83999999999997</v>
      </c>
      <c r="AJ1503">
        <v>291.48</v>
      </c>
      <c r="AK1503">
        <v>0</v>
      </c>
      <c r="AL1503">
        <v>0</v>
      </c>
      <c r="AM1503">
        <v>0</v>
      </c>
      <c r="AN1503">
        <v>0</v>
      </c>
      <c r="AO1503">
        <v>0</v>
      </c>
      <c r="AP1503">
        <v>450.92</v>
      </c>
      <c r="AQ1503">
        <v>0</v>
      </c>
      <c r="AR1503">
        <v>0</v>
      </c>
      <c r="AS1503">
        <v>0</v>
      </c>
      <c r="AT1503">
        <v>450.92</v>
      </c>
    </row>
    <row r="1504" spans="1:46" ht="15.75" customHeight="1" x14ac:dyDescent="0.6">
      <c r="A1504" t="s">
        <v>133</v>
      </c>
      <c r="B1504">
        <v>1574.85</v>
      </c>
      <c r="C1504">
        <v>78.28</v>
      </c>
      <c r="D1504">
        <v>155.83000000000001</v>
      </c>
      <c r="E1504">
        <v>-11.92</v>
      </c>
      <c r="F1504">
        <v>1797.04</v>
      </c>
      <c r="G1504">
        <v>1562.93</v>
      </c>
      <c r="H1504">
        <v>102</v>
      </c>
      <c r="I1504">
        <v>15.44</v>
      </c>
      <c r="J1504">
        <v>1562.93</v>
      </c>
      <c r="K1504">
        <v>0</v>
      </c>
      <c r="L1504">
        <v>0</v>
      </c>
      <c r="M1504">
        <v>0</v>
      </c>
      <c r="N1504">
        <v>0</v>
      </c>
      <c r="O1504">
        <v>1797.04</v>
      </c>
      <c r="P1504">
        <v>0</v>
      </c>
      <c r="Q1504">
        <v>0</v>
      </c>
      <c r="R1504">
        <v>0</v>
      </c>
      <c r="S1504">
        <v>0</v>
      </c>
      <c r="T1504">
        <v>0</v>
      </c>
      <c r="U1504">
        <v>0</v>
      </c>
      <c r="V1504">
        <v>0</v>
      </c>
      <c r="W1504">
        <v>0</v>
      </c>
      <c r="X1504">
        <v>92.2</v>
      </c>
      <c r="Y1504">
        <v>13</v>
      </c>
      <c r="Z1504">
        <v>5.9</v>
      </c>
      <c r="AA1504">
        <v>3</v>
      </c>
      <c r="AB1504">
        <v>0</v>
      </c>
      <c r="AC1504">
        <v>0</v>
      </c>
      <c r="AD1504">
        <v>0</v>
      </c>
      <c r="AE1504">
        <v>0</v>
      </c>
      <c r="AF1504">
        <v>1797.04</v>
      </c>
      <c r="AG1504">
        <v>5.9</v>
      </c>
      <c r="AH1504">
        <v>844.7</v>
      </c>
      <c r="AI1504">
        <v>253.31</v>
      </c>
      <c r="AJ1504">
        <v>330.62</v>
      </c>
      <c r="AK1504">
        <v>0</v>
      </c>
      <c r="AL1504">
        <v>0</v>
      </c>
      <c r="AM1504">
        <v>0</v>
      </c>
      <c r="AN1504">
        <v>0</v>
      </c>
      <c r="AO1504">
        <v>0</v>
      </c>
      <c r="AP1504">
        <v>368.41</v>
      </c>
      <c r="AQ1504">
        <v>0</v>
      </c>
      <c r="AR1504">
        <v>0</v>
      </c>
      <c r="AS1504">
        <v>0</v>
      </c>
      <c r="AT1504">
        <v>368.41</v>
      </c>
    </row>
    <row r="1505" spans="1:46" ht="15.75" customHeight="1" x14ac:dyDescent="0.6">
      <c r="A1505" t="s">
        <v>134</v>
      </c>
      <c r="B1505">
        <v>2065.8000000000002</v>
      </c>
      <c r="C1505">
        <v>101.66</v>
      </c>
      <c r="D1505">
        <v>202.53</v>
      </c>
      <c r="E1505">
        <v>-34.78</v>
      </c>
      <c r="F1505">
        <v>2335.21</v>
      </c>
      <c r="G1505">
        <v>2031.02</v>
      </c>
      <c r="H1505">
        <v>118</v>
      </c>
      <c r="I1505">
        <v>17.510000000000002</v>
      </c>
      <c r="J1505">
        <v>2031.02</v>
      </c>
      <c r="K1505">
        <v>0</v>
      </c>
      <c r="L1505">
        <v>0</v>
      </c>
      <c r="M1505">
        <v>0</v>
      </c>
      <c r="N1505">
        <v>0</v>
      </c>
      <c r="O1505">
        <v>2335.21</v>
      </c>
      <c r="P1505">
        <v>0</v>
      </c>
      <c r="Q1505">
        <v>0</v>
      </c>
      <c r="R1505">
        <v>0</v>
      </c>
      <c r="S1505">
        <v>0</v>
      </c>
      <c r="T1505">
        <v>0</v>
      </c>
      <c r="U1505">
        <v>0</v>
      </c>
      <c r="V1505">
        <v>0</v>
      </c>
      <c r="W1505">
        <v>0</v>
      </c>
      <c r="X1505">
        <v>45.69</v>
      </c>
      <c r="Y1505">
        <v>12</v>
      </c>
      <c r="Z1505">
        <v>2.2000000000000002</v>
      </c>
      <c r="AA1505">
        <v>1</v>
      </c>
      <c r="AB1505">
        <v>21.65</v>
      </c>
      <c r="AC1505">
        <v>3</v>
      </c>
      <c r="AD1505">
        <v>1</v>
      </c>
      <c r="AE1505">
        <v>0</v>
      </c>
      <c r="AF1505">
        <v>2335.21</v>
      </c>
      <c r="AG1505">
        <v>3.3</v>
      </c>
      <c r="AH1505">
        <v>752.15</v>
      </c>
      <c r="AI1505">
        <v>308.58999999999997</v>
      </c>
      <c r="AJ1505">
        <v>631.24</v>
      </c>
      <c r="AK1505">
        <v>0</v>
      </c>
      <c r="AL1505">
        <v>0</v>
      </c>
      <c r="AM1505">
        <v>0</v>
      </c>
      <c r="AN1505">
        <v>0</v>
      </c>
      <c r="AO1505">
        <v>0</v>
      </c>
      <c r="AP1505">
        <v>643.23</v>
      </c>
      <c r="AQ1505">
        <v>0</v>
      </c>
      <c r="AR1505">
        <v>0</v>
      </c>
      <c r="AS1505">
        <v>0</v>
      </c>
      <c r="AT1505">
        <v>643.23</v>
      </c>
    </row>
    <row r="1506" spans="1:46" ht="15.75" customHeight="1" x14ac:dyDescent="0.6">
      <c r="A1506" t="s">
        <v>135</v>
      </c>
      <c r="B1506">
        <v>2349.3000000000002</v>
      </c>
      <c r="C1506">
        <v>117.39</v>
      </c>
      <c r="D1506">
        <v>233.73</v>
      </c>
      <c r="E1506">
        <v>-5.35</v>
      </c>
      <c r="F1506">
        <v>2695.07</v>
      </c>
      <c r="G1506">
        <v>2343.9499999999998</v>
      </c>
      <c r="H1506">
        <v>133</v>
      </c>
      <c r="I1506">
        <v>17.66</v>
      </c>
      <c r="J1506">
        <v>2343.9499999999998</v>
      </c>
      <c r="K1506">
        <v>0</v>
      </c>
      <c r="L1506">
        <v>0</v>
      </c>
      <c r="M1506">
        <v>0</v>
      </c>
      <c r="N1506">
        <v>0</v>
      </c>
      <c r="O1506">
        <v>2695.07</v>
      </c>
      <c r="P1506">
        <v>0</v>
      </c>
      <c r="Q1506">
        <v>0</v>
      </c>
      <c r="R1506">
        <v>0</v>
      </c>
      <c r="S1506">
        <v>0</v>
      </c>
      <c r="T1506">
        <v>0</v>
      </c>
      <c r="U1506">
        <v>0</v>
      </c>
      <c r="V1506">
        <v>0</v>
      </c>
      <c r="W1506">
        <v>0</v>
      </c>
      <c r="X1506">
        <v>180.17</v>
      </c>
      <c r="Y1506">
        <v>30</v>
      </c>
      <c r="Z1506">
        <v>7.7</v>
      </c>
      <c r="AA1506">
        <v>5</v>
      </c>
      <c r="AB1506">
        <v>17.899999999999999</v>
      </c>
      <c r="AC1506">
        <v>2</v>
      </c>
      <c r="AD1506">
        <v>0.8</v>
      </c>
      <c r="AE1506">
        <v>0</v>
      </c>
      <c r="AF1506">
        <v>2695.07</v>
      </c>
      <c r="AG1506">
        <v>8.4</v>
      </c>
      <c r="AH1506">
        <v>966.45</v>
      </c>
      <c r="AI1506">
        <v>556.03</v>
      </c>
      <c r="AJ1506">
        <v>519.70000000000005</v>
      </c>
      <c r="AK1506">
        <v>0</v>
      </c>
      <c r="AL1506">
        <v>0</v>
      </c>
      <c r="AM1506">
        <v>0</v>
      </c>
      <c r="AN1506">
        <v>0</v>
      </c>
      <c r="AO1506">
        <v>0</v>
      </c>
      <c r="AP1506">
        <v>652.89</v>
      </c>
      <c r="AQ1506">
        <v>0</v>
      </c>
      <c r="AR1506">
        <v>0</v>
      </c>
      <c r="AS1506">
        <v>0</v>
      </c>
      <c r="AT1506">
        <v>652.89</v>
      </c>
    </row>
    <row r="1507" spans="1:46" ht="15.75" customHeight="1" x14ac:dyDescent="0.6">
      <c r="A1507" t="s">
        <v>136</v>
      </c>
      <c r="B1507">
        <v>3179.2</v>
      </c>
      <c r="C1507">
        <v>158.12</v>
      </c>
      <c r="D1507">
        <v>315</v>
      </c>
      <c r="E1507">
        <v>-21.21</v>
      </c>
      <c r="F1507">
        <v>3631.11</v>
      </c>
      <c r="G1507">
        <v>3157.99</v>
      </c>
      <c r="H1507">
        <v>170</v>
      </c>
      <c r="I1507">
        <v>18.7</v>
      </c>
      <c r="J1507">
        <v>3157.99</v>
      </c>
      <c r="K1507">
        <v>0</v>
      </c>
      <c r="L1507">
        <v>0</v>
      </c>
      <c r="M1507">
        <v>0</v>
      </c>
      <c r="N1507">
        <v>0</v>
      </c>
      <c r="O1507">
        <v>3631.11</v>
      </c>
      <c r="P1507">
        <v>0</v>
      </c>
      <c r="Q1507">
        <v>0</v>
      </c>
      <c r="R1507">
        <v>0</v>
      </c>
      <c r="S1507">
        <v>0</v>
      </c>
      <c r="T1507">
        <v>0</v>
      </c>
      <c r="U1507">
        <v>0</v>
      </c>
      <c r="V1507">
        <v>0</v>
      </c>
      <c r="W1507">
        <v>0</v>
      </c>
      <c r="X1507">
        <v>158.85</v>
      </c>
      <c r="Y1507">
        <v>21</v>
      </c>
      <c r="Z1507">
        <v>5</v>
      </c>
      <c r="AA1507">
        <v>2</v>
      </c>
      <c r="AB1507">
        <v>20</v>
      </c>
      <c r="AC1507">
        <v>7</v>
      </c>
      <c r="AD1507">
        <v>0.6</v>
      </c>
      <c r="AE1507">
        <v>0</v>
      </c>
      <c r="AF1507">
        <v>3631.11</v>
      </c>
      <c r="AG1507">
        <v>5.6</v>
      </c>
      <c r="AH1507">
        <v>1663.96</v>
      </c>
      <c r="AI1507">
        <v>468.46</v>
      </c>
      <c r="AJ1507">
        <v>606.05999999999995</v>
      </c>
      <c r="AK1507">
        <v>0</v>
      </c>
      <c r="AL1507">
        <v>0</v>
      </c>
      <c r="AM1507">
        <v>0</v>
      </c>
      <c r="AN1507">
        <v>0</v>
      </c>
      <c r="AO1507">
        <v>0</v>
      </c>
      <c r="AP1507">
        <v>892.63</v>
      </c>
      <c r="AQ1507">
        <v>0</v>
      </c>
      <c r="AR1507">
        <v>0</v>
      </c>
      <c r="AS1507">
        <v>0</v>
      </c>
      <c r="AT1507">
        <v>892.63</v>
      </c>
    </row>
    <row r="1508" spans="1:46" ht="15.75" customHeight="1" x14ac:dyDescent="0.6">
      <c r="A1508" t="s">
        <v>137</v>
      </c>
      <c r="B1508">
        <v>2528.6999999999998</v>
      </c>
      <c r="C1508">
        <v>124.89</v>
      </c>
      <c r="D1508">
        <v>248.93</v>
      </c>
      <c r="E1508">
        <v>-33.39</v>
      </c>
      <c r="F1508">
        <v>2869.13</v>
      </c>
      <c r="G1508">
        <v>2495.31</v>
      </c>
      <c r="H1508">
        <v>134</v>
      </c>
      <c r="I1508">
        <v>18.87</v>
      </c>
      <c r="J1508">
        <v>2495.31</v>
      </c>
      <c r="K1508">
        <v>0</v>
      </c>
      <c r="L1508">
        <v>0</v>
      </c>
      <c r="M1508">
        <v>0</v>
      </c>
      <c r="N1508">
        <v>0</v>
      </c>
      <c r="O1508">
        <v>2869.13</v>
      </c>
      <c r="P1508">
        <v>0</v>
      </c>
      <c r="Q1508">
        <v>0</v>
      </c>
      <c r="R1508">
        <v>0</v>
      </c>
      <c r="S1508">
        <v>0</v>
      </c>
      <c r="T1508">
        <v>0</v>
      </c>
      <c r="U1508">
        <v>0</v>
      </c>
      <c r="V1508">
        <v>0</v>
      </c>
      <c r="W1508">
        <v>0</v>
      </c>
      <c r="X1508">
        <v>38.6</v>
      </c>
      <c r="Y1508">
        <v>11</v>
      </c>
      <c r="Z1508">
        <v>1.5</v>
      </c>
      <c r="AA1508">
        <v>0</v>
      </c>
      <c r="AB1508">
        <v>14.4</v>
      </c>
      <c r="AC1508">
        <v>3</v>
      </c>
      <c r="AD1508">
        <v>0.6</v>
      </c>
      <c r="AE1508">
        <v>0</v>
      </c>
      <c r="AF1508">
        <v>2869.13</v>
      </c>
      <c r="AG1508">
        <v>2.1</v>
      </c>
      <c r="AH1508">
        <v>1425.72</v>
      </c>
      <c r="AI1508">
        <v>387.13</v>
      </c>
      <c r="AJ1508">
        <v>403.92</v>
      </c>
      <c r="AK1508">
        <v>0</v>
      </c>
      <c r="AL1508">
        <v>0</v>
      </c>
      <c r="AM1508">
        <v>0</v>
      </c>
      <c r="AN1508">
        <v>0</v>
      </c>
      <c r="AO1508">
        <v>0</v>
      </c>
      <c r="AP1508">
        <v>652.36</v>
      </c>
      <c r="AQ1508">
        <v>0</v>
      </c>
      <c r="AR1508">
        <v>0</v>
      </c>
      <c r="AS1508">
        <v>0</v>
      </c>
      <c r="AT1508">
        <v>652.36</v>
      </c>
    </row>
    <row r="1509" spans="1:46" ht="15.75" customHeight="1" x14ac:dyDescent="0.6">
      <c r="A1509" t="s">
        <v>138</v>
      </c>
      <c r="B1509">
        <v>2273.75</v>
      </c>
      <c r="C1509">
        <v>113.28</v>
      </c>
      <c r="D1509">
        <v>225.65</v>
      </c>
      <c r="E1509">
        <v>-11.68</v>
      </c>
      <c r="F1509">
        <v>2601</v>
      </c>
      <c r="G1509">
        <v>2262.0700000000002</v>
      </c>
      <c r="H1509">
        <v>121</v>
      </c>
      <c r="I1509">
        <v>18.79</v>
      </c>
      <c r="J1509">
        <v>2268.02</v>
      </c>
      <c r="K1509">
        <v>0</v>
      </c>
      <c r="L1509">
        <v>0</v>
      </c>
      <c r="M1509">
        <v>0</v>
      </c>
      <c r="N1509">
        <v>0</v>
      </c>
      <c r="O1509">
        <v>2601</v>
      </c>
      <c r="P1509">
        <v>0</v>
      </c>
      <c r="Q1509">
        <v>0</v>
      </c>
      <c r="R1509">
        <v>-5.95</v>
      </c>
      <c r="S1509">
        <v>4</v>
      </c>
      <c r="T1509">
        <v>0.3</v>
      </c>
      <c r="U1509">
        <v>0</v>
      </c>
      <c r="V1509">
        <v>0</v>
      </c>
      <c r="W1509">
        <v>0</v>
      </c>
      <c r="X1509">
        <v>160.47</v>
      </c>
      <c r="Y1509">
        <v>26</v>
      </c>
      <c r="Z1509">
        <v>7.1</v>
      </c>
      <c r="AA1509">
        <v>6</v>
      </c>
      <c r="AB1509">
        <v>51.53</v>
      </c>
      <c r="AC1509">
        <v>10</v>
      </c>
      <c r="AD1509">
        <v>2.2999999999999998</v>
      </c>
      <c r="AE1509">
        <v>0</v>
      </c>
      <c r="AF1509">
        <v>2601</v>
      </c>
      <c r="AG1509">
        <v>9.6</v>
      </c>
      <c r="AH1509">
        <v>866.02</v>
      </c>
      <c r="AI1509">
        <v>497.34</v>
      </c>
      <c r="AJ1509">
        <v>556.95000000000005</v>
      </c>
      <c r="AK1509">
        <v>0</v>
      </c>
      <c r="AL1509">
        <v>0</v>
      </c>
      <c r="AM1509">
        <v>0</v>
      </c>
      <c r="AN1509">
        <v>0</v>
      </c>
      <c r="AO1509">
        <v>0</v>
      </c>
      <c r="AP1509">
        <v>680.69</v>
      </c>
      <c r="AQ1509">
        <v>0</v>
      </c>
      <c r="AR1509">
        <v>0</v>
      </c>
      <c r="AS1509">
        <v>0</v>
      </c>
      <c r="AT1509">
        <v>680.69</v>
      </c>
    </row>
    <row r="1510" spans="1:46" ht="15.75" customHeight="1" x14ac:dyDescent="0.6">
      <c r="A1510" t="s">
        <v>180</v>
      </c>
      <c r="B1510">
        <v>163574.73000000001</v>
      </c>
      <c r="C1510">
        <v>8094.92</v>
      </c>
      <c r="D1510">
        <v>16124.45</v>
      </c>
      <c r="E1510">
        <v>-1896.74</v>
      </c>
      <c r="F1510">
        <v>185897.36</v>
      </c>
      <c r="G1510">
        <v>161677.99</v>
      </c>
      <c r="H1510">
        <v>9370</v>
      </c>
      <c r="I1510">
        <v>17.46</v>
      </c>
      <c r="J1510">
        <v>161751.89000000001</v>
      </c>
      <c r="K1510">
        <v>0</v>
      </c>
      <c r="L1510">
        <v>0</v>
      </c>
      <c r="M1510">
        <v>0</v>
      </c>
      <c r="N1510">
        <v>0</v>
      </c>
      <c r="O1510">
        <v>185897.36</v>
      </c>
      <c r="P1510">
        <v>0</v>
      </c>
      <c r="Q1510">
        <v>0</v>
      </c>
      <c r="R1510">
        <v>-73.900000000000006</v>
      </c>
      <c r="S1510">
        <v>23</v>
      </c>
      <c r="T1510">
        <v>0</v>
      </c>
      <c r="U1510">
        <v>0</v>
      </c>
      <c r="V1510">
        <v>0</v>
      </c>
      <c r="W1510">
        <v>0</v>
      </c>
      <c r="X1510">
        <v>7811.2</v>
      </c>
      <c r="Y1510">
        <v>1358</v>
      </c>
      <c r="Z1510">
        <v>4.8</v>
      </c>
      <c r="AA1510">
        <v>129</v>
      </c>
      <c r="AB1510">
        <v>1272.3900000000001</v>
      </c>
      <c r="AC1510">
        <v>210</v>
      </c>
      <c r="AD1510">
        <v>0.8</v>
      </c>
      <c r="AE1510">
        <v>0</v>
      </c>
      <c r="AF1510">
        <v>185897.36</v>
      </c>
      <c r="AG1510">
        <v>5.6</v>
      </c>
      <c r="AH1510">
        <v>78352.69</v>
      </c>
      <c r="AI1510">
        <v>26332.85</v>
      </c>
      <c r="AJ1510">
        <v>32362.1</v>
      </c>
      <c r="AK1510">
        <v>0</v>
      </c>
      <c r="AL1510">
        <v>0</v>
      </c>
      <c r="AM1510">
        <v>0</v>
      </c>
      <c r="AN1510">
        <v>0</v>
      </c>
      <c r="AO1510">
        <v>0.57999999999999996</v>
      </c>
      <c r="AP1510">
        <v>48849.14</v>
      </c>
      <c r="AQ1510">
        <v>0</v>
      </c>
      <c r="AR1510">
        <v>0</v>
      </c>
      <c r="AS1510">
        <v>0</v>
      </c>
      <c r="AT1510">
        <v>48849.14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2E5C9-45DE-4E3E-BE9F-23BE8DC72F3D}">
  <dimension ref="A1:N1343"/>
  <sheetViews>
    <sheetView topLeftCell="F1" workbookViewId="0">
      <selection activeCell="K2" sqref="K2"/>
    </sheetView>
  </sheetViews>
  <sheetFormatPr defaultRowHeight="15.6" x14ac:dyDescent="0.6"/>
  <cols>
    <col min="1" max="1" width="44.1484375" customWidth="1"/>
    <col min="2" max="2" width="9.84765625" customWidth="1"/>
    <col min="3" max="3" width="11.09765625" customWidth="1"/>
    <col min="4" max="4" width="8.3984375" customWidth="1"/>
    <col min="5" max="5" width="43.3984375" bestFit="1" customWidth="1"/>
    <col min="6" max="6" width="9.796875" customWidth="1"/>
    <col min="7" max="7" width="11.19921875" bestFit="1" customWidth="1"/>
    <col min="11" max="11" width="13.34765625" bestFit="1" customWidth="1"/>
  </cols>
  <sheetData>
    <row r="1" spans="1:14" x14ac:dyDescent="0.6">
      <c r="A1" t="s">
        <v>4</v>
      </c>
      <c r="B1" t="s">
        <v>5</v>
      </c>
      <c r="C1" t="s">
        <v>10</v>
      </c>
      <c r="D1" t="s">
        <v>11</v>
      </c>
      <c r="E1" t="s">
        <v>181</v>
      </c>
      <c r="F1" t="s">
        <v>182</v>
      </c>
      <c r="G1" t="s">
        <v>201</v>
      </c>
      <c r="H1" t="s">
        <v>185</v>
      </c>
      <c r="I1" t="s">
        <v>183</v>
      </c>
      <c r="J1" t="s">
        <v>184</v>
      </c>
      <c r="K1" t="s">
        <v>225</v>
      </c>
    </row>
    <row r="2" spans="1:14" x14ac:dyDescent="0.6">
      <c r="A2" t="s">
        <v>50</v>
      </c>
      <c r="B2">
        <v>808.2</v>
      </c>
      <c r="C2">
        <v>802.02</v>
      </c>
      <c r="D2">
        <v>63</v>
      </c>
      <c r="E2" t="s">
        <v>1</v>
      </c>
      <c r="F2" t="s">
        <v>2</v>
      </c>
      <c r="G2" s="5">
        <f>INT(TEXT(LEFT(Final_Data_Table[[#This Row],[Date]],10), "YYYY-MM-DD"))</f>
        <v>42767</v>
      </c>
      <c r="H2" t="str">
        <f>TEXT(Final_Data_Table[[#This Row],[Formatted Date]], "YYYY")</f>
        <v>2017</v>
      </c>
      <c r="I2" t="str">
        <f>TEXT(Final_Data_Table[[#This Row],[Formatted Date]], "MMMM")</f>
        <v>February</v>
      </c>
      <c r="J2" t="str">
        <f>TEXT(Final_Data_Table[[#This Row],[Formatted Date]], "DD")</f>
        <v>01</v>
      </c>
      <c r="K2" t="str">
        <f>TEXT(Final_Data_Table[[#This Row],[Formatted Date]], "dddd")</f>
        <v>Wednesday</v>
      </c>
      <c r="M2" t="s">
        <v>201</v>
      </c>
      <c r="N2" t="s">
        <v>190</v>
      </c>
    </row>
    <row r="3" spans="1:14" x14ac:dyDescent="0.6">
      <c r="A3" t="s">
        <v>51</v>
      </c>
      <c r="B3">
        <v>735.2</v>
      </c>
      <c r="C3">
        <v>733.31</v>
      </c>
      <c r="D3">
        <v>51</v>
      </c>
      <c r="E3" t="s">
        <v>1</v>
      </c>
      <c r="F3" t="s">
        <v>2</v>
      </c>
      <c r="G3" s="5">
        <f>INT(TEXT(LEFT(Final_Data_Table[[#This Row],[Date]],10), "YYYY-MM-DD"))</f>
        <v>42768</v>
      </c>
      <c r="H3" t="str">
        <f>TEXT(Final_Data_Table[[#This Row],[Formatted Date]], "YYYY")</f>
        <v>2017</v>
      </c>
      <c r="I3" t="s">
        <v>191</v>
      </c>
      <c r="J3" t="str">
        <f>TEXT(Final_Data_Table[[#This Row],[Formatted Date]], "DD")</f>
        <v>02</v>
      </c>
      <c r="K3" t="str">
        <f>TEXT(Final_Data_Table[[#This Row],[Formatted Date]], "dddd")</f>
        <v>Thursday</v>
      </c>
      <c r="M3" t="s">
        <v>185</v>
      </c>
      <c r="N3" t="s">
        <v>190</v>
      </c>
    </row>
    <row r="4" spans="1:14" x14ac:dyDescent="0.6">
      <c r="A4" t="s">
        <v>52</v>
      </c>
      <c r="B4">
        <v>1878.6</v>
      </c>
      <c r="C4">
        <v>1870.69</v>
      </c>
      <c r="D4">
        <v>82</v>
      </c>
      <c r="E4" t="s">
        <v>1</v>
      </c>
      <c r="F4" t="s">
        <v>2</v>
      </c>
      <c r="G4" s="5">
        <f>INT(TEXT(LEFT(Final_Data_Table[[#This Row],[Date]],10), "YYYY-MM-DD"))</f>
        <v>42769</v>
      </c>
      <c r="H4" t="str">
        <f>TEXT(Final_Data_Table[[#This Row],[Formatted Date]], "YYYY")</f>
        <v>2017</v>
      </c>
      <c r="I4" t="s">
        <v>191</v>
      </c>
      <c r="J4" t="str">
        <f>TEXT(Final_Data_Table[[#This Row],[Formatted Date]], "DD")</f>
        <v>03</v>
      </c>
      <c r="K4" t="str">
        <f>TEXT(Final_Data_Table[[#This Row],[Formatted Date]], "dddd")</f>
        <v>Friday</v>
      </c>
      <c r="M4" t="s">
        <v>183</v>
      </c>
      <c r="N4" t="s">
        <v>204</v>
      </c>
    </row>
    <row r="5" spans="1:14" x14ac:dyDescent="0.6">
      <c r="A5" t="s">
        <v>53</v>
      </c>
      <c r="B5">
        <v>467.25</v>
      </c>
      <c r="C5">
        <v>465.95</v>
      </c>
      <c r="D5">
        <v>33</v>
      </c>
      <c r="E5" t="s">
        <v>1</v>
      </c>
      <c r="F5" t="s">
        <v>2</v>
      </c>
      <c r="G5" s="5">
        <f>INT(TEXT(LEFT(Final_Data_Table[[#This Row],[Date]],10), "YYYY-MM-DD"))</f>
        <v>42770</v>
      </c>
      <c r="H5" t="str">
        <f>TEXT(Final_Data_Table[[#This Row],[Formatted Date]], "YYYY")</f>
        <v>2017</v>
      </c>
      <c r="I5" t="s">
        <v>191</v>
      </c>
      <c r="J5" t="str">
        <f>TEXT(Final_Data_Table[[#This Row],[Formatted Date]], "DD")</f>
        <v>04</v>
      </c>
      <c r="K5" t="str">
        <f>TEXT(Final_Data_Table[[#This Row],[Formatted Date]], "dddd")</f>
        <v>Saturday</v>
      </c>
      <c r="M5" t="s">
        <v>184</v>
      </c>
      <c r="N5" t="s">
        <v>203</v>
      </c>
    </row>
    <row r="6" spans="1:14" x14ac:dyDescent="0.6">
      <c r="A6" t="s">
        <v>54</v>
      </c>
      <c r="B6">
        <v>370.3</v>
      </c>
      <c r="C6">
        <v>366.66</v>
      </c>
      <c r="D6">
        <v>23</v>
      </c>
      <c r="E6" t="s">
        <v>1</v>
      </c>
      <c r="F6" t="s">
        <v>2</v>
      </c>
      <c r="G6" s="5">
        <f>INT(TEXT(LEFT(Final_Data_Table[[#This Row],[Date]],10), "YYYY-MM-DD"))</f>
        <v>42771</v>
      </c>
      <c r="H6" t="str">
        <f>TEXT(Final_Data_Table[[#This Row],[Formatted Date]], "YYYY")</f>
        <v>2017</v>
      </c>
      <c r="I6" t="s">
        <v>191</v>
      </c>
      <c r="J6" t="str">
        <f>TEXT(Final_Data_Table[[#This Row],[Formatted Date]], "DD")</f>
        <v>05</v>
      </c>
      <c r="K6" t="str">
        <f>TEXT(Final_Data_Table[[#This Row],[Formatted Date]], "dddd")</f>
        <v>Sunday</v>
      </c>
      <c r="M6" t="s">
        <v>186</v>
      </c>
      <c r="N6" t="s">
        <v>202</v>
      </c>
    </row>
    <row r="7" spans="1:14" x14ac:dyDescent="0.6">
      <c r="A7" t="s">
        <v>55</v>
      </c>
      <c r="B7">
        <v>735.05</v>
      </c>
      <c r="C7">
        <v>731.26</v>
      </c>
      <c r="D7">
        <v>60</v>
      </c>
      <c r="E7" t="s">
        <v>1</v>
      </c>
      <c r="F7" t="s">
        <v>2</v>
      </c>
      <c r="G7" s="5">
        <f>INT(TEXT(LEFT(Final_Data_Table[[#This Row],[Date]],10), "YYYY-MM-DD"))</f>
        <v>42772</v>
      </c>
      <c r="H7" t="str">
        <f>TEXT(Final_Data_Table[[#This Row],[Formatted Date]], "YYYY")</f>
        <v>2017</v>
      </c>
      <c r="I7" t="s">
        <v>191</v>
      </c>
      <c r="J7" t="str">
        <f>TEXT(Final_Data_Table[[#This Row],[Formatted Date]], "DD")</f>
        <v>06</v>
      </c>
      <c r="K7" t="str">
        <f>TEXT(Final_Data_Table[[#This Row],[Formatted Date]], "dddd")</f>
        <v>Monday</v>
      </c>
    </row>
    <row r="8" spans="1:14" x14ac:dyDescent="0.6">
      <c r="A8" t="s">
        <v>56</v>
      </c>
      <c r="B8">
        <v>543</v>
      </c>
      <c r="C8">
        <v>530.24</v>
      </c>
      <c r="D8">
        <v>40</v>
      </c>
      <c r="E8" t="s">
        <v>1</v>
      </c>
      <c r="F8" t="s">
        <v>2</v>
      </c>
      <c r="G8" s="5">
        <f>INT(TEXT(LEFT(Final_Data_Table[[#This Row],[Date]],10), "YYYY-MM-DD"))</f>
        <v>42773</v>
      </c>
      <c r="H8" t="str">
        <f>TEXT(Final_Data_Table[[#This Row],[Formatted Date]], "YYYY")</f>
        <v>2017</v>
      </c>
      <c r="I8" t="s">
        <v>191</v>
      </c>
      <c r="J8" t="str">
        <f>TEXT(Final_Data_Table[[#This Row],[Formatted Date]], "DD")</f>
        <v>07</v>
      </c>
      <c r="K8" t="str">
        <f>TEXT(Final_Data_Table[[#This Row],[Formatted Date]], "dddd")</f>
        <v>Tuesday</v>
      </c>
    </row>
    <row r="9" spans="1:14" x14ac:dyDescent="0.6">
      <c r="A9" t="s">
        <v>57</v>
      </c>
      <c r="B9">
        <v>726.6</v>
      </c>
      <c r="C9">
        <v>715.88</v>
      </c>
      <c r="D9">
        <v>55</v>
      </c>
      <c r="E9" t="s">
        <v>1</v>
      </c>
      <c r="F9" t="s">
        <v>2</v>
      </c>
      <c r="G9" s="5">
        <f>INT(TEXT(LEFT(Final_Data_Table[[#This Row],[Date]],10), "YYYY-MM-DD"))</f>
        <v>42774</v>
      </c>
      <c r="H9" t="str">
        <f>TEXT(Final_Data_Table[[#This Row],[Formatted Date]], "YYYY")</f>
        <v>2017</v>
      </c>
      <c r="I9" t="s">
        <v>191</v>
      </c>
      <c r="J9" t="str">
        <f>TEXT(Final_Data_Table[[#This Row],[Formatted Date]], "DD")</f>
        <v>08</v>
      </c>
      <c r="K9" t="str">
        <f>TEXT(Final_Data_Table[[#This Row],[Formatted Date]], "dddd")</f>
        <v>Wednesday</v>
      </c>
    </row>
    <row r="10" spans="1:14" x14ac:dyDescent="0.6">
      <c r="A10" t="s">
        <v>58</v>
      </c>
      <c r="B10">
        <v>788.7</v>
      </c>
      <c r="C10">
        <v>781.77</v>
      </c>
      <c r="D10">
        <v>53</v>
      </c>
      <c r="E10" t="s">
        <v>1</v>
      </c>
      <c r="F10" t="s">
        <v>2</v>
      </c>
      <c r="G10" s="5">
        <f>INT(TEXT(LEFT(Final_Data_Table[[#This Row],[Date]],10), "YYYY-MM-DD"))</f>
        <v>42775</v>
      </c>
      <c r="H10" t="str">
        <f>TEXT(Final_Data_Table[[#This Row],[Formatted Date]], "YYYY")</f>
        <v>2017</v>
      </c>
      <c r="I10" t="s">
        <v>191</v>
      </c>
      <c r="J10" t="str">
        <f>TEXT(Final_Data_Table[[#This Row],[Formatted Date]], "DD")</f>
        <v>09</v>
      </c>
      <c r="K10" t="str">
        <f>TEXT(Final_Data_Table[[#This Row],[Formatted Date]], "dddd")</f>
        <v>Thursday</v>
      </c>
    </row>
    <row r="11" spans="1:14" x14ac:dyDescent="0.6">
      <c r="A11" t="s">
        <v>59</v>
      </c>
      <c r="B11">
        <v>1011.5</v>
      </c>
      <c r="C11">
        <v>997.3</v>
      </c>
      <c r="D11">
        <v>70</v>
      </c>
      <c r="E11" t="s">
        <v>1</v>
      </c>
      <c r="F11" t="s">
        <v>2</v>
      </c>
      <c r="G11" s="5">
        <f>INT(TEXT(LEFT(Final_Data_Table[[#This Row],[Date]],10), "YYYY-MM-DD"))</f>
        <v>42776</v>
      </c>
      <c r="H11" t="str">
        <f>TEXT(Final_Data_Table[[#This Row],[Formatted Date]], "YYYY")</f>
        <v>2017</v>
      </c>
      <c r="I11" t="s">
        <v>191</v>
      </c>
      <c r="J11" t="str">
        <f>TEXT(Final_Data_Table[[#This Row],[Formatted Date]], "DD")</f>
        <v>10</v>
      </c>
      <c r="K11" t="str">
        <f>TEXT(Final_Data_Table[[#This Row],[Formatted Date]], "dddd")</f>
        <v>Friday</v>
      </c>
    </row>
    <row r="12" spans="1:14" x14ac:dyDescent="0.6">
      <c r="A12" t="s">
        <v>60</v>
      </c>
      <c r="B12">
        <v>615.4</v>
      </c>
      <c r="C12">
        <v>610.66</v>
      </c>
      <c r="D12">
        <v>36</v>
      </c>
      <c r="E12" t="s">
        <v>1</v>
      </c>
      <c r="F12" t="s">
        <v>2</v>
      </c>
      <c r="G12" s="5">
        <f>INT(TEXT(LEFT(Final_Data_Table[[#This Row],[Date]],10), "YYYY-MM-DD"))</f>
        <v>42777</v>
      </c>
      <c r="H12" t="str">
        <f>TEXT(Final_Data_Table[[#This Row],[Formatted Date]], "YYYY")</f>
        <v>2017</v>
      </c>
      <c r="I12" t="s">
        <v>191</v>
      </c>
      <c r="J12" t="str">
        <f>TEXT(Final_Data_Table[[#This Row],[Formatted Date]], "DD")</f>
        <v>11</v>
      </c>
      <c r="K12" t="str">
        <f>TEXT(Final_Data_Table[[#This Row],[Formatted Date]], "dddd")</f>
        <v>Saturday</v>
      </c>
    </row>
    <row r="13" spans="1:14" x14ac:dyDescent="0.6">
      <c r="A13" t="s">
        <v>61</v>
      </c>
      <c r="B13">
        <v>338.7</v>
      </c>
      <c r="C13">
        <v>337.65</v>
      </c>
      <c r="D13">
        <v>19</v>
      </c>
      <c r="E13" t="s">
        <v>1</v>
      </c>
      <c r="F13" t="s">
        <v>2</v>
      </c>
      <c r="G13" s="5">
        <f>INT(TEXT(LEFT(Final_Data_Table[[#This Row],[Date]],10), "YYYY-MM-DD"))</f>
        <v>42778</v>
      </c>
      <c r="H13" t="str">
        <f>TEXT(Final_Data_Table[[#This Row],[Formatted Date]], "YYYY")</f>
        <v>2017</v>
      </c>
      <c r="I13" t="s">
        <v>191</v>
      </c>
      <c r="J13" t="str">
        <f>TEXT(Final_Data_Table[[#This Row],[Formatted Date]], "DD")</f>
        <v>12</v>
      </c>
      <c r="K13" t="str">
        <f>TEXT(Final_Data_Table[[#This Row],[Formatted Date]], "dddd")</f>
        <v>Sunday</v>
      </c>
    </row>
    <row r="14" spans="1:14" x14ac:dyDescent="0.6">
      <c r="A14" t="s">
        <v>62</v>
      </c>
      <c r="B14">
        <v>725.5</v>
      </c>
      <c r="C14">
        <v>717.08</v>
      </c>
      <c r="D14">
        <v>51</v>
      </c>
      <c r="E14" t="s">
        <v>1</v>
      </c>
      <c r="F14" t="s">
        <v>2</v>
      </c>
      <c r="G14" s="5">
        <f>INT(TEXT(LEFT(Final_Data_Table[[#This Row],[Date]],10), "YYYY-MM-DD"))</f>
        <v>42779</v>
      </c>
      <c r="H14" t="str">
        <f>TEXT(Final_Data_Table[[#This Row],[Formatted Date]], "YYYY")</f>
        <v>2017</v>
      </c>
      <c r="I14" t="s">
        <v>191</v>
      </c>
      <c r="J14" t="str">
        <f>TEXT(Final_Data_Table[[#This Row],[Formatted Date]], "DD")</f>
        <v>13</v>
      </c>
      <c r="K14" t="str">
        <f>TEXT(Final_Data_Table[[#This Row],[Formatted Date]], "dddd")</f>
        <v>Monday</v>
      </c>
    </row>
    <row r="15" spans="1:14" x14ac:dyDescent="0.6">
      <c r="A15" t="s">
        <v>63</v>
      </c>
      <c r="B15">
        <v>904.45</v>
      </c>
      <c r="C15">
        <v>896.38</v>
      </c>
      <c r="D15">
        <v>54</v>
      </c>
      <c r="E15" t="s">
        <v>1</v>
      </c>
      <c r="F15" t="s">
        <v>2</v>
      </c>
      <c r="G15" s="5">
        <f>INT(TEXT(LEFT(Final_Data_Table[[#This Row],[Date]],10), "YYYY-MM-DD"))</f>
        <v>42780</v>
      </c>
      <c r="H15" t="str">
        <f>TEXT(Final_Data_Table[[#This Row],[Formatted Date]], "YYYY")</f>
        <v>2017</v>
      </c>
      <c r="I15" t="s">
        <v>191</v>
      </c>
      <c r="J15" t="str">
        <f>TEXT(Final_Data_Table[[#This Row],[Formatted Date]], "DD")</f>
        <v>14</v>
      </c>
      <c r="K15" t="str">
        <f>TEXT(Final_Data_Table[[#This Row],[Formatted Date]], "dddd")</f>
        <v>Tuesday</v>
      </c>
    </row>
    <row r="16" spans="1:14" x14ac:dyDescent="0.6">
      <c r="A16" t="s">
        <v>64</v>
      </c>
      <c r="B16">
        <v>862.8</v>
      </c>
      <c r="C16">
        <v>848.86</v>
      </c>
      <c r="D16">
        <v>57</v>
      </c>
      <c r="E16" t="s">
        <v>1</v>
      </c>
      <c r="F16" t="s">
        <v>2</v>
      </c>
      <c r="G16" s="5">
        <f>INT(TEXT(LEFT(Final_Data_Table[[#This Row],[Date]],10), "YYYY-MM-DD"))</f>
        <v>42781</v>
      </c>
      <c r="H16" t="str">
        <f>TEXT(Final_Data_Table[[#This Row],[Formatted Date]], "YYYY")</f>
        <v>2017</v>
      </c>
      <c r="I16" t="s">
        <v>191</v>
      </c>
      <c r="J16" t="str">
        <f>TEXT(Final_Data_Table[[#This Row],[Formatted Date]], "DD")</f>
        <v>15</v>
      </c>
      <c r="K16" t="str">
        <f>TEXT(Final_Data_Table[[#This Row],[Formatted Date]], "dddd")</f>
        <v>Wednesday</v>
      </c>
    </row>
    <row r="17" spans="1:11" x14ac:dyDescent="0.6">
      <c r="A17" t="s">
        <v>65</v>
      </c>
      <c r="B17">
        <v>1048.05</v>
      </c>
      <c r="C17">
        <v>1036.6300000000001</v>
      </c>
      <c r="D17">
        <v>68</v>
      </c>
      <c r="E17" t="s">
        <v>1</v>
      </c>
      <c r="F17" t="s">
        <v>2</v>
      </c>
      <c r="G17" s="5">
        <f>INT(TEXT(LEFT(Final_Data_Table[[#This Row],[Date]],10), "YYYY-MM-DD"))</f>
        <v>42782</v>
      </c>
      <c r="H17" t="str">
        <f>TEXT(Final_Data_Table[[#This Row],[Formatted Date]], "YYYY")</f>
        <v>2017</v>
      </c>
      <c r="I17" t="s">
        <v>191</v>
      </c>
      <c r="J17" t="str">
        <f>TEXT(Final_Data_Table[[#This Row],[Formatted Date]], "DD")</f>
        <v>16</v>
      </c>
      <c r="K17" t="str">
        <f>TEXT(Final_Data_Table[[#This Row],[Formatted Date]], "dddd")</f>
        <v>Thursday</v>
      </c>
    </row>
    <row r="18" spans="1:11" x14ac:dyDescent="0.6">
      <c r="A18" t="s">
        <v>66</v>
      </c>
      <c r="B18">
        <v>720.85</v>
      </c>
      <c r="C18">
        <v>716.35</v>
      </c>
      <c r="D18">
        <v>49</v>
      </c>
      <c r="E18" t="s">
        <v>1</v>
      </c>
      <c r="F18" t="s">
        <v>2</v>
      </c>
      <c r="G18" s="5">
        <f>INT(TEXT(LEFT(Final_Data_Table[[#This Row],[Date]],10), "YYYY-MM-DD"))</f>
        <v>42783</v>
      </c>
      <c r="H18" t="str">
        <f>TEXT(Final_Data_Table[[#This Row],[Formatted Date]], "YYYY")</f>
        <v>2017</v>
      </c>
      <c r="I18" t="s">
        <v>191</v>
      </c>
      <c r="J18" t="str">
        <f>TEXT(Final_Data_Table[[#This Row],[Formatted Date]], "DD")</f>
        <v>17</v>
      </c>
      <c r="K18" t="str">
        <f>TEXT(Final_Data_Table[[#This Row],[Formatted Date]], "dddd")</f>
        <v>Friday</v>
      </c>
    </row>
    <row r="19" spans="1:11" x14ac:dyDescent="0.6">
      <c r="A19" t="s">
        <v>67</v>
      </c>
      <c r="B19">
        <v>589.20000000000005</v>
      </c>
      <c r="C19">
        <v>589.20000000000005</v>
      </c>
      <c r="D19">
        <v>37</v>
      </c>
      <c r="E19" t="s">
        <v>1</v>
      </c>
      <c r="F19" t="s">
        <v>2</v>
      </c>
      <c r="G19" s="5">
        <f>INT(TEXT(LEFT(Final_Data_Table[[#This Row],[Date]],10), "YYYY-MM-DD"))</f>
        <v>42784</v>
      </c>
      <c r="H19" t="str">
        <f>TEXT(Final_Data_Table[[#This Row],[Formatted Date]], "YYYY")</f>
        <v>2017</v>
      </c>
      <c r="I19" t="s">
        <v>191</v>
      </c>
      <c r="J19" t="str">
        <f>TEXT(Final_Data_Table[[#This Row],[Formatted Date]], "DD")</f>
        <v>18</v>
      </c>
      <c r="K19" t="str">
        <f>TEXT(Final_Data_Table[[#This Row],[Formatted Date]], "dddd")</f>
        <v>Saturday</v>
      </c>
    </row>
    <row r="20" spans="1:11" x14ac:dyDescent="0.6">
      <c r="A20" t="s">
        <v>68</v>
      </c>
      <c r="B20">
        <v>465.3</v>
      </c>
      <c r="C20">
        <v>461.96</v>
      </c>
      <c r="D20">
        <v>22</v>
      </c>
      <c r="E20" t="s">
        <v>1</v>
      </c>
      <c r="F20" t="s">
        <v>2</v>
      </c>
      <c r="G20" s="5">
        <f>INT(TEXT(LEFT(Final_Data_Table[[#This Row],[Date]],10), "YYYY-MM-DD"))</f>
        <v>42785</v>
      </c>
      <c r="H20" t="str">
        <f>TEXT(Final_Data_Table[[#This Row],[Formatted Date]], "YYYY")</f>
        <v>2017</v>
      </c>
      <c r="I20" t="s">
        <v>191</v>
      </c>
      <c r="J20" t="str">
        <f>TEXT(Final_Data_Table[[#This Row],[Formatted Date]], "DD")</f>
        <v>19</v>
      </c>
      <c r="K20" t="str">
        <f>TEXT(Final_Data_Table[[#This Row],[Formatted Date]], "dddd")</f>
        <v>Sunday</v>
      </c>
    </row>
    <row r="21" spans="1:11" x14ac:dyDescent="0.6">
      <c r="A21" t="s">
        <v>69</v>
      </c>
      <c r="B21">
        <v>540.04999999999995</v>
      </c>
      <c r="C21">
        <v>535.48</v>
      </c>
      <c r="D21">
        <v>38</v>
      </c>
      <c r="E21" t="s">
        <v>1</v>
      </c>
      <c r="F21" t="s">
        <v>2</v>
      </c>
      <c r="G21" s="5">
        <f>INT(TEXT(LEFT(Final_Data_Table[[#This Row],[Date]],10), "YYYY-MM-DD"))</f>
        <v>42786</v>
      </c>
      <c r="H21" t="str">
        <f>TEXT(Final_Data_Table[[#This Row],[Formatted Date]], "YYYY")</f>
        <v>2017</v>
      </c>
      <c r="I21" t="s">
        <v>191</v>
      </c>
      <c r="J21" t="str">
        <f>TEXT(Final_Data_Table[[#This Row],[Formatted Date]], "DD")</f>
        <v>20</v>
      </c>
      <c r="K21" t="str">
        <f>TEXT(Final_Data_Table[[#This Row],[Formatted Date]], "dddd")</f>
        <v>Monday</v>
      </c>
    </row>
    <row r="22" spans="1:11" x14ac:dyDescent="0.6">
      <c r="A22" t="s">
        <v>70</v>
      </c>
      <c r="B22">
        <v>819.1</v>
      </c>
      <c r="C22">
        <v>812.88</v>
      </c>
      <c r="D22">
        <v>62</v>
      </c>
      <c r="E22" t="s">
        <v>1</v>
      </c>
      <c r="F22" t="s">
        <v>2</v>
      </c>
      <c r="G22" s="5">
        <f>INT(TEXT(LEFT(Final_Data_Table[[#This Row],[Date]],10), "YYYY-MM-DD"))</f>
        <v>42787</v>
      </c>
      <c r="H22" t="str">
        <f>TEXT(Final_Data_Table[[#This Row],[Formatted Date]], "YYYY")</f>
        <v>2017</v>
      </c>
      <c r="I22" t="s">
        <v>191</v>
      </c>
      <c r="J22" t="str">
        <f>TEXT(Final_Data_Table[[#This Row],[Formatted Date]], "DD")</f>
        <v>21</v>
      </c>
      <c r="K22" t="str">
        <f>TEXT(Final_Data_Table[[#This Row],[Formatted Date]], "dddd")</f>
        <v>Tuesday</v>
      </c>
    </row>
    <row r="23" spans="1:11" x14ac:dyDescent="0.6">
      <c r="A23" t="s">
        <v>71</v>
      </c>
      <c r="B23">
        <v>898</v>
      </c>
      <c r="C23">
        <v>883.22</v>
      </c>
      <c r="D23">
        <v>68</v>
      </c>
      <c r="E23" t="s">
        <v>1</v>
      </c>
      <c r="F23" t="s">
        <v>2</v>
      </c>
      <c r="G23" s="5">
        <f>INT(TEXT(LEFT(Final_Data_Table[[#This Row],[Date]],10), "YYYY-MM-DD"))</f>
        <v>42788</v>
      </c>
      <c r="H23" t="str">
        <f>TEXT(Final_Data_Table[[#This Row],[Formatted Date]], "YYYY")</f>
        <v>2017</v>
      </c>
      <c r="I23" t="s">
        <v>191</v>
      </c>
      <c r="J23" t="str">
        <f>TEXT(Final_Data_Table[[#This Row],[Formatted Date]], "DD")</f>
        <v>22</v>
      </c>
      <c r="K23" t="str">
        <f>TEXT(Final_Data_Table[[#This Row],[Formatted Date]], "dddd")</f>
        <v>Wednesday</v>
      </c>
    </row>
    <row r="24" spans="1:11" x14ac:dyDescent="0.6">
      <c r="A24" t="s">
        <v>72</v>
      </c>
      <c r="B24">
        <v>665.9</v>
      </c>
      <c r="C24">
        <v>664.5</v>
      </c>
      <c r="D24">
        <v>50</v>
      </c>
      <c r="E24" t="s">
        <v>1</v>
      </c>
      <c r="F24" t="s">
        <v>2</v>
      </c>
      <c r="G24" s="5">
        <f>INT(TEXT(LEFT(Final_Data_Table[[#This Row],[Date]],10), "YYYY-MM-DD"))</f>
        <v>42789</v>
      </c>
      <c r="H24" t="str">
        <f>TEXT(Final_Data_Table[[#This Row],[Formatted Date]], "YYYY")</f>
        <v>2017</v>
      </c>
      <c r="I24" t="s">
        <v>191</v>
      </c>
      <c r="J24" t="str">
        <f>TEXT(Final_Data_Table[[#This Row],[Formatted Date]], "DD")</f>
        <v>23</v>
      </c>
      <c r="K24" t="str">
        <f>TEXT(Final_Data_Table[[#This Row],[Formatted Date]], "dddd")</f>
        <v>Thursday</v>
      </c>
    </row>
    <row r="25" spans="1:11" x14ac:dyDescent="0.6">
      <c r="A25" t="s">
        <v>73</v>
      </c>
      <c r="B25">
        <v>940.7</v>
      </c>
      <c r="C25">
        <v>937.83</v>
      </c>
      <c r="D25">
        <v>70</v>
      </c>
      <c r="E25" t="s">
        <v>1</v>
      </c>
      <c r="F25" t="s">
        <v>2</v>
      </c>
      <c r="G25" s="5">
        <f>INT(TEXT(LEFT(Final_Data_Table[[#This Row],[Date]],10), "YYYY-MM-DD"))</f>
        <v>42790</v>
      </c>
      <c r="H25" t="str">
        <f>TEXT(Final_Data_Table[[#This Row],[Formatted Date]], "YYYY")</f>
        <v>2017</v>
      </c>
      <c r="I25" t="s">
        <v>191</v>
      </c>
      <c r="J25" t="str">
        <f>TEXT(Final_Data_Table[[#This Row],[Formatted Date]], "DD")</f>
        <v>24</v>
      </c>
      <c r="K25" t="str">
        <f>TEXT(Final_Data_Table[[#This Row],[Formatted Date]], "dddd")</f>
        <v>Friday</v>
      </c>
    </row>
    <row r="26" spans="1:11" x14ac:dyDescent="0.6">
      <c r="A26" t="s">
        <v>74</v>
      </c>
      <c r="B26">
        <v>770.05</v>
      </c>
      <c r="C26">
        <v>760.94</v>
      </c>
      <c r="D26">
        <v>39</v>
      </c>
      <c r="E26" t="s">
        <v>1</v>
      </c>
      <c r="F26" t="s">
        <v>2</v>
      </c>
      <c r="G26" s="5">
        <f>INT(TEXT(LEFT(Final_Data_Table[[#This Row],[Date]],10), "YYYY-MM-DD"))</f>
        <v>42791</v>
      </c>
      <c r="H26" t="str">
        <f>TEXT(Final_Data_Table[[#This Row],[Formatted Date]], "YYYY")</f>
        <v>2017</v>
      </c>
      <c r="I26" t="s">
        <v>191</v>
      </c>
      <c r="J26" t="str">
        <f>TEXT(Final_Data_Table[[#This Row],[Formatted Date]], "DD")</f>
        <v>25</v>
      </c>
      <c r="K26" t="str">
        <f>TEXT(Final_Data_Table[[#This Row],[Formatted Date]], "dddd")</f>
        <v>Saturday</v>
      </c>
    </row>
    <row r="27" spans="1:11" x14ac:dyDescent="0.6">
      <c r="A27" t="s">
        <v>75</v>
      </c>
      <c r="B27">
        <v>513.25</v>
      </c>
      <c r="C27">
        <v>504.85</v>
      </c>
      <c r="D27">
        <v>30</v>
      </c>
      <c r="E27" t="s">
        <v>1</v>
      </c>
      <c r="F27" t="s">
        <v>2</v>
      </c>
      <c r="G27" s="5">
        <f>INT(TEXT(LEFT(Final_Data_Table[[#This Row],[Date]],10), "YYYY-MM-DD"))</f>
        <v>42792</v>
      </c>
      <c r="H27" t="str">
        <f>TEXT(Final_Data_Table[[#This Row],[Formatted Date]], "YYYY")</f>
        <v>2017</v>
      </c>
      <c r="I27" t="s">
        <v>191</v>
      </c>
      <c r="J27" t="str">
        <f>TEXT(Final_Data_Table[[#This Row],[Formatted Date]], "DD")</f>
        <v>26</v>
      </c>
      <c r="K27" t="str">
        <f>TEXT(Final_Data_Table[[#This Row],[Formatted Date]], "dddd")</f>
        <v>Sunday</v>
      </c>
    </row>
    <row r="28" spans="1:11" x14ac:dyDescent="0.6">
      <c r="A28" t="s">
        <v>76</v>
      </c>
      <c r="B28">
        <v>678.2</v>
      </c>
      <c r="C28">
        <v>667.48</v>
      </c>
      <c r="D28">
        <v>47</v>
      </c>
      <c r="E28" t="s">
        <v>1</v>
      </c>
      <c r="F28" t="s">
        <v>2</v>
      </c>
      <c r="G28" s="5">
        <f>INT(TEXT(LEFT(Final_Data_Table[[#This Row],[Date]],10), "YYYY-MM-DD"))</f>
        <v>42793</v>
      </c>
      <c r="H28" t="str">
        <f>TEXT(Final_Data_Table[[#This Row],[Formatted Date]], "YYYY")</f>
        <v>2017</v>
      </c>
      <c r="I28" t="s">
        <v>191</v>
      </c>
      <c r="J28" t="str">
        <f>TEXT(Final_Data_Table[[#This Row],[Formatted Date]], "DD")</f>
        <v>27</v>
      </c>
      <c r="K28" t="str">
        <f>TEXT(Final_Data_Table[[#This Row],[Formatted Date]], "dddd")</f>
        <v>Monday</v>
      </c>
    </row>
    <row r="29" spans="1:11" x14ac:dyDescent="0.6">
      <c r="A29" t="s">
        <v>77</v>
      </c>
      <c r="B29">
        <v>766.9</v>
      </c>
      <c r="C29">
        <v>746.43</v>
      </c>
      <c r="D29">
        <v>49</v>
      </c>
      <c r="E29" t="s">
        <v>1</v>
      </c>
      <c r="F29" t="s">
        <v>2</v>
      </c>
      <c r="G29" s="5">
        <f>INT(TEXT(LEFT(Final_Data_Table[[#This Row],[Date]],10), "YYYY-MM-DD"))</f>
        <v>42794</v>
      </c>
      <c r="H29" t="str">
        <f>TEXT(Final_Data_Table[[#This Row],[Formatted Date]], "YYYY")</f>
        <v>2017</v>
      </c>
      <c r="I29" t="s">
        <v>191</v>
      </c>
      <c r="J29" t="str">
        <f>TEXT(Final_Data_Table[[#This Row],[Formatted Date]], "DD")</f>
        <v>28</v>
      </c>
      <c r="K29" t="str">
        <f>TEXT(Final_Data_Table[[#This Row],[Formatted Date]], "dddd")</f>
        <v>Tuesday</v>
      </c>
    </row>
    <row r="30" spans="1:11" x14ac:dyDescent="0.6">
      <c r="A30" t="s">
        <v>78</v>
      </c>
      <c r="B30">
        <v>721.55</v>
      </c>
      <c r="C30">
        <v>709.14</v>
      </c>
      <c r="D30">
        <v>54</v>
      </c>
      <c r="E30" t="s">
        <v>1</v>
      </c>
      <c r="F30" t="s">
        <v>2</v>
      </c>
      <c r="G30" s="5">
        <f>INT(TEXT(LEFT(Final_Data_Table[[#This Row],[Date]],10), "YYYY-MM-DD"))</f>
        <v>42795</v>
      </c>
      <c r="H30" t="str">
        <f>TEXT(Final_Data_Table[[#This Row],[Formatted Date]], "YYYY")</f>
        <v>2017</v>
      </c>
      <c r="I30" t="s">
        <v>199</v>
      </c>
      <c r="J30" t="str">
        <f>TEXT(Final_Data_Table[[#This Row],[Formatted Date]], "DD")</f>
        <v>01</v>
      </c>
      <c r="K30" t="str">
        <f>TEXT(Final_Data_Table[[#This Row],[Formatted Date]], "dddd")</f>
        <v>Wednesday</v>
      </c>
    </row>
    <row r="31" spans="1:11" x14ac:dyDescent="0.6">
      <c r="A31" t="s">
        <v>79</v>
      </c>
      <c r="B31">
        <v>765.6</v>
      </c>
      <c r="C31">
        <v>756.48</v>
      </c>
      <c r="D31">
        <v>53</v>
      </c>
      <c r="E31" t="s">
        <v>1</v>
      </c>
      <c r="F31" t="s">
        <v>2</v>
      </c>
      <c r="G31" s="5">
        <f>INT(TEXT(LEFT(Final_Data_Table[[#This Row],[Date]],10), "YYYY-MM-DD"))</f>
        <v>42796</v>
      </c>
      <c r="H31" t="str">
        <f>TEXT(Final_Data_Table[[#This Row],[Formatted Date]], "YYYY")</f>
        <v>2017</v>
      </c>
      <c r="I31" t="s">
        <v>199</v>
      </c>
      <c r="J31" t="str">
        <f>TEXT(Final_Data_Table[[#This Row],[Formatted Date]], "DD")</f>
        <v>02</v>
      </c>
      <c r="K31" t="str">
        <f>TEXT(Final_Data_Table[[#This Row],[Formatted Date]], "dddd")</f>
        <v>Thursday</v>
      </c>
    </row>
    <row r="32" spans="1:11" x14ac:dyDescent="0.6">
      <c r="A32" t="s">
        <v>80</v>
      </c>
      <c r="B32">
        <v>1237</v>
      </c>
      <c r="C32">
        <v>1223.28</v>
      </c>
      <c r="D32">
        <v>76</v>
      </c>
      <c r="E32" t="s">
        <v>1</v>
      </c>
      <c r="F32" t="s">
        <v>2</v>
      </c>
      <c r="G32" s="5">
        <f>INT(TEXT(LEFT(Final_Data_Table[[#This Row],[Date]],10), "YYYY-MM-DD"))</f>
        <v>42797</v>
      </c>
      <c r="H32" t="str">
        <f>TEXT(Final_Data_Table[[#This Row],[Formatted Date]], "YYYY")</f>
        <v>2017</v>
      </c>
      <c r="I32" t="s">
        <v>199</v>
      </c>
      <c r="J32" t="str">
        <f>TEXT(Final_Data_Table[[#This Row],[Formatted Date]], "DD")</f>
        <v>03</v>
      </c>
      <c r="K32" t="str">
        <f>TEXT(Final_Data_Table[[#This Row],[Formatted Date]], "dddd")</f>
        <v>Friday</v>
      </c>
    </row>
    <row r="33" spans="1:11" x14ac:dyDescent="0.6">
      <c r="A33" t="s">
        <v>81</v>
      </c>
      <c r="B33">
        <v>573.4</v>
      </c>
      <c r="C33">
        <v>569.91</v>
      </c>
      <c r="D33">
        <v>34</v>
      </c>
      <c r="E33" t="s">
        <v>1</v>
      </c>
      <c r="F33" t="s">
        <v>2</v>
      </c>
      <c r="G33" s="5">
        <f>INT(TEXT(LEFT(Final_Data_Table[[#This Row],[Date]],10), "YYYY-MM-DD"))</f>
        <v>42798</v>
      </c>
      <c r="H33" t="str">
        <f>TEXT(Final_Data_Table[[#This Row],[Formatted Date]], "YYYY")</f>
        <v>2017</v>
      </c>
      <c r="I33" t="s">
        <v>199</v>
      </c>
      <c r="J33" t="str">
        <f>TEXT(Final_Data_Table[[#This Row],[Formatted Date]], "DD")</f>
        <v>04</v>
      </c>
      <c r="K33" t="str">
        <f>TEXT(Final_Data_Table[[#This Row],[Formatted Date]], "dddd")</f>
        <v>Saturday</v>
      </c>
    </row>
    <row r="34" spans="1:11" x14ac:dyDescent="0.6">
      <c r="A34" t="s">
        <v>82</v>
      </c>
      <c r="B34">
        <v>322</v>
      </c>
      <c r="C34">
        <v>320.35000000000002</v>
      </c>
      <c r="D34">
        <v>21</v>
      </c>
      <c r="E34" t="s">
        <v>1</v>
      </c>
      <c r="F34" t="s">
        <v>2</v>
      </c>
      <c r="G34" s="5">
        <f>INT(TEXT(LEFT(Final_Data_Table[[#This Row],[Date]],10), "YYYY-MM-DD"))</f>
        <v>42799</v>
      </c>
      <c r="H34" t="str">
        <f>TEXT(Final_Data_Table[[#This Row],[Formatted Date]], "YYYY")</f>
        <v>2017</v>
      </c>
      <c r="I34" t="s">
        <v>199</v>
      </c>
      <c r="J34" t="str">
        <f>TEXT(Final_Data_Table[[#This Row],[Formatted Date]], "DD")</f>
        <v>05</v>
      </c>
      <c r="K34" t="str">
        <f>TEXT(Final_Data_Table[[#This Row],[Formatted Date]], "dddd")</f>
        <v>Sunday</v>
      </c>
    </row>
    <row r="35" spans="1:11" x14ac:dyDescent="0.6">
      <c r="A35" t="s">
        <v>83</v>
      </c>
      <c r="B35">
        <v>754.9</v>
      </c>
      <c r="C35">
        <v>746.11</v>
      </c>
      <c r="D35">
        <v>62</v>
      </c>
      <c r="E35" t="s">
        <v>1</v>
      </c>
      <c r="F35" t="s">
        <v>2</v>
      </c>
      <c r="G35" s="5">
        <f>INT(TEXT(LEFT(Final_Data_Table[[#This Row],[Date]],10), "YYYY-MM-DD"))</f>
        <v>42800</v>
      </c>
      <c r="H35" t="str">
        <f>TEXT(Final_Data_Table[[#This Row],[Formatted Date]], "YYYY")</f>
        <v>2017</v>
      </c>
      <c r="I35" t="s">
        <v>199</v>
      </c>
      <c r="J35" t="str">
        <f>TEXT(Final_Data_Table[[#This Row],[Formatted Date]], "DD")</f>
        <v>06</v>
      </c>
      <c r="K35" t="str">
        <f>TEXT(Final_Data_Table[[#This Row],[Formatted Date]], "dddd")</f>
        <v>Monday</v>
      </c>
    </row>
    <row r="36" spans="1:11" x14ac:dyDescent="0.6">
      <c r="A36" t="s">
        <v>84</v>
      </c>
      <c r="B36">
        <v>501.15</v>
      </c>
      <c r="C36">
        <v>496.37</v>
      </c>
      <c r="D36">
        <v>41</v>
      </c>
      <c r="E36" t="s">
        <v>1</v>
      </c>
      <c r="F36" t="s">
        <v>2</v>
      </c>
      <c r="G36" s="5">
        <f>INT(TEXT(LEFT(Final_Data_Table[[#This Row],[Date]],10), "YYYY-MM-DD"))</f>
        <v>42801</v>
      </c>
      <c r="H36" t="str">
        <f>TEXT(Final_Data_Table[[#This Row],[Formatted Date]], "YYYY")</f>
        <v>2017</v>
      </c>
      <c r="I36" t="s">
        <v>199</v>
      </c>
      <c r="J36" t="str">
        <f>TEXT(Final_Data_Table[[#This Row],[Formatted Date]], "DD")</f>
        <v>07</v>
      </c>
      <c r="K36" t="str">
        <f>TEXT(Final_Data_Table[[#This Row],[Formatted Date]], "dddd")</f>
        <v>Tuesday</v>
      </c>
    </row>
    <row r="37" spans="1:11" x14ac:dyDescent="0.6">
      <c r="A37" t="s">
        <v>85</v>
      </c>
      <c r="B37">
        <v>953.85</v>
      </c>
      <c r="C37">
        <v>934.42</v>
      </c>
      <c r="D37">
        <v>58</v>
      </c>
      <c r="E37" t="s">
        <v>1</v>
      </c>
      <c r="F37" t="s">
        <v>2</v>
      </c>
      <c r="G37" s="5">
        <f>INT(TEXT(LEFT(Final_Data_Table[[#This Row],[Date]],10), "YYYY-MM-DD"))</f>
        <v>42802</v>
      </c>
      <c r="H37" t="str">
        <f>TEXT(Final_Data_Table[[#This Row],[Formatted Date]], "YYYY")</f>
        <v>2017</v>
      </c>
      <c r="I37" t="s">
        <v>199</v>
      </c>
      <c r="J37" t="str">
        <f>TEXT(Final_Data_Table[[#This Row],[Formatted Date]], "DD")</f>
        <v>08</v>
      </c>
      <c r="K37" t="str">
        <f>TEXT(Final_Data_Table[[#This Row],[Formatted Date]], "dddd")</f>
        <v>Wednesday</v>
      </c>
    </row>
    <row r="38" spans="1:11" x14ac:dyDescent="0.6">
      <c r="A38" t="s">
        <v>86</v>
      </c>
      <c r="B38">
        <v>1116.4000000000001</v>
      </c>
      <c r="C38">
        <v>1108.53</v>
      </c>
      <c r="D38">
        <v>66</v>
      </c>
      <c r="E38" t="s">
        <v>1</v>
      </c>
      <c r="F38" t="s">
        <v>2</v>
      </c>
      <c r="G38" s="5">
        <f>INT(TEXT(LEFT(Final_Data_Table[[#This Row],[Date]],10), "YYYY-MM-DD"))</f>
        <v>42803</v>
      </c>
      <c r="H38" t="str">
        <f>TEXT(Final_Data_Table[[#This Row],[Formatted Date]], "YYYY")</f>
        <v>2017</v>
      </c>
      <c r="I38" t="s">
        <v>199</v>
      </c>
      <c r="J38" t="str">
        <f>TEXT(Final_Data_Table[[#This Row],[Formatted Date]], "DD")</f>
        <v>09</v>
      </c>
      <c r="K38" t="str">
        <f>TEXT(Final_Data_Table[[#This Row],[Formatted Date]], "dddd")</f>
        <v>Thursday</v>
      </c>
    </row>
    <row r="39" spans="1:11" x14ac:dyDescent="0.6">
      <c r="A39" t="s">
        <v>87</v>
      </c>
      <c r="B39">
        <v>1129.8499999999999</v>
      </c>
      <c r="C39">
        <v>1115.0999999999999</v>
      </c>
      <c r="D39">
        <v>68</v>
      </c>
      <c r="E39" t="s">
        <v>1</v>
      </c>
      <c r="F39" t="s">
        <v>2</v>
      </c>
      <c r="G39" s="5">
        <f>INT(TEXT(LEFT(Final_Data_Table[[#This Row],[Date]],10), "YYYY-MM-DD"))</f>
        <v>42804</v>
      </c>
      <c r="H39" t="str">
        <f>TEXT(Final_Data_Table[[#This Row],[Formatted Date]], "YYYY")</f>
        <v>2017</v>
      </c>
      <c r="I39" t="s">
        <v>199</v>
      </c>
      <c r="J39" t="str">
        <f>TEXT(Final_Data_Table[[#This Row],[Formatted Date]], "DD")</f>
        <v>10</v>
      </c>
      <c r="K39" t="str">
        <f>TEXT(Final_Data_Table[[#This Row],[Formatted Date]], "dddd")</f>
        <v>Friday</v>
      </c>
    </row>
    <row r="40" spans="1:11" x14ac:dyDescent="0.6">
      <c r="A40" t="s">
        <v>88</v>
      </c>
      <c r="B40">
        <v>531.54999999999995</v>
      </c>
      <c r="C40">
        <v>521.53</v>
      </c>
      <c r="D40">
        <v>31</v>
      </c>
      <c r="E40" t="s">
        <v>1</v>
      </c>
      <c r="F40" t="s">
        <v>2</v>
      </c>
      <c r="G40" s="5">
        <f>INT(TEXT(LEFT(Final_Data_Table[[#This Row],[Date]],10), "YYYY-MM-DD"))</f>
        <v>42805</v>
      </c>
      <c r="H40" t="str">
        <f>TEXT(Final_Data_Table[[#This Row],[Formatted Date]], "YYYY")</f>
        <v>2017</v>
      </c>
      <c r="I40" t="s">
        <v>199</v>
      </c>
      <c r="J40" t="str">
        <f>TEXT(Final_Data_Table[[#This Row],[Formatted Date]], "DD")</f>
        <v>11</v>
      </c>
      <c r="K40" t="str">
        <f>TEXT(Final_Data_Table[[#This Row],[Formatted Date]], "dddd")</f>
        <v>Saturday</v>
      </c>
    </row>
    <row r="41" spans="1:11" x14ac:dyDescent="0.6">
      <c r="A41" t="s">
        <v>89</v>
      </c>
      <c r="B41">
        <v>498.8</v>
      </c>
      <c r="C41">
        <v>498.04</v>
      </c>
      <c r="D41">
        <v>29</v>
      </c>
      <c r="E41" t="s">
        <v>1</v>
      </c>
      <c r="F41" t="s">
        <v>2</v>
      </c>
      <c r="G41" s="5">
        <f>INT(TEXT(LEFT(Final_Data_Table[[#This Row],[Date]],10), "YYYY-MM-DD"))</f>
        <v>42806</v>
      </c>
      <c r="H41" t="str">
        <f>TEXT(Final_Data_Table[[#This Row],[Formatted Date]], "YYYY")</f>
        <v>2017</v>
      </c>
      <c r="I41" t="s">
        <v>199</v>
      </c>
      <c r="J41" t="str">
        <f>TEXT(Final_Data_Table[[#This Row],[Formatted Date]], "DD")</f>
        <v>12</v>
      </c>
      <c r="K41" t="str">
        <f>TEXT(Final_Data_Table[[#This Row],[Formatted Date]], "dddd")</f>
        <v>Sunday</v>
      </c>
    </row>
    <row r="42" spans="1:11" x14ac:dyDescent="0.6">
      <c r="A42" t="s">
        <v>90</v>
      </c>
      <c r="B42">
        <v>979.6</v>
      </c>
      <c r="C42">
        <v>966.89</v>
      </c>
      <c r="D42">
        <v>57</v>
      </c>
      <c r="E42" t="s">
        <v>1</v>
      </c>
      <c r="F42" t="s">
        <v>2</v>
      </c>
      <c r="G42" s="5">
        <f>INT(TEXT(LEFT(Final_Data_Table[[#This Row],[Date]],10), "YYYY-MM-DD"))</f>
        <v>42807</v>
      </c>
      <c r="H42" t="str">
        <f>TEXT(Final_Data_Table[[#This Row],[Formatted Date]], "YYYY")</f>
        <v>2017</v>
      </c>
      <c r="I42" t="s">
        <v>199</v>
      </c>
      <c r="J42" t="str">
        <f>TEXT(Final_Data_Table[[#This Row],[Formatted Date]], "DD")</f>
        <v>13</v>
      </c>
      <c r="K42" t="str">
        <f>TEXT(Final_Data_Table[[#This Row],[Formatted Date]], "dddd")</f>
        <v>Monday</v>
      </c>
    </row>
    <row r="43" spans="1:11" x14ac:dyDescent="0.6">
      <c r="A43" t="s">
        <v>91</v>
      </c>
      <c r="B43">
        <v>716.15</v>
      </c>
      <c r="C43">
        <v>696.95</v>
      </c>
      <c r="D43">
        <v>45</v>
      </c>
      <c r="E43" t="s">
        <v>1</v>
      </c>
      <c r="F43" t="s">
        <v>2</v>
      </c>
      <c r="G43" s="5">
        <f>INT(TEXT(LEFT(Final_Data_Table[[#This Row],[Date]],10), "YYYY-MM-DD"))</f>
        <v>42808</v>
      </c>
      <c r="H43" t="str">
        <f>TEXT(Final_Data_Table[[#This Row],[Formatted Date]], "YYYY")</f>
        <v>2017</v>
      </c>
      <c r="I43" t="s">
        <v>199</v>
      </c>
      <c r="J43" t="str">
        <f>TEXT(Final_Data_Table[[#This Row],[Formatted Date]], "DD")</f>
        <v>14</v>
      </c>
      <c r="K43" t="str">
        <f>TEXT(Final_Data_Table[[#This Row],[Formatted Date]], "dddd")</f>
        <v>Tuesday</v>
      </c>
    </row>
    <row r="44" spans="1:11" x14ac:dyDescent="0.6">
      <c r="A44" t="s">
        <v>92</v>
      </c>
      <c r="B44">
        <v>934.4</v>
      </c>
      <c r="C44">
        <v>924.43</v>
      </c>
      <c r="D44">
        <v>63</v>
      </c>
      <c r="E44" t="s">
        <v>1</v>
      </c>
      <c r="F44" t="s">
        <v>2</v>
      </c>
      <c r="G44" s="5">
        <f>INT(TEXT(LEFT(Final_Data_Table[[#This Row],[Date]],10), "YYYY-MM-DD"))</f>
        <v>42809</v>
      </c>
      <c r="H44" t="str">
        <f>TEXT(Final_Data_Table[[#This Row],[Formatted Date]], "YYYY")</f>
        <v>2017</v>
      </c>
      <c r="I44" t="s">
        <v>199</v>
      </c>
      <c r="J44" t="str">
        <f>TEXT(Final_Data_Table[[#This Row],[Formatted Date]], "DD")</f>
        <v>15</v>
      </c>
      <c r="K44" t="str">
        <f>TEXT(Final_Data_Table[[#This Row],[Formatted Date]], "dddd")</f>
        <v>Wednesday</v>
      </c>
    </row>
    <row r="45" spans="1:11" x14ac:dyDescent="0.6">
      <c r="A45" t="s">
        <v>93</v>
      </c>
      <c r="B45">
        <v>858.35</v>
      </c>
      <c r="C45">
        <v>840.55</v>
      </c>
      <c r="D45">
        <v>60</v>
      </c>
      <c r="E45" t="s">
        <v>1</v>
      </c>
      <c r="F45" t="s">
        <v>2</v>
      </c>
      <c r="G45" s="5">
        <f>INT(TEXT(LEFT(Final_Data_Table[[#This Row],[Date]],10), "YYYY-MM-DD"))</f>
        <v>42810</v>
      </c>
      <c r="H45" t="str">
        <f>TEXT(Final_Data_Table[[#This Row],[Formatted Date]], "YYYY")</f>
        <v>2017</v>
      </c>
      <c r="I45" t="s">
        <v>199</v>
      </c>
      <c r="J45" t="str">
        <f>TEXT(Final_Data_Table[[#This Row],[Formatted Date]], "DD")</f>
        <v>16</v>
      </c>
      <c r="K45" t="str">
        <f>TEXT(Final_Data_Table[[#This Row],[Formatted Date]], "dddd")</f>
        <v>Thursday</v>
      </c>
    </row>
    <row r="46" spans="1:11" x14ac:dyDescent="0.6">
      <c r="A46" t="s">
        <v>94</v>
      </c>
      <c r="B46">
        <v>932.9</v>
      </c>
      <c r="C46">
        <v>921.87</v>
      </c>
      <c r="D46">
        <v>66</v>
      </c>
      <c r="E46" t="s">
        <v>1</v>
      </c>
      <c r="F46" t="s">
        <v>2</v>
      </c>
      <c r="G46" s="5">
        <f>INT(TEXT(LEFT(Final_Data_Table[[#This Row],[Date]],10), "YYYY-MM-DD"))</f>
        <v>42811</v>
      </c>
      <c r="H46" t="str">
        <f>TEXT(Final_Data_Table[[#This Row],[Formatted Date]], "YYYY")</f>
        <v>2017</v>
      </c>
      <c r="I46" t="s">
        <v>199</v>
      </c>
      <c r="J46" t="str">
        <f>TEXT(Final_Data_Table[[#This Row],[Formatted Date]], "DD")</f>
        <v>17</v>
      </c>
      <c r="K46" t="str">
        <f>TEXT(Final_Data_Table[[#This Row],[Formatted Date]], "dddd")</f>
        <v>Friday</v>
      </c>
    </row>
    <row r="47" spans="1:11" x14ac:dyDescent="0.6">
      <c r="A47" t="s">
        <v>95</v>
      </c>
      <c r="B47">
        <v>717.45</v>
      </c>
      <c r="C47">
        <v>705.55</v>
      </c>
      <c r="D47">
        <v>37</v>
      </c>
      <c r="E47" t="s">
        <v>1</v>
      </c>
      <c r="F47" t="s">
        <v>2</v>
      </c>
      <c r="G47" s="5">
        <f>INT(TEXT(LEFT(Final_Data_Table[[#This Row],[Date]],10), "YYYY-MM-DD"))</f>
        <v>42812</v>
      </c>
      <c r="H47" t="str">
        <f>TEXT(Final_Data_Table[[#This Row],[Formatted Date]], "YYYY")</f>
        <v>2017</v>
      </c>
      <c r="I47" t="s">
        <v>199</v>
      </c>
      <c r="J47" t="str">
        <f>TEXT(Final_Data_Table[[#This Row],[Formatted Date]], "DD")</f>
        <v>18</v>
      </c>
      <c r="K47" t="str">
        <f>TEXT(Final_Data_Table[[#This Row],[Formatted Date]], "dddd")</f>
        <v>Saturday</v>
      </c>
    </row>
    <row r="48" spans="1:11" x14ac:dyDescent="0.6">
      <c r="A48" t="s">
        <v>96</v>
      </c>
      <c r="B48">
        <v>515.04999999999995</v>
      </c>
      <c r="C48">
        <v>498.4</v>
      </c>
      <c r="D48">
        <v>27</v>
      </c>
      <c r="E48" t="s">
        <v>1</v>
      </c>
      <c r="F48" t="s">
        <v>2</v>
      </c>
      <c r="G48" s="5">
        <f>INT(TEXT(LEFT(Final_Data_Table[[#This Row],[Date]],10), "YYYY-MM-DD"))</f>
        <v>42813</v>
      </c>
      <c r="H48" t="str">
        <f>TEXT(Final_Data_Table[[#This Row],[Formatted Date]], "YYYY")</f>
        <v>2017</v>
      </c>
      <c r="I48" t="s">
        <v>199</v>
      </c>
      <c r="J48" t="str">
        <f>TEXT(Final_Data_Table[[#This Row],[Formatted Date]], "DD")</f>
        <v>19</v>
      </c>
      <c r="K48" t="str">
        <f>TEXT(Final_Data_Table[[#This Row],[Formatted Date]], "dddd")</f>
        <v>Sunday</v>
      </c>
    </row>
    <row r="49" spans="1:11" x14ac:dyDescent="0.6">
      <c r="A49" t="s">
        <v>97</v>
      </c>
      <c r="B49">
        <v>549.6</v>
      </c>
      <c r="C49">
        <v>547.35</v>
      </c>
      <c r="D49">
        <v>39</v>
      </c>
      <c r="E49" t="s">
        <v>1</v>
      </c>
      <c r="F49" t="s">
        <v>2</v>
      </c>
      <c r="G49" s="5">
        <f>INT(TEXT(LEFT(Final_Data_Table[[#This Row],[Date]],10), "YYYY-MM-DD"))</f>
        <v>42814</v>
      </c>
      <c r="H49" t="str">
        <f>TEXT(Final_Data_Table[[#This Row],[Formatted Date]], "YYYY")</f>
        <v>2017</v>
      </c>
      <c r="I49" t="s">
        <v>199</v>
      </c>
      <c r="J49" t="str">
        <f>TEXT(Final_Data_Table[[#This Row],[Formatted Date]], "DD")</f>
        <v>20</v>
      </c>
      <c r="K49" t="str">
        <f>TEXT(Final_Data_Table[[#This Row],[Formatted Date]], "dddd")</f>
        <v>Monday</v>
      </c>
    </row>
    <row r="50" spans="1:11" x14ac:dyDescent="0.6">
      <c r="A50" t="s">
        <v>98</v>
      </c>
      <c r="B50">
        <v>839.45</v>
      </c>
      <c r="C50">
        <v>830.54</v>
      </c>
      <c r="D50">
        <v>63</v>
      </c>
      <c r="E50" t="s">
        <v>1</v>
      </c>
      <c r="F50" t="s">
        <v>2</v>
      </c>
      <c r="G50" s="5">
        <f>INT(TEXT(LEFT(Final_Data_Table[[#This Row],[Date]],10), "YYYY-MM-DD"))</f>
        <v>42815</v>
      </c>
      <c r="H50" t="str">
        <f>TEXT(Final_Data_Table[[#This Row],[Formatted Date]], "YYYY")</f>
        <v>2017</v>
      </c>
      <c r="I50" t="s">
        <v>199</v>
      </c>
      <c r="J50" t="str">
        <f>TEXT(Final_Data_Table[[#This Row],[Formatted Date]], "DD")</f>
        <v>21</v>
      </c>
      <c r="K50" t="str">
        <f>TEXT(Final_Data_Table[[#This Row],[Formatted Date]], "dddd")</f>
        <v>Tuesday</v>
      </c>
    </row>
    <row r="51" spans="1:11" x14ac:dyDescent="0.6">
      <c r="A51" t="s">
        <v>99</v>
      </c>
      <c r="B51">
        <v>753.65</v>
      </c>
      <c r="C51">
        <v>748.1</v>
      </c>
      <c r="D51">
        <v>56</v>
      </c>
      <c r="E51" t="s">
        <v>1</v>
      </c>
      <c r="F51" t="s">
        <v>2</v>
      </c>
      <c r="G51" s="5">
        <f>INT(TEXT(LEFT(Final_Data_Table[[#This Row],[Date]],10), "YYYY-MM-DD"))</f>
        <v>42816</v>
      </c>
      <c r="H51" t="str">
        <f>TEXT(Final_Data_Table[[#This Row],[Formatted Date]], "YYYY")</f>
        <v>2017</v>
      </c>
      <c r="I51" t="s">
        <v>199</v>
      </c>
      <c r="J51" t="str">
        <f>TEXT(Final_Data_Table[[#This Row],[Formatted Date]], "DD")</f>
        <v>22</v>
      </c>
      <c r="K51" t="str">
        <f>TEXT(Final_Data_Table[[#This Row],[Formatted Date]], "dddd")</f>
        <v>Wednesday</v>
      </c>
    </row>
    <row r="52" spans="1:11" x14ac:dyDescent="0.6">
      <c r="A52" t="s">
        <v>100</v>
      </c>
      <c r="B52">
        <v>660.85</v>
      </c>
      <c r="C52">
        <v>657.35</v>
      </c>
      <c r="D52">
        <v>43</v>
      </c>
      <c r="E52" t="s">
        <v>1</v>
      </c>
      <c r="F52" t="s">
        <v>2</v>
      </c>
      <c r="G52" s="5">
        <f>INT(TEXT(LEFT(Final_Data_Table[[#This Row],[Date]],10), "YYYY-MM-DD"))</f>
        <v>42817</v>
      </c>
      <c r="H52" t="str">
        <f>TEXT(Final_Data_Table[[#This Row],[Formatted Date]], "YYYY")</f>
        <v>2017</v>
      </c>
      <c r="I52" t="s">
        <v>199</v>
      </c>
      <c r="J52" t="str">
        <f>TEXT(Final_Data_Table[[#This Row],[Formatted Date]], "DD")</f>
        <v>23</v>
      </c>
      <c r="K52" t="str">
        <f>TEXT(Final_Data_Table[[#This Row],[Formatted Date]], "dddd")</f>
        <v>Thursday</v>
      </c>
    </row>
    <row r="53" spans="1:11" x14ac:dyDescent="0.6">
      <c r="A53" t="s">
        <v>101</v>
      </c>
      <c r="B53">
        <v>854.25</v>
      </c>
      <c r="C53">
        <v>842.81</v>
      </c>
      <c r="D53">
        <v>53</v>
      </c>
      <c r="E53" t="s">
        <v>1</v>
      </c>
      <c r="F53" t="s">
        <v>2</v>
      </c>
      <c r="G53" s="5">
        <f>INT(TEXT(LEFT(Final_Data_Table[[#This Row],[Date]],10), "YYYY-MM-DD"))</f>
        <v>42818</v>
      </c>
      <c r="H53" t="str">
        <f>TEXT(Final_Data_Table[[#This Row],[Formatted Date]], "YYYY")</f>
        <v>2017</v>
      </c>
      <c r="I53" t="s">
        <v>199</v>
      </c>
      <c r="J53" t="str">
        <f>TEXT(Final_Data_Table[[#This Row],[Formatted Date]], "DD")</f>
        <v>24</v>
      </c>
      <c r="K53" t="str">
        <f>TEXT(Final_Data_Table[[#This Row],[Formatted Date]], "dddd")</f>
        <v>Friday</v>
      </c>
    </row>
    <row r="54" spans="1:11" x14ac:dyDescent="0.6">
      <c r="A54" t="s">
        <v>102</v>
      </c>
      <c r="B54">
        <v>629</v>
      </c>
      <c r="C54">
        <v>617.27</v>
      </c>
      <c r="D54">
        <v>40</v>
      </c>
      <c r="E54" t="s">
        <v>1</v>
      </c>
      <c r="F54" t="s">
        <v>2</v>
      </c>
      <c r="G54" s="5">
        <f>INT(TEXT(LEFT(Final_Data_Table[[#This Row],[Date]],10), "YYYY-MM-DD"))</f>
        <v>42819</v>
      </c>
      <c r="H54" t="str">
        <f>TEXT(Final_Data_Table[[#This Row],[Formatted Date]], "YYYY")</f>
        <v>2017</v>
      </c>
      <c r="I54" t="s">
        <v>199</v>
      </c>
      <c r="J54" t="str">
        <f>TEXT(Final_Data_Table[[#This Row],[Formatted Date]], "DD")</f>
        <v>25</v>
      </c>
      <c r="K54" t="str">
        <f>TEXT(Final_Data_Table[[#This Row],[Formatted Date]], "dddd")</f>
        <v>Saturday</v>
      </c>
    </row>
    <row r="55" spans="1:11" x14ac:dyDescent="0.6">
      <c r="A55" t="s">
        <v>103</v>
      </c>
      <c r="B55">
        <v>680.45</v>
      </c>
      <c r="C55">
        <v>653.92999999999995</v>
      </c>
      <c r="D55">
        <v>31</v>
      </c>
      <c r="E55" t="s">
        <v>1</v>
      </c>
      <c r="F55" t="s">
        <v>2</v>
      </c>
      <c r="G55" s="5">
        <f>INT(TEXT(LEFT(Final_Data_Table[[#This Row],[Date]],10), "YYYY-MM-DD"))</f>
        <v>42820</v>
      </c>
      <c r="H55" t="str">
        <f>TEXT(Final_Data_Table[[#This Row],[Formatted Date]], "YYYY")</f>
        <v>2017</v>
      </c>
      <c r="I55" t="s">
        <v>199</v>
      </c>
      <c r="J55" t="str">
        <f>TEXT(Final_Data_Table[[#This Row],[Formatted Date]], "DD")</f>
        <v>26</v>
      </c>
      <c r="K55" t="str">
        <f>TEXT(Final_Data_Table[[#This Row],[Formatted Date]], "dddd")</f>
        <v>Sunday</v>
      </c>
    </row>
    <row r="56" spans="1:11" x14ac:dyDescent="0.6">
      <c r="A56" t="s">
        <v>104</v>
      </c>
      <c r="B56">
        <v>970.15</v>
      </c>
      <c r="C56">
        <v>955.29</v>
      </c>
      <c r="D56">
        <v>62</v>
      </c>
      <c r="E56" t="s">
        <v>1</v>
      </c>
      <c r="F56" t="s">
        <v>2</v>
      </c>
      <c r="G56" s="5">
        <f>INT(TEXT(LEFT(Final_Data_Table[[#This Row],[Date]],10), "YYYY-MM-DD"))</f>
        <v>42821</v>
      </c>
      <c r="H56" t="str">
        <f>TEXT(Final_Data_Table[[#This Row],[Formatted Date]], "YYYY")</f>
        <v>2017</v>
      </c>
      <c r="I56" t="s">
        <v>199</v>
      </c>
      <c r="J56" t="str">
        <f>TEXT(Final_Data_Table[[#This Row],[Formatted Date]], "DD")</f>
        <v>27</v>
      </c>
      <c r="K56" t="str">
        <f>TEXT(Final_Data_Table[[#This Row],[Formatted Date]], "dddd")</f>
        <v>Monday</v>
      </c>
    </row>
    <row r="57" spans="1:11" x14ac:dyDescent="0.6">
      <c r="A57" t="s">
        <v>105</v>
      </c>
      <c r="B57">
        <v>701.2</v>
      </c>
      <c r="C57">
        <v>694.27</v>
      </c>
      <c r="D57">
        <v>47</v>
      </c>
      <c r="E57" t="s">
        <v>1</v>
      </c>
      <c r="F57" t="s">
        <v>2</v>
      </c>
      <c r="G57" s="5">
        <f>INT(TEXT(LEFT(Final_Data_Table[[#This Row],[Date]],10), "YYYY-MM-DD"))</f>
        <v>42822</v>
      </c>
      <c r="H57" t="str">
        <f>TEXT(Final_Data_Table[[#This Row],[Formatted Date]], "YYYY")</f>
        <v>2017</v>
      </c>
      <c r="I57" t="s">
        <v>199</v>
      </c>
      <c r="J57" t="str">
        <f>TEXT(Final_Data_Table[[#This Row],[Formatted Date]], "DD")</f>
        <v>28</v>
      </c>
      <c r="K57" t="str">
        <f>TEXT(Final_Data_Table[[#This Row],[Formatted Date]], "dddd")</f>
        <v>Tuesday</v>
      </c>
    </row>
    <row r="58" spans="1:11" x14ac:dyDescent="0.6">
      <c r="A58" t="s">
        <v>106</v>
      </c>
      <c r="B58">
        <v>1012.15</v>
      </c>
      <c r="C58">
        <v>1007.46</v>
      </c>
      <c r="D58">
        <v>45</v>
      </c>
      <c r="E58" t="s">
        <v>1</v>
      </c>
      <c r="F58" t="s">
        <v>2</v>
      </c>
      <c r="G58" s="5">
        <f>INT(TEXT(LEFT(Final_Data_Table[[#This Row],[Date]],10), "YYYY-MM-DD"))</f>
        <v>42823</v>
      </c>
      <c r="H58" t="str">
        <f>TEXT(Final_Data_Table[[#This Row],[Formatted Date]], "YYYY")</f>
        <v>2017</v>
      </c>
      <c r="I58" t="s">
        <v>199</v>
      </c>
      <c r="J58" t="str">
        <f>TEXT(Final_Data_Table[[#This Row],[Formatted Date]], "DD")</f>
        <v>29</v>
      </c>
      <c r="K58" t="str">
        <f>TEXT(Final_Data_Table[[#This Row],[Formatted Date]], "dddd")</f>
        <v>Wednesday</v>
      </c>
    </row>
    <row r="59" spans="1:11" x14ac:dyDescent="0.6">
      <c r="A59" t="s">
        <v>107</v>
      </c>
      <c r="B59">
        <v>948.9</v>
      </c>
      <c r="C59">
        <v>935.97</v>
      </c>
      <c r="D59">
        <v>64</v>
      </c>
      <c r="E59" t="s">
        <v>1</v>
      </c>
      <c r="F59" t="s">
        <v>2</v>
      </c>
      <c r="G59" s="5">
        <f>INT(TEXT(LEFT(Final_Data_Table[[#This Row],[Date]],10), "YYYY-MM-DD"))</f>
        <v>42824</v>
      </c>
      <c r="H59" t="str">
        <f>TEXT(Final_Data_Table[[#This Row],[Formatted Date]], "YYYY")</f>
        <v>2017</v>
      </c>
      <c r="I59" t="s">
        <v>199</v>
      </c>
      <c r="J59" t="str">
        <f>TEXT(Final_Data_Table[[#This Row],[Formatted Date]], "DD")</f>
        <v>30</v>
      </c>
      <c r="K59" t="str">
        <f>TEXT(Final_Data_Table[[#This Row],[Formatted Date]], "dddd")</f>
        <v>Thursday</v>
      </c>
    </row>
    <row r="60" spans="1:11" x14ac:dyDescent="0.6">
      <c r="A60" t="s">
        <v>108</v>
      </c>
      <c r="B60">
        <v>947.7</v>
      </c>
      <c r="C60">
        <v>935.8</v>
      </c>
      <c r="D60">
        <v>65</v>
      </c>
      <c r="E60" t="s">
        <v>1</v>
      </c>
      <c r="F60" t="s">
        <v>2</v>
      </c>
      <c r="G60" s="5">
        <f>INT(TEXT(LEFT(Final_Data_Table[[#This Row],[Date]],10), "YYYY-MM-DD"))</f>
        <v>42825</v>
      </c>
      <c r="H60" t="str">
        <f>TEXT(Final_Data_Table[[#This Row],[Formatted Date]], "YYYY")</f>
        <v>2017</v>
      </c>
      <c r="I60" t="s">
        <v>199</v>
      </c>
      <c r="J60" t="str">
        <f>TEXT(Final_Data_Table[[#This Row],[Formatted Date]], "DD")</f>
        <v>31</v>
      </c>
      <c r="K60" t="str">
        <f>TEXT(Final_Data_Table[[#This Row],[Formatted Date]], "dddd")</f>
        <v>Friday</v>
      </c>
    </row>
    <row r="61" spans="1:11" x14ac:dyDescent="0.6">
      <c r="A61" t="s">
        <v>109</v>
      </c>
      <c r="B61">
        <v>779.7</v>
      </c>
      <c r="C61">
        <v>769.37</v>
      </c>
      <c r="D61">
        <v>47</v>
      </c>
      <c r="E61" t="s">
        <v>1</v>
      </c>
      <c r="F61" t="s">
        <v>2</v>
      </c>
      <c r="G61" s="5">
        <f>INT(TEXT(LEFT(Final_Data_Table[[#This Row],[Date]],10), "YYYY-MM-DD"))</f>
        <v>42826</v>
      </c>
      <c r="H61" t="str">
        <f>TEXT(Final_Data_Table[[#This Row],[Formatted Date]], "YYYY")</f>
        <v>2017</v>
      </c>
      <c r="I61" t="s">
        <v>200</v>
      </c>
      <c r="J61" t="str">
        <f>TEXT(Final_Data_Table[[#This Row],[Formatted Date]], "DD")</f>
        <v>01</v>
      </c>
      <c r="K61" t="str">
        <f>TEXT(Final_Data_Table[[#This Row],[Formatted Date]], "dddd")</f>
        <v>Saturday</v>
      </c>
    </row>
    <row r="62" spans="1:11" x14ac:dyDescent="0.6">
      <c r="A62" t="s">
        <v>110</v>
      </c>
      <c r="B62">
        <v>461.15</v>
      </c>
      <c r="C62">
        <v>446.86</v>
      </c>
      <c r="D62">
        <v>29</v>
      </c>
      <c r="E62" t="s">
        <v>1</v>
      </c>
      <c r="F62" t="s">
        <v>2</v>
      </c>
      <c r="G62" s="5">
        <f>INT(TEXT(LEFT(Final_Data_Table[[#This Row],[Date]],10), "YYYY-MM-DD"))</f>
        <v>42827</v>
      </c>
      <c r="H62" t="str">
        <f>TEXT(Final_Data_Table[[#This Row],[Formatted Date]], "YYYY")</f>
        <v>2017</v>
      </c>
      <c r="I62" t="s">
        <v>200</v>
      </c>
      <c r="J62" t="str">
        <f>TEXT(Final_Data_Table[[#This Row],[Formatted Date]], "DD")</f>
        <v>02</v>
      </c>
      <c r="K62" t="str">
        <f>TEXT(Final_Data_Table[[#This Row],[Formatted Date]], "dddd")</f>
        <v>Sunday</v>
      </c>
    </row>
    <row r="63" spans="1:11" x14ac:dyDescent="0.6">
      <c r="A63" t="s">
        <v>111</v>
      </c>
      <c r="B63">
        <v>802.05</v>
      </c>
      <c r="C63">
        <v>796.18</v>
      </c>
      <c r="D63">
        <v>57</v>
      </c>
      <c r="E63" t="s">
        <v>1</v>
      </c>
      <c r="F63" t="s">
        <v>2</v>
      </c>
      <c r="G63" s="5">
        <f>INT(TEXT(LEFT(Final_Data_Table[[#This Row],[Date]],10), "YYYY-MM-DD"))</f>
        <v>42828</v>
      </c>
      <c r="H63" t="str">
        <f>TEXT(Final_Data_Table[[#This Row],[Formatted Date]], "YYYY")</f>
        <v>2017</v>
      </c>
      <c r="I63" t="s">
        <v>200</v>
      </c>
      <c r="J63" t="str">
        <f>TEXT(Final_Data_Table[[#This Row],[Formatted Date]], "DD")</f>
        <v>03</v>
      </c>
      <c r="K63" t="str">
        <f>TEXT(Final_Data_Table[[#This Row],[Formatted Date]], "dddd")</f>
        <v>Monday</v>
      </c>
    </row>
    <row r="64" spans="1:11" x14ac:dyDescent="0.6">
      <c r="A64" t="s">
        <v>112</v>
      </c>
      <c r="B64">
        <v>847.5</v>
      </c>
      <c r="C64">
        <v>841.13</v>
      </c>
      <c r="D64">
        <v>54</v>
      </c>
      <c r="E64" t="s">
        <v>1</v>
      </c>
      <c r="F64" t="s">
        <v>2</v>
      </c>
      <c r="G64" s="5">
        <f>INT(TEXT(LEFT(Final_Data_Table[[#This Row],[Date]],10), "YYYY-MM-DD"))</f>
        <v>42829</v>
      </c>
      <c r="H64" t="str">
        <f>TEXT(Final_Data_Table[[#This Row],[Formatted Date]], "YYYY")</f>
        <v>2017</v>
      </c>
      <c r="I64" t="s">
        <v>200</v>
      </c>
      <c r="J64" t="str">
        <f>TEXT(Final_Data_Table[[#This Row],[Formatted Date]], "DD")</f>
        <v>04</v>
      </c>
      <c r="K64" t="str">
        <f>TEXT(Final_Data_Table[[#This Row],[Formatted Date]], "dddd")</f>
        <v>Tuesday</v>
      </c>
    </row>
    <row r="65" spans="1:11" x14ac:dyDescent="0.6">
      <c r="A65" t="s">
        <v>113</v>
      </c>
      <c r="B65">
        <v>1576.05</v>
      </c>
      <c r="C65">
        <v>1551.31</v>
      </c>
      <c r="D65">
        <v>64</v>
      </c>
      <c r="E65" t="s">
        <v>1</v>
      </c>
      <c r="F65" t="s">
        <v>2</v>
      </c>
      <c r="G65" s="5">
        <f>INT(TEXT(LEFT(Final_Data_Table[[#This Row],[Date]],10), "YYYY-MM-DD"))</f>
        <v>42830</v>
      </c>
      <c r="H65" t="str">
        <f>TEXT(Final_Data_Table[[#This Row],[Formatted Date]], "YYYY")</f>
        <v>2017</v>
      </c>
      <c r="I65" t="s">
        <v>200</v>
      </c>
      <c r="J65" t="str">
        <f>TEXT(Final_Data_Table[[#This Row],[Formatted Date]], "DD")</f>
        <v>05</v>
      </c>
      <c r="K65" t="str">
        <f>TEXT(Final_Data_Table[[#This Row],[Formatted Date]], "dddd")</f>
        <v>Wednesday</v>
      </c>
    </row>
    <row r="66" spans="1:11" x14ac:dyDescent="0.6">
      <c r="A66" t="s">
        <v>114</v>
      </c>
      <c r="B66">
        <v>1231.55</v>
      </c>
      <c r="C66">
        <v>1225.76</v>
      </c>
      <c r="D66">
        <v>38</v>
      </c>
      <c r="E66" t="s">
        <v>1</v>
      </c>
      <c r="F66" t="s">
        <v>2</v>
      </c>
      <c r="G66" s="5">
        <f>INT(TEXT(LEFT(Final_Data_Table[[#This Row],[Date]],10), "YYYY-MM-DD"))</f>
        <v>42831</v>
      </c>
      <c r="H66" t="str">
        <f>TEXT(Final_Data_Table[[#This Row],[Formatted Date]], "YYYY")</f>
        <v>2017</v>
      </c>
      <c r="I66" t="s">
        <v>200</v>
      </c>
      <c r="J66" t="str">
        <f>TEXT(Final_Data_Table[[#This Row],[Formatted Date]], "DD")</f>
        <v>06</v>
      </c>
      <c r="K66" t="str">
        <f>TEXT(Final_Data_Table[[#This Row],[Formatted Date]], "dddd")</f>
        <v>Thursday</v>
      </c>
    </row>
    <row r="67" spans="1:11" x14ac:dyDescent="0.6">
      <c r="A67" t="s">
        <v>115</v>
      </c>
      <c r="B67">
        <v>1029.45</v>
      </c>
      <c r="C67">
        <v>1013.62</v>
      </c>
      <c r="D67">
        <v>68</v>
      </c>
      <c r="E67" t="s">
        <v>1</v>
      </c>
      <c r="F67" t="s">
        <v>2</v>
      </c>
      <c r="G67" s="5">
        <f>INT(TEXT(LEFT(Final_Data_Table[[#This Row],[Date]],10), "YYYY-MM-DD"))</f>
        <v>42832</v>
      </c>
      <c r="H67" t="str">
        <f>TEXT(Final_Data_Table[[#This Row],[Formatted Date]], "YYYY")</f>
        <v>2017</v>
      </c>
      <c r="I67" t="s">
        <v>200</v>
      </c>
      <c r="J67" t="str">
        <f>TEXT(Final_Data_Table[[#This Row],[Formatted Date]], "DD")</f>
        <v>07</v>
      </c>
      <c r="K67" t="str">
        <f>TEXT(Final_Data_Table[[#This Row],[Formatted Date]], "dddd")</f>
        <v>Friday</v>
      </c>
    </row>
    <row r="68" spans="1:11" x14ac:dyDescent="0.6">
      <c r="A68" t="s">
        <v>116</v>
      </c>
      <c r="B68">
        <v>786.75</v>
      </c>
      <c r="C68">
        <v>756.28</v>
      </c>
      <c r="D68">
        <v>37</v>
      </c>
      <c r="E68" t="s">
        <v>1</v>
      </c>
      <c r="F68" t="s">
        <v>2</v>
      </c>
      <c r="G68" s="5">
        <f>INT(TEXT(LEFT(Final_Data_Table[[#This Row],[Date]],10), "YYYY-MM-DD"))</f>
        <v>42833</v>
      </c>
      <c r="H68" t="str">
        <f>TEXT(Final_Data_Table[[#This Row],[Formatted Date]], "YYYY")</f>
        <v>2017</v>
      </c>
      <c r="I68" t="s">
        <v>200</v>
      </c>
      <c r="J68" t="str">
        <f>TEXT(Final_Data_Table[[#This Row],[Formatted Date]], "DD")</f>
        <v>08</v>
      </c>
      <c r="K68" t="str">
        <f>TEXT(Final_Data_Table[[#This Row],[Formatted Date]], "dddd")</f>
        <v>Saturday</v>
      </c>
    </row>
    <row r="69" spans="1:11" x14ac:dyDescent="0.6">
      <c r="A69" t="s">
        <v>117</v>
      </c>
      <c r="B69">
        <v>363.7</v>
      </c>
      <c r="C69">
        <v>356.97</v>
      </c>
      <c r="D69">
        <v>22</v>
      </c>
      <c r="E69" t="s">
        <v>1</v>
      </c>
      <c r="F69" t="s">
        <v>2</v>
      </c>
      <c r="G69" s="5">
        <f>INT(TEXT(LEFT(Final_Data_Table[[#This Row],[Date]],10), "YYYY-MM-DD"))</f>
        <v>42834</v>
      </c>
      <c r="H69" t="str">
        <f>TEXT(Final_Data_Table[[#This Row],[Formatted Date]], "YYYY")</f>
        <v>2017</v>
      </c>
      <c r="I69" t="s">
        <v>200</v>
      </c>
      <c r="J69" t="str">
        <f>TEXT(Final_Data_Table[[#This Row],[Formatted Date]], "DD")</f>
        <v>09</v>
      </c>
      <c r="K69" t="str">
        <f>TEXT(Final_Data_Table[[#This Row],[Formatted Date]], "dddd")</f>
        <v>Sunday</v>
      </c>
    </row>
    <row r="70" spans="1:11" x14ac:dyDescent="0.6">
      <c r="A70" t="s">
        <v>118</v>
      </c>
      <c r="B70">
        <v>920.05</v>
      </c>
      <c r="C70">
        <v>902.44</v>
      </c>
      <c r="D70">
        <v>64</v>
      </c>
      <c r="E70" t="s">
        <v>1</v>
      </c>
      <c r="F70" t="s">
        <v>2</v>
      </c>
      <c r="G70" s="5">
        <f>INT(TEXT(LEFT(Final_Data_Table[[#This Row],[Date]],10), "YYYY-MM-DD"))</f>
        <v>42835</v>
      </c>
      <c r="H70" t="str">
        <f>TEXT(Final_Data_Table[[#This Row],[Formatted Date]], "YYYY")</f>
        <v>2017</v>
      </c>
      <c r="I70" t="s">
        <v>200</v>
      </c>
      <c r="J70" t="str">
        <f>TEXT(Final_Data_Table[[#This Row],[Formatted Date]], "DD")</f>
        <v>10</v>
      </c>
      <c r="K70" t="str">
        <f>TEXT(Final_Data_Table[[#This Row],[Formatted Date]], "dddd")</f>
        <v>Monday</v>
      </c>
    </row>
    <row r="71" spans="1:11" x14ac:dyDescent="0.6">
      <c r="A71" t="s">
        <v>119</v>
      </c>
      <c r="B71">
        <v>911.15</v>
      </c>
      <c r="C71">
        <v>899.53</v>
      </c>
      <c r="D71">
        <v>56</v>
      </c>
      <c r="E71" t="s">
        <v>1</v>
      </c>
      <c r="F71" t="s">
        <v>2</v>
      </c>
      <c r="G71" s="5">
        <f>INT(TEXT(LEFT(Final_Data_Table[[#This Row],[Date]],10), "YYYY-MM-DD"))</f>
        <v>42836</v>
      </c>
      <c r="H71" t="str">
        <f>TEXT(Final_Data_Table[[#This Row],[Formatted Date]], "YYYY")</f>
        <v>2017</v>
      </c>
      <c r="I71" t="s">
        <v>200</v>
      </c>
      <c r="J71" t="str">
        <f>TEXT(Final_Data_Table[[#This Row],[Formatted Date]], "DD")</f>
        <v>11</v>
      </c>
      <c r="K71" t="str">
        <f>TEXT(Final_Data_Table[[#This Row],[Formatted Date]], "dddd")</f>
        <v>Tuesday</v>
      </c>
    </row>
    <row r="72" spans="1:11" x14ac:dyDescent="0.6">
      <c r="A72" t="s">
        <v>120</v>
      </c>
      <c r="B72">
        <v>1104.7</v>
      </c>
      <c r="C72">
        <v>1098.73</v>
      </c>
      <c r="D72">
        <v>56</v>
      </c>
      <c r="E72" t="s">
        <v>1</v>
      </c>
      <c r="F72" t="s">
        <v>2</v>
      </c>
      <c r="G72" s="5">
        <f>INT(TEXT(LEFT(Final_Data_Table[[#This Row],[Date]],10), "YYYY-MM-DD"))</f>
        <v>42837</v>
      </c>
      <c r="H72" t="str">
        <f>TEXT(Final_Data_Table[[#This Row],[Formatted Date]], "YYYY")</f>
        <v>2017</v>
      </c>
      <c r="I72" t="s">
        <v>200</v>
      </c>
      <c r="J72" t="str">
        <f>TEXT(Final_Data_Table[[#This Row],[Formatted Date]], "DD")</f>
        <v>12</v>
      </c>
      <c r="K72" t="str">
        <f>TEXT(Final_Data_Table[[#This Row],[Formatted Date]], "dddd")</f>
        <v>Wednesday</v>
      </c>
    </row>
    <row r="73" spans="1:11" x14ac:dyDescent="0.6">
      <c r="A73" t="s">
        <v>121</v>
      </c>
      <c r="B73">
        <v>1424.2</v>
      </c>
      <c r="C73">
        <v>1405.5</v>
      </c>
      <c r="D73">
        <v>78</v>
      </c>
      <c r="E73" t="s">
        <v>1</v>
      </c>
      <c r="F73" t="s">
        <v>2</v>
      </c>
      <c r="G73" s="5">
        <f>INT(TEXT(LEFT(Final_Data_Table[[#This Row],[Date]],10), "YYYY-MM-DD"))</f>
        <v>42838</v>
      </c>
      <c r="H73" t="str">
        <f>TEXT(Final_Data_Table[[#This Row],[Formatted Date]], "YYYY")</f>
        <v>2017</v>
      </c>
      <c r="I73" t="s">
        <v>200</v>
      </c>
      <c r="J73" t="str">
        <f>TEXT(Final_Data_Table[[#This Row],[Formatted Date]], "DD")</f>
        <v>13</v>
      </c>
      <c r="K73" t="str">
        <f>TEXT(Final_Data_Table[[#This Row],[Formatted Date]], "dddd")</f>
        <v>Thursday</v>
      </c>
    </row>
    <row r="74" spans="1:11" x14ac:dyDescent="0.6">
      <c r="A74" t="s">
        <v>122</v>
      </c>
      <c r="B74">
        <v>477.65</v>
      </c>
      <c r="C74">
        <v>477.65</v>
      </c>
      <c r="D74">
        <v>32</v>
      </c>
      <c r="E74" t="s">
        <v>1</v>
      </c>
      <c r="F74" t="s">
        <v>2</v>
      </c>
      <c r="G74" s="5">
        <f>INT(TEXT(LEFT(Final_Data_Table[[#This Row],[Date]],10), "YYYY-MM-DD"))</f>
        <v>42839</v>
      </c>
      <c r="H74" t="str">
        <f>TEXT(Final_Data_Table[[#This Row],[Formatted Date]], "YYYY")</f>
        <v>2017</v>
      </c>
      <c r="I74" t="s">
        <v>200</v>
      </c>
      <c r="J74" t="str">
        <f>TEXT(Final_Data_Table[[#This Row],[Formatted Date]], "DD")</f>
        <v>14</v>
      </c>
      <c r="K74" t="str">
        <f>TEXT(Final_Data_Table[[#This Row],[Formatted Date]], "dddd")</f>
        <v>Friday</v>
      </c>
    </row>
    <row r="75" spans="1:11" x14ac:dyDescent="0.6">
      <c r="A75" t="s">
        <v>123</v>
      </c>
      <c r="B75">
        <v>861.15</v>
      </c>
      <c r="C75">
        <v>846.05</v>
      </c>
      <c r="D75">
        <v>43</v>
      </c>
      <c r="E75" t="s">
        <v>1</v>
      </c>
      <c r="F75" t="s">
        <v>2</v>
      </c>
      <c r="G75" s="5">
        <f>INT(TEXT(LEFT(Final_Data_Table[[#This Row],[Date]],10), "YYYY-MM-DD"))</f>
        <v>42840</v>
      </c>
      <c r="H75" t="str">
        <f>TEXT(Final_Data_Table[[#This Row],[Formatted Date]], "YYYY")</f>
        <v>2017</v>
      </c>
      <c r="I75" t="s">
        <v>200</v>
      </c>
      <c r="J75" t="str">
        <f>TEXT(Final_Data_Table[[#This Row],[Formatted Date]], "DD")</f>
        <v>15</v>
      </c>
      <c r="K75" t="str">
        <f>TEXT(Final_Data_Table[[#This Row],[Formatted Date]], "dddd")</f>
        <v>Saturday</v>
      </c>
    </row>
    <row r="76" spans="1:11" x14ac:dyDescent="0.6">
      <c r="A76" t="s">
        <v>124</v>
      </c>
      <c r="B76">
        <v>420.8</v>
      </c>
      <c r="C76">
        <v>410.99</v>
      </c>
      <c r="D76">
        <v>21</v>
      </c>
      <c r="E76" t="s">
        <v>1</v>
      </c>
      <c r="F76" t="s">
        <v>2</v>
      </c>
      <c r="G76" s="5">
        <f>INT(TEXT(LEFT(Final_Data_Table[[#This Row],[Date]],10), "YYYY-MM-DD"))</f>
        <v>42841</v>
      </c>
      <c r="H76" t="str">
        <f>TEXT(Final_Data_Table[[#This Row],[Formatted Date]], "YYYY")</f>
        <v>2017</v>
      </c>
      <c r="I76" t="s">
        <v>200</v>
      </c>
      <c r="J76" t="str">
        <f>TEXT(Final_Data_Table[[#This Row],[Formatted Date]], "DD")</f>
        <v>16</v>
      </c>
      <c r="K76" t="str">
        <f>TEXT(Final_Data_Table[[#This Row],[Formatted Date]], "dddd")</f>
        <v>Sunday</v>
      </c>
    </row>
    <row r="77" spans="1:11" x14ac:dyDescent="0.6">
      <c r="A77" t="s">
        <v>125</v>
      </c>
      <c r="B77">
        <v>903.1</v>
      </c>
      <c r="C77">
        <v>867.61</v>
      </c>
      <c r="D77">
        <v>57</v>
      </c>
      <c r="E77" t="s">
        <v>1</v>
      </c>
      <c r="F77" t="s">
        <v>2</v>
      </c>
      <c r="G77" s="5">
        <f>INT(TEXT(LEFT(Final_Data_Table[[#This Row],[Date]],10), "YYYY-MM-DD"))</f>
        <v>42842</v>
      </c>
      <c r="H77" t="str">
        <f>TEXT(Final_Data_Table[[#This Row],[Formatted Date]], "YYYY")</f>
        <v>2017</v>
      </c>
      <c r="I77" t="s">
        <v>200</v>
      </c>
      <c r="J77" t="str">
        <f>TEXT(Final_Data_Table[[#This Row],[Formatted Date]], "DD")</f>
        <v>17</v>
      </c>
      <c r="K77" t="str">
        <f>TEXT(Final_Data_Table[[#This Row],[Formatted Date]], "dddd")</f>
        <v>Monday</v>
      </c>
    </row>
    <row r="78" spans="1:11" x14ac:dyDescent="0.6">
      <c r="A78" t="s">
        <v>126</v>
      </c>
      <c r="B78">
        <v>883.9</v>
      </c>
      <c r="C78">
        <v>878.37</v>
      </c>
      <c r="D78">
        <v>56</v>
      </c>
      <c r="E78" t="s">
        <v>1</v>
      </c>
      <c r="F78" t="s">
        <v>2</v>
      </c>
      <c r="G78" s="5">
        <f>INT(TEXT(LEFT(Final_Data_Table[[#This Row],[Date]],10), "YYYY-MM-DD"))</f>
        <v>42843</v>
      </c>
      <c r="H78" t="str">
        <f>TEXT(Final_Data_Table[[#This Row],[Formatted Date]], "YYYY")</f>
        <v>2017</v>
      </c>
      <c r="I78" t="s">
        <v>200</v>
      </c>
      <c r="J78" t="str">
        <f>TEXT(Final_Data_Table[[#This Row],[Formatted Date]], "DD")</f>
        <v>18</v>
      </c>
      <c r="K78" t="str">
        <f>TEXT(Final_Data_Table[[#This Row],[Formatted Date]], "dddd")</f>
        <v>Tuesday</v>
      </c>
    </row>
    <row r="79" spans="1:11" x14ac:dyDescent="0.6">
      <c r="A79" t="s">
        <v>127</v>
      </c>
      <c r="B79">
        <v>715.75</v>
      </c>
      <c r="C79">
        <v>704.71</v>
      </c>
      <c r="D79">
        <v>51</v>
      </c>
      <c r="E79" t="s">
        <v>1</v>
      </c>
      <c r="F79" t="s">
        <v>2</v>
      </c>
      <c r="G79" s="5">
        <f>INT(TEXT(LEFT(Final_Data_Table[[#This Row],[Date]],10), "YYYY-MM-DD"))</f>
        <v>42844</v>
      </c>
      <c r="H79" t="str">
        <f>TEXT(Final_Data_Table[[#This Row],[Formatted Date]], "YYYY")</f>
        <v>2017</v>
      </c>
      <c r="I79" t="s">
        <v>200</v>
      </c>
      <c r="J79" t="str">
        <f>TEXT(Final_Data_Table[[#This Row],[Formatted Date]], "DD")</f>
        <v>19</v>
      </c>
      <c r="K79" t="str">
        <f>TEXT(Final_Data_Table[[#This Row],[Formatted Date]], "dddd")</f>
        <v>Wednesday</v>
      </c>
    </row>
    <row r="80" spans="1:11" x14ac:dyDescent="0.6">
      <c r="A80" t="s">
        <v>128</v>
      </c>
      <c r="B80">
        <v>1095.7</v>
      </c>
      <c r="C80">
        <v>1075.57</v>
      </c>
      <c r="D80">
        <v>64</v>
      </c>
      <c r="E80" t="s">
        <v>1</v>
      </c>
      <c r="F80" t="s">
        <v>2</v>
      </c>
      <c r="G80" s="5">
        <f>INT(TEXT(LEFT(Final_Data_Table[[#This Row],[Date]],10), "YYYY-MM-DD"))</f>
        <v>42845</v>
      </c>
      <c r="H80" t="str">
        <f>TEXT(Final_Data_Table[[#This Row],[Formatted Date]], "YYYY")</f>
        <v>2017</v>
      </c>
      <c r="I80" t="s">
        <v>200</v>
      </c>
      <c r="J80" t="str">
        <f>TEXT(Final_Data_Table[[#This Row],[Formatted Date]], "DD")</f>
        <v>20</v>
      </c>
      <c r="K80" t="str">
        <f>TEXT(Final_Data_Table[[#This Row],[Formatted Date]], "dddd")</f>
        <v>Thursday</v>
      </c>
    </row>
    <row r="81" spans="1:11" x14ac:dyDescent="0.6">
      <c r="A81" t="s">
        <v>129</v>
      </c>
      <c r="B81">
        <v>1222.3499999999999</v>
      </c>
      <c r="C81">
        <v>1205.99</v>
      </c>
      <c r="D81">
        <v>72</v>
      </c>
      <c r="E81" t="s">
        <v>1</v>
      </c>
      <c r="F81" t="s">
        <v>2</v>
      </c>
      <c r="G81" s="5">
        <f>INT(TEXT(LEFT(Final_Data_Table[[#This Row],[Date]],10), "YYYY-MM-DD"))</f>
        <v>42846</v>
      </c>
      <c r="H81" t="str">
        <f>TEXT(Final_Data_Table[[#This Row],[Formatted Date]], "YYYY")</f>
        <v>2017</v>
      </c>
      <c r="I81" t="s">
        <v>200</v>
      </c>
      <c r="J81" t="str">
        <f>TEXT(Final_Data_Table[[#This Row],[Formatted Date]], "DD")</f>
        <v>21</v>
      </c>
      <c r="K81" t="str">
        <f>TEXT(Final_Data_Table[[#This Row],[Formatted Date]], "dddd")</f>
        <v>Friday</v>
      </c>
    </row>
    <row r="82" spans="1:11" x14ac:dyDescent="0.6">
      <c r="A82" t="s">
        <v>130</v>
      </c>
      <c r="B82">
        <v>819.5</v>
      </c>
      <c r="C82">
        <v>812.02</v>
      </c>
      <c r="D82">
        <v>48</v>
      </c>
      <c r="E82" t="s">
        <v>1</v>
      </c>
      <c r="F82" t="s">
        <v>2</v>
      </c>
      <c r="G82" s="5">
        <f>INT(TEXT(LEFT(Final_Data_Table[[#This Row],[Date]],10), "YYYY-MM-DD"))</f>
        <v>42847</v>
      </c>
      <c r="H82" t="str">
        <f>TEXT(Final_Data_Table[[#This Row],[Formatted Date]], "YYYY")</f>
        <v>2017</v>
      </c>
      <c r="I82" t="s">
        <v>200</v>
      </c>
      <c r="J82" t="str">
        <f>TEXT(Final_Data_Table[[#This Row],[Formatted Date]], "DD")</f>
        <v>22</v>
      </c>
      <c r="K82" t="str">
        <f>TEXT(Final_Data_Table[[#This Row],[Formatted Date]], "dddd")</f>
        <v>Saturday</v>
      </c>
    </row>
    <row r="83" spans="1:11" x14ac:dyDescent="0.6">
      <c r="A83" t="s">
        <v>131</v>
      </c>
      <c r="B83">
        <v>539.9</v>
      </c>
      <c r="C83">
        <v>536.45000000000005</v>
      </c>
      <c r="D83">
        <v>29</v>
      </c>
      <c r="E83" t="s">
        <v>1</v>
      </c>
      <c r="F83" t="s">
        <v>2</v>
      </c>
      <c r="G83" s="5">
        <f>INT(TEXT(LEFT(Final_Data_Table[[#This Row],[Date]],10), "YYYY-MM-DD"))</f>
        <v>42848</v>
      </c>
      <c r="H83" t="str">
        <f>TEXT(Final_Data_Table[[#This Row],[Formatted Date]], "YYYY")</f>
        <v>2017</v>
      </c>
      <c r="I83" t="s">
        <v>200</v>
      </c>
      <c r="J83" t="str">
        <f>TEXT(Final_Data_Table[[#This Row],[Formatted Date]], "DD")</f>
        <v>23</v>
      </c>
      <c r="K83" t="str">
        <f>TEXT(Final_Data_Table[[#This Row],[Formatted Date]], "dddd")</f>
        <v>Sunday</v>
      </c>
    </row>
    <row r="84" spans="1:11" x14ac:dyDescent="0.6">
      <c r="A84" t="s">
        <v>132</v>
      </c>
      <c r="B84">
        <v>836.6</v>
      </c>
      <c r="C84">
        <v>830.31</v>
      </c>
      <c r="D84">
        <v>62</v>
      </c>
      <c r="E84" t="s">
        <v>1</v>
      </c>
      <c r="F84" t="s">
        <v>2</v>
      </c>
      <c r="G84" s="5">
        <f>INT(TEXT(LEFT(Final_Data_Table[[#This Row],[Date]],10), "YYYY-MM-DD"))</f>
        <v>42849</v>
      </c>
      <c r="H84" t="str">
        <f>TEXT(Final_Data_Table[[#This Row],[Formatted Date]], "YYYY")</f>
        <v>2017</v>
      </c>
      <c r="I84" t="s">
        <v>200</v>
      </c>
      <c r="J84" t="str">
        <f>TEXT(Final_Data_Table[[#This Row],[Formatted Date]], "DD")</f>
        <v>24</v>
      </c>
      <c r="K84" t="str">
        <f>TEXT(Final_Data_Table[[#This Row],[Formatted Date]], "dddd")</f>
        <v>Monday</v>
      </c>
    </row>
    <row r="85" spans="1:11" x14ac:dyDescent="0.6">
      <c r="A85" t="s">
        <v>133</v>
      </c>
      <c r="B85">
        <v>878.45</v>
      </c>
      <c r="C85">
        <v>861.2</v>
      </c>
      <c r="D85">
        <v>64</v>
      </c>
      <c r="E85" t="s">
        <v>1</v>
      </c>
      <c r="F85" t="s">
        <v>2</v>
      </c>
      <c r="G85" s="5">
        <f>INT(TEXT(LEFT(Final_Data_Table[[#This Row],[Date]],10), "YYYY-MM-DD"))</f>
        <v>42850</v>
      </c>
      <c r="H85" t="str">
        <f>TEXT(Final_Data_Table[[#This Row],[Formatted Date]], "YYYY")</f>
        <v>2017</v>
      </c>
      <c r="I85" t="s">
        <v>200</v>
      </c>
      <c r="J85" t="str">
        <f>TEXT(Final_Data_Table[[#This Row],[Formatted Date]], "DD")</f>
        <v>25</v>
      </c>
      <c r="K85" t="str">
        <f>TEXT(Final_Data_Table[[#This Row],[Formatted Date]], "dddd")</f>
        <v>Tuesday</v>
      </c>
    </row>
    <row r="86" spans="1:11" x14ac:dyDescent="0.6">
      <c r="A86" t="s">
        <v>134</v>
      </c>
      <c r="B86">
        <v>1103</v>
      </c>
      <c r="C86">
        <v>1096.82</v>
      </c>
      <c r="D86">
        <v>73</v>
      </c>
      <c r="E86" t="s">
        <v>1</v>
      </c>
      <c r="F86" t="s">
        <v>2</v>
      </c>
      <c r="G86" s="5">
        <f>INT(TEXT(LEFT(Final_Data_Table[[#This Row],[Date]],10), "YYYY-MM-DD"))</f>
        <v>42851</v>
      </c>
      <c r="H86" t="str">
        <f>TEXT(Final_Data_Table[[#This Row],[Formatted Date]], "YYYY")</f>
        <v>2017</v>
      </c>
      <c r="I86" t="s">
        <v>200</v>
      </c>
      <c r="J86" t="str">
        <f>TEXT(Final_Data_Table[[#This Row],[Formatted Date]], "DD")</f>
        <v>26</v>
      </c>
      <c r="K86" t="str">
        <f>TEXT(Final_Data_Table[[#This Row],[Formatted Date]], "dddd")</f>
        <v>Wednesday</v>
      </c>
    </row>
    <row r="87" spans="1:11" x14ac:dyDescent="0.6">
      <c r="A87" t="s">
        <v>135</v>
      </c>
      <c r="B87">
        <v>994.95</v>
      </c>
      <c r="C87">
        <v>969.02</v>
      </c>
      <c r="D87">
        <v>64</v>
      </c>
      <c r="E87" t="s">
        <v>1</v>
      </c>
      <c r="F87" t="s">
        <v>2</v>
      </c>
      <c r="G87" s="5">
        <f>INT(TEXT(LEFT(Final_Data_Table[[#This Row],[Date]],10), "YYYY-MM-DD"))</f>
        <v>42852</v>
      </c>
      <c r="H87" t="str">
        <f>TEXT(Final_Data_Table[[#This Row],[Formatted Date]], "YYYY")</f>
        <v>2017</v>
      </c>
      <c r="I87" t="s">
        <v>200</v>
      </c>
      <c r="J87" t="str">
        <f>TEXT(Final_Data_Table[[#This Row],[Formatted Date]], "DD")</f>
        <v>27</v>
      </c>
      <c r="K87" t="str">
        <f>TEXT(Final_Data_Table[[#This Row],[Formatted Date]], "dddd")</f>
        <v>Thursday</v>
      </c>
    </row>
    <row r="88" spans="1:11" x14ac:dyDescent="0.6">
      <c r="A88" t="s">
        <v>136</v>
      </c>
      <c r="B88">
        <v>1122.2</v>
      </c>
      <c r="C88">
        <v>1107</v>
      </c>
      <c r="D88">
        <v>79</v>
      </c>
      <c r="E88" t="s">
        <v>1</v>
      </c>
      <c r="F88" t="s">
        <v>2</v>
      </c>
      <c r="G88" s="5">
        <f>INT(TEXT(LEFT(Final_Data_Table[[#This Row],[Date]],10), "YYYY-MM-DD"))</f>
        <v>42853</v>
      </c>
      <c r="H88" t="str">
        <f>TEXT(Final_Data_Table[[#This Row],[Formatted Date]], "YYYY")</f>
        <v>2017</v>
      </c>
      <c r="I88" t="s">
        <v>200</v>
      </c>
      <c r="J88" t="str">
        <f>TEXT(Final_Data_Table[[#This Row],[Formatted Date]], "DD")</f>
        <v>28</v>
      </c>
      <c r="K88" t="str">
        <f>TEXT(Final_Data_Table[[#This Row],[Formatted Date]], "dddd")</f>
        <v>Friday</v>
      </c>
    </row>
    <row r="89" spans="1:11" x14ac:dyDescent="0.6">
      <c r="A89" t="s">
        <v>137</v>
      </c>
      <c r="B89">
        <v>694.5</v>
      </c>
      <c r="C89">
        <v>678.03</v>
      </c>
      <c r="D89">
        <v>37</v>
      </c>
      <c r="E89" t="s">
        <v>1</v>
      </c>
      <c r="F89" t="s">
        <v>2</v>
      </c>
      <c r="G89" s="5">
        <f>INT(TEXT(LEFT(Final_Data_Table[[#This Row],[Date]],10), "YYYY-MM-DD"))</f>
        <v>42854</v>
      </c>
      <c r="H89" t="str">
        <f>TEXT(Final_Data_Table[[#This Row],[Formatted Date]], "YYYY")</f>
        <v>2017</v>
      </c>
      <c r="I89" t="s">
        <v>200</v>
      </c>
      <c r="J89" t="str">
        <f>TEXT(Final_Data_Table[[#This Row],[Formatted Date]], "DD")</f>
        <v>29</v>
      </c>
      <c r="K89" t="str">
        <f>TEXT(Final_Data_Table[[#This Row],[Formatted Date]], "dddd")</f>
        <v>Saturday</v>
      </c>
    </row>
    <row r="90" spans="1:11" x14ac:dyDescent="0.6">
      <c r="A90" t="s">
        <v>138</v>
      </c>
      <c r="B90">
        <v>438.4</v>
      </c>
      <c r="C90">
        <v>424.02</v>
      </c>
      <c r="D90">
        <v>25</v>
      </c>
      <c r="E90" t="s">
        <v>1</v>
      </c>
      <c r="F90" t="s">
        <v>2</v>
      </c>
      <c r="G90" s="5">
        <f>INT(TEXT(LEFT(Final_Data_Table[[#This Row],[Date]],10), "YYYY-MM-DD"))</f>
        <v>42855</v>
      </c>
      <c r="H90" t="str">
        <f>TEXT(Final_Data_Table[[#This Row],[Formatted Date]], "YYYY")</f>
        <v>2017</v>
      </c>
      <c r="I90" t="s">
        <v>200</v>
      </c>
      <c r="J90" t="str">
        <f>TEXT(Final_Data_Table[[#This Row],[Formatted Date]], "DD")</f>
        <v>30</v>
      </c>
      <c r="K90" t="str">
        <f>TEXT(Final_Data_Table[[#This Row],[Formatted Date]], "dddd")</f>
        <v>Sunday</v>
      </c>
    </row>
    <row r="91" spans="1:11" x14ac:dyDescent="0.6">
      <c r="A91" t="s">
        <v>50</v>
      </c>
      <c r="B91">
        <v>1917.8</v>
      </c>
      <c r="C91">
        <v>1909.34</v>
      </c>
      <c r="D91">
        <v>153</v>
      </c>
      <c r="E91" t="s">
        <v>140</v>
      </c>
      <c r="F91" t="s">
        <v>2</v>
      </c>
      <c r="G91" s="5">
        <f>INT(TEXT(LEFT(Final_Data_Table[[#This Row],[Date]],10), "YYYY-MM-DD"))</f>
        <v>42767</v>
      </c>
      <c r="H91" t="str">
        <f>TEXT(Final_Data_Table[[#This Row],[Formatted Date]], "YYYY")</f>
        <v>2017</v>
      </c>
      <c r="I91" t="s">
        <v>191</v>
      </c>
      <c r="J91" t="str">
        <f>TEXT(Final_Data_Table[[#This Row],[Formatted Date]], "DD")</f>
        <v>01</v>
      </c>
      <c r="K91" t="str">
        <f>TEXT(Final_Data_Table[[#This Row],[Formatted Date]], "dddd")</f>
        <v>Wednesday</v>
      </c>
    </row>
    <row r="92" spans="1:11" x14ac:dyDescent="0.6">
      <c r="A92" t="s">
        <v>51</v>
      </c>
      <c r="B92">
        <v>2129.0500000000002</v>
      </c>
      <c r="C92">
        <v>2125.0700000000002</v>
      </c>
      <c r="D92">
        <v>165</v>
      </c>
      <c r="E92" t="s">
        <v>140</v>
      </c>
      <c r="F92" t="s">
        <v>2</v>
      </c>
      <c r="G92" s="5">
        <f>INT(TEXT(LEFT(Final_Data_Table[[#This Row],[Date]],10), "YYYY-MM-DD"))</f>
        <v>42768</v>
      </c>
      <c r="H92" t="str">
        <f>TEXT(Final_Data_Table[[#This Row],[Formatted Date]], "YYYY")</f>
        <v>2017</v>
      </c>
      <c r="I92" t="s">
        <v>191</v>
      </c>
      <c r="J92" t="str">
        <f>TEXT(Final_Data_Table[[#This Row],[Formatted Date]], "DD")</f>
        <v>02</v>
      </c>
      <c r="K92" t="str">
        <f>TEXT(Final_Data_Table[[#This Row],[Formatted Date]], "dddd")</f>
        <v>Thursday</v>
      </c>
    </row>
    <row r="93" spans="1:11" x14ac:dyDescent="0.6">
      <c r="A93" t="s">
        <v>52</v>
      </c>
      <c r="B93">
        <v>2714.45</v>
      </c>
      <c r="C93">
        <v>2705.67</v>
      </c>
      <c r="D93">
        <v>201</v>
      </c>
      <c r="E93" t="s">
        <v>140</v>
      </c>
      <c r="F93" t="s">
        <v>2</v>
      </c>
      <c r="G93" s="5">
        <f>INT(TEXT(LEFT(Final_Data_Table[[#This Row],[Date]],10), "YYYY-MM-DD"))</f>
        <v>42769</v>
      </c>
      <c r="H93" t="str">
        <f>TEXT(Final_Data_Table[[#This Row],[Formatted Date]], "YYYY")</f>
        <v>2017</v>
      </c>
      <c r="I93" t="s">
        <v>191</v>
      </c>
      <c r="J93" t="str">
        <f>TEXT(Final_Data_Table[[#This Row],[Formatted Date]], "DD")</f>
        <v>03</v>
      </c>
      <c r="K93" t="str">
        <f>TEXT(Final_Data_Table[[#This Row],[Formatted Date]], "dddd")</f>
        <v>Friday</v>
      </c>
    </row>
    <row r="94" spans="1:11" x14ac:dyDescent="0.6">
      <c r="A94" t="s">
        <v>53</v>
      </c>
      <c r="B94">
        <v>1290.05</v>
      </c>
      <c r="C94">
        <v>1283.3699999999999</v>
      </c>
      <c r="D94">
        <v>92</v>
      </c>
      <c r="E94" t="s">
        <v>140</v>
      </c>
      <c r="F94" t="s">
        <v>2</v>
      </c>
      <c r="G94" s="5">
        <f>INT(TEXT(LEFT(Final_Data_Table[[#This Row],[Date]],10), "YYYY-MM-DD"))</f>
        <v>42770</v>
      </c>
      <c r="H94" t="str">
        <f>TEXT(Final_Data_Table[[#This Row],[Formatted Date]], "YYYY")</f>
        <v>2017</v>
      </c>
      <c r="I94" t="s">
        <v>191</v>
      </c>
      <c r="J94" t="str">
        <f>TEXT(Final_Data_Table[[#This Row],[Formatted Date]], "DD")</f>
        <v>04</v>
      </c>
      <c r="K94" t="str">
        <f>TEXT(Final_Data_Table[[#This Row],[Formatted Date]], "dddd")</f>
        <v>Saturday</v>
      </c>
    </row>
    <row r="95" spans="1:11" x14ac:dyDescent="0.6">
      <c r="A95" t="s">
        <v>54</v>
      </c>
      <c r="B95">
        <v>1178.3</v>
      </c>
      <c r="C95">
        <v>1169.8</v>
      </c>
      <c r="D95">
        <v>72</v>
      </c>
      <c r="E95" t="s">
        <v>140</v>
      </c>
      <c r="F95" t="s">
        <v>2</v>
      </c>
      <c r="G95" s="5">
        <f>INT(TEXT(LEFT(Final_Data_Table[[#This Row],[Date]],10), "YYYY-MM-DD"))</f>
        <v>42771</v>
      </c>
      <c r="H95" t="str">
        <f>TEXT(Final_Data_Table[[#This Row],[Formatted Date]], "YYYY")</f>
        <v>2017</v>
      </c>
      <c r="I95" t="s">
        <v>191</v>
      </c>
      <c r="J95" t="str">
        <f>TEXT(Final_Data_Table[[#This Row],[Formatted Date]], "DD")</f>
        <v>05</v>
      </c>
      <c r="K95" t="str">
        <f>TEXT(Final_Data_Table[[#This Row],[Formatted Date]], "dddd")</f>
        <v>Sunday</v>
      </c>
    </row>
    <row r="96" spans="1:11" x14ac:dyDescent="0.6">
      <c r="A96" t="s">
        <v>55</v>
      </c>
      <c r="B96">
        <v>1621.85</v>
      </c>
      <c r="C96">
        <v>1614</v>
      </c>
      <c r="D96">
        <v>135</v>
      </c>
      <c r="E96" t="s">
        <v>140</v>
      </c>
      <c r="F96" t="s">
        <v>2</v>
      </c>
      <c r="G96" s="5">
        <f>INT(TEXT(LEFT(Final_Data_Table[[#This Row],[Date]],10), "YYYY-MM-DD"))</f>
        <v>42772</v>
      </c>
      <c r="H96" t="str">
        <f>TEXT(Final_Data_Table[[#This Row],[Formatted Date]], "YYYY")</f>
        <v>2017</v>
      </c>
      <c r="I96" t="s">
        <v>191</v>
      </c>
      <c r="J96" t="str">
        <f>TEXT(Final_Data_Table[[#This Row],[Formatted Date]], "DD")</f>
        <v>06</v>
      </c>
      <c r="K96" t="str">
        <f>TEXT(Final_Data_Table[[#This Row],[Formatted Date]], "dddd")</f>
        <v>Monday</v>
      </c>
    </row>
    <row r="97" spans="1:11" x14ac:dyDescent="0.6">
      <c r="A97" t="s">
        <v>56</v>
      </c>
      <c r="B97">
        <v>1312.6</v>
      </c>
      <c r="C97">
        <v>1296.8699999999999</v>
      </c>
      <c r="D97">
        <v>100</v>
      </c>
      <c r="E97" t="s">
        <v>140</v>
      </c>
      <c r="F97" t="s">
        <v>2</v>
      </c>
      <c r="G97" s="5">
        <f>INT(TEXT(LEFT(Final_Data_Table[[#This Row],[Date]],10), "YYYY-MM-DD"))</f>
        <v>42773</v>
      </c>
      <c r="H97" t="str">
        <f>TEXT(Final_Data_Table[[#This Row],[Formatted Date]], "YYYY")</f>
        <v>2017</v>
      </c>
      <c r="I97" t="s">
        <v>191</v>
      </c>
      <c r="J97" t="str">
        <f>TEXT(Final_Data_Table[[#This Row],[Formatted Date]], "DD")</f>
        <v>07</v>
      </c>
      <c r="K97" t="str">
        <f>TEXT(Final_Data_Table[[#This Row],[Formatted Date]], "dddd")</f>
        <v>Tuesday</v>
      </c>
    </row>
    <row r="98" spans="1:11" x14ac:dyDescent="0.6">
      <c r="A98" t="s">
        <v>57</v>
      </c>
      <c r="B98">
        <v>1800.35</v>
      </c>
      <c r="C98">
        <v>1780.93</v>
      </c>
      <c r="D98">
        <v>142</v>
      </c>
      <c r="E98" t="s">
        <v>140</v>
      </c>
      <c r="F98" t="s">
        <v>2</v>
      </c>
      <c r="G98" s="5">
        <f>INT(TEXT(LEFT(Final_Data_Table[[#This Row],[Date]],10), "YYYY-MM-DD"))</f>
        <v>42774</v>
      </c>
      <c r="H98" t="str">
        <f>TEXT(Final_Data_Table[[#This Row],[Formatted Date]], "YYYY")</f>
        <v>2017</v>
      </c>
      <c r="I98" t="s">
        <v>191</v>
      </c>
      <c r="J98" t="str">
        <f>TEXT(Final_Data_Table[[#This Row],[Formatted Date]], "DD")</f>
        <v>08</v>
      </c>
      <c r="K98" t="str">
        <f>TEXT(Final_Data_Table[[#This Row],[Formatted Date]], "dddd")</f>
        <v>Wednesday</v>
      </c>
    </row>
    <row r="99" spans="1:11" x14ac:dyDescent="0.6">
      <c r="A99" t="s">
        <v>58</v>
      </c>
      <c r="B99">
        <v>2027.35</v>
      </c>
      <c r="C99">
        <v>2019.14</v>
      </c>
      <c r="D99">
        <v>159</v>
      </c>
      <c r="E99" t="s">
        <v>140</v>
      </c>
      <c r="F99" t="s">
        <v>2</v>
      </c>
      <c r="G99" s="5">
        <f>INT(TEXT(LEFT(Final_Data_Table[[#This Row],[Date]],10), "YYYY-MM-DD"))</f>
        <v>42775</v>
      </c>
      <c r="H99" t="str">
        <f>TEXT(Final_Data_Table[[#This Row],[Formatted Date]], "YYYY")</f>
        <v>2017</v>
      </c>
      <c r="I99" t="s">
        <v>191</v>
      </c>
      <c r="J99" t="str">
        <f>TEXT(Final_Data_Table[[#This Row],[Formatted Date]], "DD")</f>
        <v>09</v>
      </c>
      <c r="K99" t="str">
        <f>TEXT(Final_Data_Table[[#This Row],[Formatted Date]], "dddd")</f>
        <v>Thursday</v>
      </c>
    </row>
    <row r="100" spans="1:11" x14ac:dyDescent="0.6">
      <c r="A100" t="s">
        <v>59</v>
      </c>
      <c r="B100">
        <v>2216.0500000000002</v>
      </c>
      <c r="C100">
        <v>2208.77</v>
      </c>
      <c r="D100">
        <v>176</v>
      </c>
      <c r="E100" t="s">
        <v>140</v>
      </c>
      <c r="F100" t="s">
        <v>2</v>
      </c>
      <c r="G100" s="5">
        <f>INT(TEXT(LEFT(Final_Data_Table[[#This Row],[Date]],10), "YYYY-MM-DD"))</f>
        <v>42776</v>
      </c>
      <c r="H100" t="str">
        <f>TEXT(Final_Data_Table[[#This Row],[Formatted Date]], "YYYY")</f>
        <v>2017</v>
      </c>
      <c r="I100" t="s">
        <v>191</v>
      </c>
      <c r="J100" t="str">
        <f>TEXT(Final_Data_Table[[#This Row],[Formatted Date]], "DD")</f>
        <v>10</v>
      </c>
      <c r="K100" t="str">
        <f>TEXT(Final_Data_Table[[#This Row],[Formatted Date]], "dddd")</f>
        <v>Friday</v>
      </c>
    </row>
    <row r="101" spans="1:11" x14ac:dyDescent="0.6">
      <c r="A101" t="s">
        <v>60</v>
      </c>
      <c r="B101">
        <v>1675.25</v>
      </c>
      <c r="C101">
        <v>1663.54</v>
      </c>
      <c r="D101">
        <v>94</v>
      </c>
      <c r="E101" t="s">
        <v>140</v>
      </c>
      <c r="F101" t="s">
        <v>2</v>
      </c>
      <c r="G101" s="5">
        <f>INT(TEXT(LEFT(Final_Data_Table[[#This Row],[Date]],10), "YYYY-MM-DD"))</f>
        <v>42777</v>
      </c>
      <c r="H101" t="str">
        <f>TEXT(Final_Data_Table[[#This Row],[Formatted Date]], "YYYY")</f>
        <v>2017</v>
      </c>
      <c r="I101" t="s">
        <v>191</v>
      </c>
      <c r="J101" t="str">
        <f>TEXT(Final_Data_Table[[#This Row],[Formatted Date]], "DD")</f>
        <v>11</v>
      </c>
      <c r="K101" t="str">
        <f>TEXT(Final_Data_Table[[#This Row],[Formatted Date]], "dddd")</f>
        <v>Saturday</v>
      </c>
    </row>
    <row r="102" spans="1:11" x14ac:dyDescent="0.6">
      <c r="A102" t="s">
        <v>61</v>
      </c>
      <c r="B102">
        <v>687.35</v>
      </c>
      <c r="C102">
        <v>679.35</v>
      </c>
      <c r="D102">
        <v>53</v>
      </c>
      <c r="E102" t="s">
        <v>140</v>
      </c>
      <c r="F102" t="s">
        <v>2</v>
      </c>
      <c r="G102" s="5">
        <f>INT(TEXT(LEFT(Final_Data_Table[[#This Row],[Date]],10), "YYYY-MM-DD"))</f>
        <v>42778</v>
      </c>
      <c r="H102" t="str">
        <f>TEXT(Final_Data_Table[[#This Row],[Formatted Date]], "YYYY")</f>
        <v>2017</v>
      </c>
      <c r="I102" t="s">
        <v>191</v>
      </c>
      <c r="J102" t="str">
        <f>TEXT(Final_Data_Table[[#This Row],[Formatted Date]], "DD")</f>
        <v>12</v>
      </c>
      <c r="K102" t="str">
        <f>TEXT(Final_Data_Table[[#This Row],[Formatted Date]], "dddd")</f>
        <v>Sunday</v>
      </c>
    </row>
    <row r="103" spans="1:11" x14ac:dyDescent="0.6">
      <c r="A103" t="s">
        <v>62</v>
      </c>
      <c r="B103">
        <v>1305.7</v>
      </c>
      <c r="C103">
        <v>1303.06</v>
      </c>
      <c r="D103">
        <v>104</v>
      </c>
      <c r="E103" t="s">
        <v>140</v>
      </c>
      <c r="F103" t="s">
        <v>2</v>
      </c>
      <c r="G103" s="5">
        <f>INT(TEXT(LEFT(Final_Data_Table[[#This Row],[Date]],10), "YYYY-MM-DD"))</f>
        <v>42779</v>
      </c>
      <c r="H103" t="str">
        <f>TEXT(Final_Data_Table[[#This Row],[Formatted Date]], "YYYY")</f>
        <v>2017</v>
      </c>
      <c r="I103" t="s">
        <v>191</v>
      </c>
      <c r="J103" t="str">
        <f>TEXT(Final_Data_Table[[#This Row],[Formatted Date]], "DD")</f>
        <v>13</v>
      </c>
      <c r="K103" t="str">
        <f>TEXT(Final_Data_Table[[#This Row],[Formatted Date]], "dddd")</f>
        <v>Monday</v>
      </c>
    </row>
    <row r="104" spans="1:11" x14ac:dyDescent="0.6">
      <c r="A104" t="s">
        <v>63</v>
      </c>
      <c r="B104">
        <v>2059.9</v>
      </c>
      <c r="C104">
        <v>2041.06</v>
      </c>
      <c r="D104">
        <v>138</v>
      </c>
      <c r="E104" t="s">
        <v>140</v>
      </c>
      <c r="F104" t="s">
        <v>2</v>
      </c>
      <c r="G104" s="5">
        <f>INT(TEXT(LEFT(Final_Data_Table[[#This Row],[Date]],10), "YYYY-MM-DD"))</f>
        <v>42780</v>
      </c>
      <c r="H104" t="str">
        <f>TEXT(Final_Data_Table[[#This Row],[Formatted Date]], "YYYY")</f>
        <v>2017</v>
      </c>
      <c r="I104" t="s">
        <v>191</v>
      </c>
      <c r="J104" t="str">
        <f>TEXT(Final_Data_Table[[#This Row],[Formatted Date]], "DD")</f>
        <v>14</v>
      </c>
      <c r="K104" t="str">
        <f>TEXT(Final_Data_Table[[#This Row],[Formatted Date]], "dddd")</f>
        <v>Tuesday</v>
      </c>
    </row>
    <row r="105" spans="1:11" x14ac:dyDescent="0.6">
      <c r="A105" t="s">
        <v>64</v>
      </c>
      <c r="B105">
        <v>1619.7</v>
      </c>
      <c r="C105">
        <v>1613.92</v>
      </c>
      <c r="D105">
        <v>118</v>
      </c>
      <c r="E105" t="s">
        <v>140</v>
      </c>
      <c r="F105" t="s">
        <v>2</v>
      </c>
      <c r="G105" s="5">
        <f>INT(TEXT(LEFT(Final_Data_Table[[#This Row],[Date]],10), "YYYY-MM-DD"))</f>
        <v>42781</v>
      </c>
      <c r="H105" t="str">
        <f>TEXT(Final_Data_Table[[#This Row],[Formatted Date]], "YYYY")</f>
        <v>2017</v>
      </c>
      <c r="I105" t="s">
        <v>191</v>
      </c>
      <c r="J105" t="str">
        <f>TEXT(Final_Data_Table[[#This Row],[Formatted Date]], "DD")</f>
        <v>15</v>
      </c>
      <c r="K105" t="str">
        <f>TEXT(Final_Data_Table[[#This Row],[Formatted Date]], "dddd")</f>
        <v>Wednesday</v>
      </c>
    </row>
    <row r="106" spans="1:11" x14ac:dyDescent="0.6">
      <c r="A106" t="s">
        <v>65</v>
      </c>
      <c r="B106">
        <v>2053.5500000000002</v>
      </c>
      <c r="C106">
        <v>2053.5500000000002</v>
      </c>
      <c r="D106">
        <v>159</v>
      </c>
      <c r="E106" t="s">
        <v>140</v>
      </c>
      <c r="F106" t="s">
        <v>2</v>
      </c>
      <c r="G106" s="5">
        <f>INT(TEXT(LEFT(Final_Data_Table[[#This Row],[Date]],10), "YYYY-MM-DD"))</f>
        <v>42782</v>
      </c>
      <c r="H106" t="str">
        <f>TEXT(Final_Data_Table[[#This Row],[Formatted Date]], "YYYY")</f>
        <v>2017</v>
      </c>
      <c r="I106" t="s">
        <v>191</v>
      </c>
      <c r="J106" t="str">
        <f>TEXT(Final_Data_Table[[#This Row],[Formatted Date]], "DD")</f>
        <v>16</v>
      </c>
      <c r="K106" t="str">
        <f>TEXT(Final_Data_Table[[#This Row],[Formatted Date]], "dddd")</f>
        <v>Thursday</v>
      </c>
    </row>
    <row r="107" spans="1:11" x14ac:dyDescent="0.6">
      <c r="A107" t="s">
        <v>66</v>
      </c>
      <c r="B107">
        <v>2721.65</v>
      </c>
      <c r="C107">
        <v>2721.65</v>
      </c>
      <c r="D107">
        <v>203</v>
      </c>
      <c r="E107" t="s">
        <v>140</v>
      </c>
      <c r="F107" t="s">
        <v>2</v>
      </c>
      <c r="G107" s="5">
        <f>INT(TEXT(LEFT(Final_Data_Table[[#This Row],[Date]],10), "YYYY-MM-DD"))</f>
        <v>42783</v>
      </c>
      <c r="H107" t="str">
        <f>TEXT(Final_Data_Table[[#This Row],[Formatted Date]], "YYYY")</f>
        <v>2017</v>
      </c>
      <c r="I107" t="s">
        <v>191</v>
      </c>
      <c r="J107" t="str">
        <f>TEXT(Final_Data_Table[[#This Row],[Formatted Date]], "DD")</f>
        <v>17</v>
      </c>
      <c r="K107" t="str">
        <f>TEXT(Final_Data_Table[[#This Row],[Formatted Date]], "dddd")</f>
        <v>Friday</v>
      </c>
    </row>
    <row r="108" spans="1:11" x14ac:dyDescent="0.6">
      <c r="A108" t="s">
        <v>67</v>
      </c>
      <c r="B108">
        <v>1644.75</v>
      </c>
      <c r="C108">
        <v>1630.29</v>
      </c>
      <c r="D108">
        <v>88</v>
      </c>
      <c r="E108" t="s">
        <v>140</v>
      </c>
      <c r="F108" t="s">
        <v>2</v>
      </c>
      <c r="G108" s="5">
        <f>INT(TEXT(LEFT(Final_Data_Table[[#This Row],[Date]],10), "YYYY-MM-DD"))</f>
        <v>42784</v>
      </c>
      <c r="H108" t="str">
        <f>TEXT(Final_Data_Table[[#This Row],[Formatted Date]], "YYYY")</f>
        <v>2017</v>
      </c>
      <c r="I108" t="s">
        <v>191</v>
      </c>
      <c r="J108" t="str">
        <f>TEXT(Final_Data_Table[[#This Row],[Formatted Date]], "DD")</f>
        <v>18</v>
      </c>
      <c r="K108" t="str">
        <f>TEXT(Final_Data_Table[[#This Row],[Formatted Date]], "dddd")</f>
        <v>Saturday</v>
      </c>
    </row>
    <row r="109" spans="1:11" x14ac:dyDescent="0.6">
      <c r="A109" t="s">
        <v>68</v>
      </c>
      <c r="B109">
        <v>1283.4000000000001</v>
      </c>
      <c r="C109">
        <v>1277.7</v>
      </c>
      <c r="D109">
        <v>77</v>
      </c>
      <c r="E109" t="s">
        <v>140</v>
      </c>
      <c r="F109" t="s">
        <v>2</v>
      </c>
      <c r="G109" s="5">
        <f>INT(TEXT(LEFT(Final_Data_Table[[#This Row],[Date]],10), "YYYY-MM-DD"))</f>
        <v>42785</v>
      </c>
      <c r="H109" t="str">
        <f>TEXT(Final_Data_Table[[#This Row],[Formatted Date]], "YYYY")</f>
        <v>2017</v>
      </c>
      <c r="I109" t="s">
        <v>191</v>
      </c>
      <c r="J109" t="str">
        <f>TEXT(Final_Data_Table[[#This Row],[Formatted Date]], "DD")</f>
        <v>19</v>
      </c>
      <c r="K109" t="str">
        <f>TEXT(Final_Data_Table[[#This Row],[Formatted Date]], "dddd")</f>
        <v>Sunday</v>
      </c>
    </row>
    <row r="110" spans="1:11" x14ac:dyDescent="0.6">
      <c r="A110" t="s">
        <v>69</v>
      </c>
      <c r="B110">
        <v>1862.85</v>
      </c>
      <c r="C110">
        <v>1862.85</v>
      </c>
      <c r="D110">
        <v>101</v>
      </c>
      <c r="E110" t="s">
        <v>140</v>
      </c>
      <c r="F110" t="s">
        <v>2</v>
      </c>
      <c r="G110" s="5">
        <f>INT(TEXT(LEFT(Final_Data_Table[[#This Row],[Date]],10), "YYYY-MM-DD"))</f>
        <v>42786</v>
      </c>
      <c r="H110" t="str">
        <f>TEXT(Final_Data_Table[[#This Row],[Formatted Date]], "YYYY")</f>
        <v>2017</v>
      </c>
      <c r="I110" t="s">
        <v>191</v>
      </c>
      <c r="J110" t="str">
        <f>TEXT(Final_Data_Table[[#This Row],[Formatted Date]], "DD")</f>
        <v>20</v>
      </c>
      <c r="K110" t="str">
        <f>TEXT(Final_Data_Table[[#This Row],[Formatted Date]], "dddd")</f>
        <v>Monday</v>
      </c>
    </row>
    <row r="111" spans="1:11" x14ac:dyDescent="0.6">
      <c r="A111" t="s">
        <v>70</v>
      </c>
      <c r="B111">
        <v>2183.1</v>
      </c>
      <c r="C111">
        <v>2171.14</v>
      </c>
      <c r="D111">
        <v>149</v>
      </c>
      <c r="E111" t="s">
        <v>140</v>
      </c>
      <c r="F111" t="s">
        <v>2</v>
      </c>
      <c r="G111" s="5">
        <f>INT(TEXT(LEFT(Final_Data_Table[[#This Row],[Date]],10), "YYYY-MM-DD"))</f>
        <v>42787</v>
      </c>
      <c r="H111" t="str">
        <f>TEXT(Final_Data_Table[[#This Row],[Formatted Date]], "YYYY")</f>
        <v>2017</v>
      </c>
      <c r="I111" t="s">
        <v>191</v>
      </c>
      <c r="J111" t="str">
        <f>TEXT(Final_Data_Table[[#This Row],[Formatted Date]], "DD")</f>
        <v>21</v>
      </c>
      <c r="K111" t="str">
        <f>TEXT(Final_Data_Table[[#This Row],[Formatted Date]], "dddd")</f>
        <v>Tuesday</v>
      </c>
    </row>
    <row r="112" spans="1:11" x14ac:dyDescent="0.6">
      <c r="A112" t="s">
        <v>71</v>
      </c>
      <c r="B112">
        <v>1792.3</v>
      </c>
      <c r="C112">
        <v>1785.82</v>
      </c>
      <c r="D112">
        <v>125</v>
      </c>
      <c r="E112" t="s">
        <v>140</v>
      </c>
      <c r="F112" t="s">
        <v>2</v>
      </c>
      <c r="G112" s="5">
        <f>INT(TEXT(LEFT(Final_Data_Table[[#This Row],[Date]],10), "YYYY-MM-DD"))</f>
        <v>42788</v>
      </c>
      <c r="H112" t="str">
        <f>TEXT(Final_Data_Table[[#This Row],[Formatted Date]], "YYYY")</f>
        <v>2017</v>
      </c>
      <c r="I112" t="s">
        <v>191</v>
      </c>
      <c r="J112" t="str">
        <f>TEXT(Final_Data_Table[[#This Row],[Formatted Date]], "DD")</f>
        <v>22</v>
      </c>
      <c r="K112" t="str">
        <f>TEXT(Final_Data_Table[[#This Row],[Formatted Date]], "dddd")</f>
        <v>Wednesday</v>
      </c>
    </row>
    <row r="113" spans="1:11" x14ac:dyDescent="0.6">
      <c r="A113" t="s">
        <v>72</v>
      </c>
      <c r="B113">
        <v>2446.85</v>
      </c>
      <c r="C113">
        <v>2444.3200000000002</v>
      </c>
      <c r="D113">
        <v>175</v>
      </c>
      <c r="E113" t="s">
        <v>140</v>
      </c>
      <c r="F113" t="s">
        <v>2</v>
      </c>
      <c r="G113" s="5">
        <f>INT(TEXT(LEFT(Final_Data_Table[[#This Row],[Date]],10), "YYYY-MM-DD"))</f>
        <v>42789</v>
      </c>
      <c r="H113" t="str">
        <f>TEXT(Final_Data_Table[[#This Row],[Formatted Date]], "YYYY")</f>
        <v>2017</v>
      </c>
      <c r="I113" t="s">
        <v>191</v>
      </c>
      <c r="J113" t="str">
        <f>TEXT(Final_Data_Table[[#This Row],[Formatted Date]], "DD")</f>
        <v>23</v>
      </c>
      <c r="K113" t="str">
        <f>TEXT(Final_Data_Table[[#This Row],[Formatted Date]], "dddd")</f>
        <v>Thursday</v>
      </c>
    </row>
    <row r="114" spans="1:11" x14ac:dyDescent="0.6">
      <c r="A114" t="s">
        <v>73</v>
      </c>
      <c r="B114">
        <v>2962.85</v>
      </c>
      <c r="C114">
        <v>2952.23</v>
      </c>
      <c r="D114">
        <v>165</v>
      </c>
      <c r="E114" t="s">
        <v>140</v>
      </c>
      <c r="F114" t="s">
        <v>2</v>
      </c>
      <c r="G114" s="5">
        <f>INT(TEXT(LEFT(Final_Data_Table[[#This Row],[Date]],10), "YYYY-MM-DD"))</f>
        <v>42790</v>
      </c>
      <c r="H114" t="str">
        <f>TEXT(Final_Data_Table[[#This Row],[Formatted Date]], "YYYY")</f>
        <v>2017</v>
      </c>
      <c r="I114" t="s">
        <v>191</v>
      </c>
      <c r="J114" t="str">
        <f>TEXT(Final_Data_Table[[#This Row],[Formatted Date]], "DD")</f>
        <v>24</v>
      </c>
      <c r="K114" t="str">
        <f>TEXT(Final_Data_Table[[#This Row],[Formatted Date]], "dddd")</f>
        <v>Friday</v>
      </c>
    </row>
    <row r="115" spans="1:11" x14ac:dyDescent="0.6">
      <c r="A115" t="s">
        <v>74</v>
      </c>
      <c r="B115">
        <v>1349.75</v>
      </c>
      <c r="C115">
        <v>1327.04</v>
      </c>
      <c r="D115">
        <v>81</v>
      </c>
      <c r="E115" t="s">
        <v>140</v>
      </c>
      <c r="F115" t="s">
        <v>2</v>
      </c>
      <c r="G115" s="5">
        <f>INT(TEXT(LEFT(Final_Data_Table[[#This Row],[Date]],10), "YYYY-MM-DD"))</f>
        <v>42791</v>
      </c>
      <c r="H115" t="str">
        <f>TEXT(Final_Data_Table[[#This Row],[Formatted Date]], "YYYY")</f>
        <v>2017</v>
      </c>
      <c r="I115" t="s">
        <v>191</v>
      </c>
      <c r="J115" t="str">
        <f>TEXT(Final_Data_Table[[#This Row],[Formatted Date]], "DD")</f>
        <v>25</v>
      </c>
      <c r="K115" t="str">
        <f>TEXT(Final_Data_Table[[#This Row],[Formatted Date]], "dddd")</f>
        <v>Saturday</v>
      </c>
    </row>
    <row r="116" spans="1:11" x14ac:dyDescent="0.6">
      <c r="A116" t="s">
        <v>75</v>
      </c>
      <c r="B116">
        <v>1497.8</v>
      </c>
      <c r="C116">
        <v>1497.8</v>
      </c>
      <c r="D116">
        <v>83</v>
      </c>
      <c r="E116" t="s">
        <v>140</v>
      </c>
      <c r="F116" t="s">
        <v>2</v>
      </c>
      <c r="G116" s="5">
        <f>INT(TEXT(LEFT(Final_Data_Table[[#This Row],[Date]],10), "YYYY-MM-DD"))</f>
        <v>42792</v>
      </c>
      <c r="H116" t="str">
        <f>TEXT(Final_Data_Table[[#This Row],[Formatted Date]], "YYYY")</f>
        <v>2017</v>
      </c>
      <c r="I116" t="s">
        <v>191</v>
      </c>
      <c r="J116" t="str">
        <f>TEXT(Final_Data_Table[[#This Row],[Formatted Date]], "DD")</f>
        <v>26</v>
      </c>
      <c r="K116" t="str">
        <f>TEXT(Final_Data_Table[[#This Row],[Formatted Date]], "dddd")</f>
        <v>Sunday</v>
      </c>
    </row>
    <row r="117" spans="1:11" x14ac:dyDescent="0.6">
      <c r="A117" t="s">
        <v>76</v>
      </c>
      <c r="B117">
        <v>1764.4</v>
      </c>
      <c r="C117">
        <v>1757.9</v>
      </c>
      <c r="D117">
        <v>143</v>
      </c>
      <c r="E117" t="s">
        <v>140</v>
      </c>
      <c r="F117" t="s">
        <v>2</v>
      </c>
      <c r="G117" s="5">
        <f>INT(TEXT(LEFT(Final_Data_Table[[#This Row],[Date]],10), "YYYY-MM-DD"))</f>
        <v>42793</v>
      </c>
      <c r="H117" t="str">
        <f>TEXT(Final_Data_Table[[#This Row],[Formatted Date]], "YYYY")</f>
        <v>2017</v>
      </c>
      <c r="I117" t="s">
        <v>191</v>
      </c>
      <c r="J117" t="str">
        <f>TEXT(Final_Data_Table[[#This Row],[Formatted Date]], "DD")</f>
        <v>27</v>
      </c>
      <c r="K117" t="str">
        <f>TEXT(Final_Data_Table[[#This Row],[Formatted Date]], "dddd")</f>
        <v>Monday</v>
      </c>
    </row>
    <row r="118" spans="1:11" x14ac:dyDescent="0.6">
      <c r="A118" t="s">
        <v>77</v>
      </c>
      <c r="B118">
        <v>2091.6999999999998</v>
      </c>
      <c r="C118">
        <v>2086.12</v>
      </c>
      <c r="D118">
        <v>151</v>
      </c>
      <c r="E118" t="s">
        <v>140</v>
      </c>
      <c r="F118" t="s">
        <v>2</v>
      </c>
      <c r="G118" s="5">
        <f>INT(TEXT(LEFT(Final_Data_Table[[#This Row],[Date]],10), "YYYY-MM-DD"))</f>
        <v>42794</v>
      </c>
      <c r="H118" t="str">
        <f>TEXT(Final_Data_Table[[#This Row],[Formatted Date]], "YYYY")</f>
        <v>2017</v>
      </c>
      <c r="I118" t="s">
        <v>191</v>
      </c>
      <c r="J118" t="str">
        <f>TEXT(Final_Data_Table[[#This Row],[Formatted Date]], "DD")</f>
        <v>28</v>
      </c>
      <c r="K118" t="str">
        <f>TEXT(Final_Data_Table[[#This Row],[Formatted Date]], "dddd")</f>
        <v>Tuesday</v>
      </c>
    </row>
    <row r="119" spans="1:11" x14ac:dyDescent="0.6">
      <c r="A119" t="s">
        <v>78</v>
      </c>
      <c r="B119">
        <v>2217.25</v>
      </c>
      <c r="C119">
        <v>2216.4499999999998</v>
      </c>
      <c r="D119">
        <v>159</v>
      </c>
      <c r="E119" t="s">
        <v>140</v>
      </c>
      <c r="F119" t="s">
        <v>2</v>
      </c>
      <c r="G119" s="5">
        <f>INT(TEXT(LEFT(Final_Data_Table[[#This Row],[Date]],10), "YYYY-MM-DD"))</f>
        <v>42795</v>
      </c>
      <c r="H119" t="str">
        <f>TEXT(Final_Data_Table[[#This Row],[Formatted Date]], "YYYY")</f>
        <v>2017</v>
      </c>
      <c r="I119" t="s">
        <v>199</v>
      </c>
      <c r="J119" t="str">
        <f>TEXT(Final_Data_Table[[#This Row],[Formatted Date]], "DD")</f>
        <v>01</v>
      </c>
      <c r="K119" t="str">
        <f>TEXT(Final_Data_Table[[#This Row],[Formatted Date]], "dddd")</f>
        <v>Wednesday</v>
      </c>
    </row>
    <row r="120" spans="1:11" x14ac:dyDescent="0.6">
      <c r="A120" t="s">
        <v>79</v>
      </c>
      <c r="B120">
        <v>2502.5500000000002</v>
      </c>
      <c r="C120">
        <v>2501.75</v>
      </c>
      <c r="D120">
        <v>174</v>
      </c>
      <c r="E120" t="s">
        <v>140</v>
      </c>
      <c r="F120" t="s">
        <v>2</v>
      </c>
      <c r="G120" s="5">
        <f>INT(TEXT(LEFT(Final_Data_Table[[#This Row],[Date]],10), "YYYY-MM-DD"))</f>
        <v>42796</v>
      </c>
      <c r="H120" t="str">
        <f>TEXT(Final_Data_Table[[#This Row],[Formatted Date]], "YYYY")</f>
        <v>2017</v>
      </c>
      <c r="I120" t="s">
        <v>199</v>
      </c>
      <c r="J120" t="str">
        <f>TEXT(Final_Data_Table[[#This Row],[Formatted Date]], "DD")</f>
        <v>02</v>
      </c>
      <c r="K120" t="str">
        <f>TEXT(Final_Data_Table[[#This Row],[Formatted Date]], "dddd")</f>
        <v>Thursday</v>
      </c>
    </row>
    <row r="121" spans="1:11" x14ac:dyDescent="0.6">
      <c r="A121" t="s">
        <v>80</v>
      </c>
      <c r="B121">
        <v>2728.3</v>
      </c>
      <c r="C121">
        <v>2722.82</v>
      </c>
      <c r="D121">
        <v>196</v>
      </c>
      <c r="E121" t="s">
        <v>140</v>
      </c>
      <c r="F121" t="s">
        <v>2</v>
      </c>
      <c r="G121" s="5">
        <f>INT(TEXT(LEFT(Final_Data_Table[[#This Row],[Date]],10), "YYYY-MM-DD"))</f>
        <v>42797</v>
      </c>
      <c r="H121" t="str">
        <f>TEXT(Final_Data_Table[[#This Row],[Formatted Date]], "YYYY")</f>
        <v>2017</v>
      </c>
      <c r="I121" t="s">
        <v>199</v>
      </c>
      <c r="J121" t="str">
        <f>TEXT(Final_Data_Table[[#This Row],[Formatted Date]], "DD")</f>
        <v>03</v>
      </c>
      <c r="K121" t="str">
        <f>TEXT(Final_Data_Table[[#This Row],[Formatted Date]], "dddd")</f>
        <v>Friday</v>
      </c>
    </row>
    <row r="122" spans="1:11" x14ac:dyDescent="0.6">
      <c r="A122" t="s">
        <v>81</v>
      </c>
      <c r="B122">
        <v>1271.25</v>
      </c>
      <c r="C122">
        <v>1267</v>
      </c>
      <c r="D122">
        <v>77</v>
      </c>
      <c r="E122" t="s">
        <v>140</v>
      </c>
      <c r="F122" t="s">
        <v>2</v>
      </c>
      <c r="G122" s="5">
        <f>INT(TEXT(LEFT(Final_Data_Table[[#This Row],[Date]],10), "YYYY-MM-DD"))</f>
        <v>42798</v>
      </c>
      <c r="H122" t="str">
        <f>TEXT(Final_Data_Table[[#This Row],[Formatted Date]], "YYYY")</f>
        <v>2017</v>
      </c>
      <c r="I122" t="s">
        <v>199</v>
      </c>
      <c r="J122" t="str">
        <f>TEXT(Final_Data_Table[[#This Row],[Formatted Date]], "DD")</f>
        <v>04</v>
      </c>
      <c r="K122" t="str">
        <f>TEXT(Final_Data_Table[[#This Row],[Formatted Date]], "dddd")</f>
        <v>Saturday</v>
      </c>
    </row>
    <row r="123" spans="1:11" x14ac:dyDescent="0.6">
      <c r="A123" t="s">
        <v>82</v>
      </c>
      <c r="B123">
        <v>1227.7</v>
      </c>
      <c r="C123">
        <v>1215.75</v>
      </c>
      <c r="D123">
        <v>87</v>
      </c>
      <c r="E123" t="s">
        <v>140</v>
      </c>
      <c r="F123" t="s">
        <v>2</v>
      </c>
      <c r="G123" s="5">
        <f>INT(TEXT(LEFT(Final_Data_Table[[#This Row],[Date]],10), "YYYY-MM-DD"))</f>
        <v>42799</v>
      </c>
      <c r="H123" t="str">
        <f>TEXT(Final_Data_Table[[#This Row],[Formatted Date]], "YYYY")</f>
        <v>2017</v>
      </c>
      <c r="I123" t="s">
        <v>199</v>
      </c>
      <c r="J123" t="str">
        <f>TEXT(Final_Data_Table[[#This Row],[Formatted Date]], "DD")</f>
        <v>05</v>
      </c>
      <c r="K123" t="str">
        <f>TEXT(Final_Data_Table[[#This Row],[Formatted Date]], "dddd")</f>
        <v>Sunday</v>
      </c>
    </row>
    <row r="124" spans="1:11" x14ac:dyDescent="0.6">
      <c r="A124" t="s">
        <v>83</v>
      </c>
      <c r="B124">
        <v>1746.55</v>
      </c>
      <c r="C124">
        <v>1746.55</v>
      </c>
      <c r="D124">
        <v>131</v>
      </c>
      <c r="E124" t="s">
        <v>140</v>
      </c>
      <c r="F124" t="s">
        <v>2</v>
      </c>
      <c r="G124" s="5">
        <f>INT(TEXT(LEFT(Final_Data_Table[[#This Row],[Date]],10), "YYYY-MM-DD"))</f>
        <v>42800</v>
      </c>
      <c r="H124" t="str">
        <f>TEXT(Final_Data_Table[[#This Row],[Formatted Date]], "YYYY")</f>
        <v>2017</v>
      </c>
      <c r="I124" t="s">
        <v>199</v>
      </c>
      <c r="J124" t="str">
        <f>TEXT(Final_Data_Table[[#This Row],[Formatted Date]], "DD")</f>
        <v>06</v>
      </c>
      <c r="K124" t="str">
        <f>TEXT(Final_Data_Table[[#This Row],[Formatted Date]], "dddd")</f>
        <v>Monday</v>
      </c>
    </row>
    <row r="125" spans="1:11" x14ac:dyDescent="0.6">
      <c r="A125" t="s">
        <v>84</v>
      </c>
      <c r="B125">
        <v>1613.7</v>
      </c>
      <c r="C125">
        <v>1609.22</v>
      </c>
      <c r="D125">
        <v>125</v>
      </c>
      <c r="E125" t="s">
        <v>140</v>
      </c>
      <c r="F125" t="s">
        <v>2</v>
      </c>
      <c r="G125" s="5">
        <f>INT(TEXT(LEFT(Final_Data_Table[[#This Row],[Date]],10), "YYYY-MM-DD"))</f>
        <v>42801</v>
      </c>
      <c r="H125" t="str">
        <f>TEXT(Final_Data_Table[[#This Row],[Formatted Date]], "YYYY")</f>
        <v>2017</v>
      </c>
      <c r="I125" t="s">
        <v>199</v>
      </c>
      <c r="J125" t="str">
        <f>TEXT(Final_Data_Table[[#This Row],[Formatted Date]], "DD")</f>
        <v>07</v>
      </c>
      <c r="K125" t="str">
        <f>TEXT(Final_Data_Table[[#This Row],[Formatted Date]], "dddd")</f>
        <v>Tuesday</v>
      </c>
    </row>
    <row r="126" spans="1:11" x14ac:dyDescent="0.6">
      <c r="A126" t="s">
        <v>85</v>
      </c>
      <c r="B126">
        <v>2299.1</v>
      </c>
      <c r="C126">
        <v>2288.14</v>
      </c>
      <c r="D126">
        <v>141</v>
      </c>
      <c r="E126" t="s">
        <v>140</v>
      </c>
      <c r="F126" t="s">
        <v>2</v>
      </c>
      <c r="G126" s="5">
        <f>INT(TEXT(LEFT(Final_Data_Table[[#This Row],[Date]],10), "YYYY-MM-DD"))</f>
        <v>42802</v>
      </c>
      <c r="H126" t="str">
        <f>TEXT(Final_Data_Table[[#This Row],[Formatted Date]], "YYYY")</f>
        <v>2017</v>
      </c>
      <c r="I126" t="s">
        <v>199</v>
      </c>
      <c r="J126" t="str">
        <f>TEXT(Final_Data_Table[[#This Row],[Formatted Date]], "DD")</f>
        <v>08</v>
      </c>
      <c r="K126" t="str">
        <f>TEXT(Final_Data_Table[[#This Row],[Formatted Date]], "dddd")</f>
        <v>Wednesday</v>
      </c>
    </row>
    <row r="127" spans="1:11" x14ac:dyDescent="0.6">
      <c r="A127" t="s">
        <v>86</v>
      </c>
      <c r="B127">
        <v>2354.65</v>
      </c>
      <c r="C127">
        <v>2345.4499999999998</v>
      </c>
      <c r="D127">
        <v>167</v>
      </c>
      <c r="E127" t="s">
        <v>140</v>
      </c>
      <c r="F127" t="s">
        <v>2</v>
      </c>
      <c r="G127" s="5">
        <f>INT(TEXT(LEFT(Final_Data_Table[[#This Row],[Date]],10), "YYYY-MM-DD"))</f>
        <v>42803</v>
      </c>
      <c r="H127" t="str">
        <f>TEXT(Final_Data_Table[[#This Row],[Formatted Date]], "YYYY")</f>
        <v>2017</v>
      </c>
      <c r="I127" t="s">
        <v>199</v>
      </c>
      <c r="J127" t="str">
        <f>TEXT(Final_Data_Table[[#This Row],[Formatted Date]], "DD")</f>
        <v>09</v>
      </c>
      <c r="K127" t="str">
        <f>TEXT(Final_Data_Table[[#This Row],[Formatted Date]], "dddd")</f>
        <v>Thursday</v>
      </c>
    </row>
    <row r="128" spans="1:11" x14ac:dyDescent="0.6">
      <c r="A128" t="s">
        <v>87</v>
      </c>
      <c r="B128">
        <v>2860.4</v>
      </c>
      <c r="C128">
        <v>2848.92</v>
      </c>
      <c r="D128">
        <v>197</v>
      </c>
      <c r="E128" t="s">
        <v>140</v>
      </c>
      <c r="F128" t="s">
        <v>2</v>
      </c>
      <c r="G128" s="5">
        <f>INT(TEXT(LEFT(Final_Data_Table[[#This Row],[Date]],10), "YYYY-MM-DD"))</f>
        <v>42804</v>
      </c>
      <c r="H128" t="str">
        <f>TEXT(Final_Data_Table[[#This Row],[Formatted Date]], "YYYY")</f>
        <v>2017</v>
      </c>
      <c r="I128" t="s">
        <v>199</v>
      </c>
      <c r="J128" t="str">
        <f>TEXT(Final_Data_Table[[#This Row],[Formatted Date]], "DD")</f>
        <v>10</v>
      </c>
      <c r="K128" t="str">
        <f>TEXT(Final_Data_Table[[#This Row],[Formatted Date]], "dddd")</f>
        <v>Friday</v>
      </c>
    </row>
    <row r="129" spans="1:11" x14ac:dyDescent="0.6">
      <c r="A129" t="s">
        <v>88</v>
      </c>
      <c r="B129">
        <v>1326.6</v>
      </c>
      <c r="C129">
        <v>1316.13</v>
      </c>
      <c r="D129">
        <v>74</v>
      </c>
      <c r="E129" t="s">
        <v>140</v>
      </c>
      <c r="F129" t="s">
        <v>2</v>
      </c>
      <c r="G129" s="5">
        <f>INT(TEXT(LEFT(Final_Data_Table[[#This Row],[Date]],10), "YYYY-MM-DD"))</f>
        <v>42805</v>
      </c>
      <c r="H129" t="str">
        <f>TEXT(Final_Data_Table[[#This Row],[Formatted Date]], "YYYY")</f>
        <v>2017</v>
      </c>
      <c r="I129" t="s">
        <v>199</v>
      </c>
      <c r="J129" t="str">
        <f>TEXT(Final_Data_Table[[#This Row],[Formatted Date]], "DD")</f>
        <v>11</v>
      </c>
      <c r="K129" t="str">
        <f>TEXT(Final_Data_Table[[#This Row],[Formatted Date]], "dddd")</f>
        <v>Saturday</v>
      </c>
    </row>
    <row r="130" spans="1:11" x14ac:dyDescent="0.6">
      <c r="A130" t="s">
        <v>89</v>
      </c>
      <c r="B130">
        <v>976.35</v>
      </c>
      <c r="C130">
        <v>967.89</v>
      </c>
      <c r="D130">
        <v>57</v>
      </c>
      <c r="E130" t="s">
        <v>140</v>
      </c>
      <c r="F130" t="s">
        <v>2</v>
      </c>
      <c r="G130" s="5">
        <f>INT(TEXT(LEFT(Final_Data_Table[[#This Row],[Date]],10), "YYYY-MM-DD"))</f>
        <v>42806</v>
      </c>
      <c r="H130" t="str">
        <f>TEXT(Final_Data_Table[[#This Row],[Formatted Date]], "YYYY")</f>
        <v>2017</v>
      </c>
      <c r="I130" t="s">
        <v>199</v>
      </c>
      <c r="J130" t="str">
        <f>TEXT(Final_Data_Table[[#This Row],[Formatted Date]], "DD")</f>
        <v>12</v>
      </c>
      <c r="K130" t="str">
        <f>TEXT(Final_Data_Table[[#This Row],[Formatted Date]], "dddd")</f>
        <v>Sunday</v>
      </c>
    </row>
    <row r="131" spans="1:11" x14ac:dyDescent="0.6">
      <c r="A131" t="s">
        <v>90</v>
      </c>
      <c r="B131">
        <v>1758.2</v>
      </c>
      <c r="C131">
        <v>1755.7</v>
      </c>
      <c r="D131">
        <v>127</v>
      </c>
      <c r="E131" t="s">
        <v>140</v>
      </c>
      <c r="F131" t="s">
        <v>2</v>
      </c>
      <c r="G131" s="5">
        <f>INT(TEXT(LEFT(Final_Data_Table[[#This Row],[Date]],10), "YYYY-MM-DD"))</f>
        <v>42807</v>
      </c>
      <c r="H131" t="str">
        <f>TEXT(Final_Data_Table[[#This Row],[Formatted Date]], "YYYY")</f>
        <v>2017</v>
      </c>
      <c r="I131" t="s">
        <v>199</v>
      </c>
      <c r="J131" t="str">
        <f>TEXT(Final_Data_Table[[#This Row],[Formatted Date]], "DD")</f>
        <v>13</v>
      </c>
      <c r="K131" t="str">
        <f>TEXT(Final_Data_Table[[#This Row],[Formatted Date]], "dddd")</f>
        <v>Monday</v>
      </c>
    </row>
    <row r="132" spans="1:11" x14ac:dyDescent="0.6">
      <c r="A132" t="s">
        <v>91</v>
      </c>
      <c r="B132">
        <v>1679.35</v>
      </c>
      <c r="C132">
        <v>1667.62</v>
      </c>
      <c r="D132">
        <v>108</v>
      </c>
      <c r="E132" t="s">
        <v>140</v>
      </c>
      <c r="F132" t="s">
        <v>2</v>
      </c>
      <c r="G132" s="5">
        <f>INT(TEXT(LEFT(Final_Data_Table[[#This Row],[Date]],10), "YYYY-MM-DD"))</f>
        <v>42808</v>
      </c>
      <c r="H132" t="str">
        <f>TEXT(Final_Data_Table[[#This Row],[Formatted Date]], "YYYY")</f>
        <v>2017</v>
      </c>
      <c r="I132" t="s">
        <v>199</v>
      </c>
      <c r="J132" t="str">
        <f>TEXT(Final_Data_Table[[#This Row],[Formatted Date]], "DD")</f>
        <v>14</v>
      </c>
      <c r="K132" t="str">
        <f>TEXT(Final_Data_Table[[#This Row],[Formatted Date]], "dddd")</f>
        <v>Tuesday</v>
      </c>
    </row>
    <row r="133" spans="1:11" x14ac:dyDescent="0.6">
      <c r="A133" t="s">
        <v>92</v>
      </c>
      <c r="B133">
        <v>1919.35</v>
      </c>
      <c r="C133">
        <v>1910.39</v>
      </c>
      <c r="D133">
        <v>134</v>
      </c>
      <c r="E133" t="s">
        <v>140</v>
      </c>
      <c r="F133" t="s">
        <v>2</v>
      </c>
      <c r="G133" s="5">
        <f>INT(TEXT(LEFT(Final_Data_Table[[#This Row],[Date]],10), "YYYY-MM-DD"))</f>
        <v>42809</v>
      </c>
      <c r="H133" t="str">
        <f>TEXT(Final_Data_Table[[#This Row],[Formatted Date]], "YYYY")</f>
        <v>2017</v>
      </c>
      <c r="I133" t="s">
        <v>199</v>
      </c>
      <c r="J133" t="str">
        <f>TEXT(Final_Data_Table[[#This Row],[Formatted Date]], "DD")</f>
        <v>15</v>
      </c>
      <c r="K133" t="str">
        <f>TEXT(Final_Data_Table[[#This Row],[Formatted Date]], "dddd")</f>
        <v>Wednesday</v>
      </c>
    </row>
    <row r="134" spans="1:11" x14ac:dyDescent="0.6">
      <c r="A134" t="s">
        <v>93</v>
      </c>
      <c r="B134">
        <v>1925.3</v>
      </c>
      <c r="C134">
        <v>1921.32</v>
      </c>
      <c r="D134">
        <v>140</v>
      </c>
      <c r="E134" t="s">
        <v>140</v>
      </c>
      <c r="F134" t="s">
        <v>2</v>
      </c>
      <c r="G134" s="5">
        <f>INT(TEXT(LEFT(Final_Data_Table[[#This Row],[Date]],10), "YYYY-MM-DD"))</f>
        <v>42810</v>
      </c>
      <c r="H134" t="str">
        <f>TEXT(Final_Data_Table[[#This Row],[Formatted Date]], "YYYY")</f>
        <v>2017</v>
      </c>
      <c r="I134" t="s">
        <v>199</v>
      </c>
      <c r="J134" t="str">
        <f>TEXT(Final_Data_Table[[#This Row],[Formatted Date]], "DD")</f>
        <v>16</v>
      </c>
      <c r="K134" t="str">
        <f>TEXT(Final_Data_Table[[#This Row],[Formatted Date]], "dddd")</f>
        <v>Thursday</v>
      </c>
    </row>
    <row r="135" spans="1:11" x14ac:dyDescent="0.6">
      <c r="A135" t="s">
        <v>94</v>
      </c>
      <c r="B135">
        <v>2952.35</v>
      </c>
      <c r="C135">
        <v>2943.65</v>
      </c>
      <c r="D135">
        <v>221</v>
      </c>
      <c r="E135" t="s">
        <v>140</v>
      </c>
      <c r="F135" t="s">
        <v>2</v>
      </c>
      <c r="G135" s="5">
        <f>INT(TEXT(LEFT(Final_Data_Table[[#This Row],[Date]],10), "YYYY-MM-DD"))</f>
        <v>42811</v>
      </c>
      <c r="H135" t="str">
        <f>TEXT(Final_Data_Table[[#This Row],[Formatted Date]], "YYYY")</f>
        <v>2017</v>
      </c>
      <c r="I135" t="s">
        <v>199</v>
      </c>
      <c r="J135" t="str">
        <f>TEXT(Final_Data_Table[[#This Row],[Formatted Date]], "DD")</f>
        <v>17</v>
      </c>
      <c r="K135" t="str">
        <f>TEXT(Final_Data_Table[[#This Row],[Formatted Date]], "dddd")</f>
        <v>Friday</v>
      </c>
    </row>
    <row r="136" spans="1:11" x14ac:dyDescent="0.6">
      <c r="A136" t="s">
        <v>95</v>
      </c>
      <c r="B136">
        <v>1260.45</v>
      </c>
      <c r="C136">
        <v>1260.45</v>
      </c>
      <c r="D136">
        <v>74</v>
      </c>
      <c r="E136" t="s">
        <v>140</v>
      </c>
      <c r="F136" t="s">
        <v>2</v>
      </c>
      <c r="G136" s="5">
        <f>INT(TEXT(LEFT(Final_Data_Table[[#This Row],[Date]],10), "YYYY-MM-DD"))</f>
        <v>42812</v>
      </c>
      <c r="H136" t="str">
        <f>TEXT(Final_Data_Table[[#This Row],[Formatted Date]], "YYYY")</f>
        <v>2017</v>
      </c>
      <c r="I136" t="s">
        <v>199</v>
      </c>
      <c r="J136" t="str">
        <f>TEXT(Final_Data_Table[[#This Row],[Formatted Date]], "DD")</f>
        <v>18</v>
      </c>
      <c r="K136" t="str">
        <f>TEXT(Final_Data_Table[[#This Row],[Formatted Date]], "dddd")</f>
        <v>Saturday</v>
      </c>
    </row>
    <row r="137" spans="1:11" x14ac:dyDescent="0.6">
      <c r="A137" t="s">
        <v>96</v>
      </c>
      <c r="B137">
        <v>1482.15</v>
      </c>
      <c r="C137">
        <v>1482.15</v>
      </c>
      <c r="D137">
        <v>86</v>
      </c>
      <c r="E137" t="s">
        <v>140</v>
      </c>
      <c r="F137" t="s">
        <v>2</v>
      </c>
      <c r="G137" s="5">
        <f>INT(TEXT(LEFT(Final_Data_Table[[#This Row],[Date]],10), "YYYY-MM-DD"))</f>
        <v>42813</v>
      </c>
      <c r="H137" t="str">
        <f>TEXT(Final_Data_Table[[#This Row],[Formatted Date]], "YYYY")</f>
        <v>2017</v>
      </c>
      <c r="I137" t="s">
        <v>199</v>
      </c>
      <c r="J137" t="str">
        <f>TEXT(Final_Data_Table[[#This Row],[Formatted Date]], "DD")</f>
        <v>19</v>
      </c>
      <c r="K137" t="str">
        <f>TEXT(Final_Data_Table[[#This Row],[Formatted Date]], "dddd")</f>
        <v>Sunday</v>
      </c>
    </row>
    <row r="138" spans="1:11" x14ac:dyDescent="0.6">
      <c r="A138" t="s">
        <v>97</v>
      </c>
      <c r="B138">
        <v>1769.9</v>
      </c>
      <c r="C138">
        <v>1765.72</v>
      </c>
      <c r="D138">
        <v>133</v>
      </c>
      <c r="E138" t="s">
        <v>140</v>
      </c>
      <c r="F138" t="s">
        <v>2</v>
      </c>
      <c r="G138" s="5">
        <f>INT(TEXT(LEFT(Final_Data_Table[[#This Row],[Date]],10), "YYYY-MM-DD"))</f>
        <v>42814</v>
      </c>
      <c r="H138" t="str">
        <f>TEXT(Final_Data_Table[[#This Row],[Formatted Date]], "YYYY")</f>
        <v>2017</v>
      </c>
      <c r="I138" t="s">
        <v>199</v>
      </c>
      <c r="J138" t="str">
        <f>TEXT(Final_Data_Table[[#This Row],[Formatted Date]], "DD")</f>
        <v>20</v>
      </c>
      <c r="K138" t="str">
        <f>TEXT(Final_Data_Table[[#This Row],[Formatted Date]], "dddd")</f>
        <v>Monday</v>
      </c>
    </row>
    <row r="139" spans="1:11" x14ac:dyDescent="0.6">
      <c r="A139" t="s">
        <v>98</v>
      </c>
      <c r="B139">
        <v>2086.6</v>
      </c>
      <c r="C139">
        <v>2076.96</v>
      </c>
      <c r="D139">
        <v>155</v>
      </c>
      <c r="E139" t="s">
        <v>140</v>
      </c>
      <c r="F139" t="s">
        <v>2</v>
      </c>
      <c r="G139" s="5">
        <f>INT(TEXT(LEFT(Final_Data_Table[[#This Row],[Date]],10), "YYYY-MM-DD"))</f>
        <v>42815</v>
      </c>
      <c r="H139" t="str">
        <f>TEXT(Final_Data_Table[[#This Row],[Formatted Date]], "YYYY")</f>
        <v>2017</v>
      </c>
      <c r="I139" t="s">
        <v>199</v>
      </c>
      <c r="J139" t="str">
        <f>TEXT(Final_Data_Table[[#This Row],[Formatted Date]], "DD")</f>
        <v>21</v>
      </c>
      <c r="K139" t="str">
        <f>TEXT(Final_Data_Table[[#This Row],[Formatted Date]], "dddd")</f>
        <v>Tuesday</v>
      </c>
    </row>
    <row r="140" spans="1:11" x14ac:dyDescent="0.6">
      <c r="A140" t="s">
        <v>99</v>
      </c>
      <c r="B140">
        <v>2208.25</v>
      </c>
      <c r="C140">
        <v>2191.77</v>
      </c>
      <c r="D140">
        <v>162</v>
      </c>
      <c r="E140" t="s">
        <v>140</v>
      </c>
      <c r="F140" t="s">
        <v>2</v>
      </c>
      <c r="G140" s="5">
        <f>INT(TEXT(LEFT(Final_Data_Table[[#This Row],[Date]],10), "YYYY-MM-DD"))</f>
        <v>42816</v>
      </c>
      <c r="H140" t="str">
        <f>TEXT(Final_Data_Table[[#This Row],[Formatted Date]], "YYYY")</f>
        <v>2017</v>
      </c>
      <c r="I140" t="s">
        <v>199</v>
      </c>
      <c r="J140" t="str">
        <f>TEXT(Final_Data_Table[[#This Row],[Formatted Date]], "DD")</f>
        <v>22</v>
      </c>
      <c r="K140" t="str">
        <f>TEXT(Final_Data_Table[[#This Row],[Formatted Date]], "dddd")</f>
        <v>Wednesday</v>
      </c>
    </row>
    <row r="141" spans="1:11" x14ac:dyDescent="0.6">
      <c r="A141" t="s">
        <v>100</v>
      </c>
      <c r="B141">
        <v>2667.5</v>
      </c>
      <c r="C141">
        <v>2663.52</v>
      </c>
      <c r="D141">
        <v>184</v>
      </c>
      <c r="E141" t="s">
        <v>140</v>
      </c>
      <c r="F141" t="s">
        <v>2</v>
      </c>
      <c r="G141" s="5">
        <f>INT(TEXT(LEFT(Final_Data_Table[[#This Row],[Date]],10), "YYYY-MM-DD"))</f>
        <v>42817</v>
      </c>
      <c r="H141" t="str">
        <f>TEXT(Final_Data_Table[[#This Row],[Formatted Date]], "YYYY")</f>
        <v>2017</v>
      </c>
      <c r="I141" t="s">
        <v>199</v>
      </c>
      <c r="J141" t="str">
        <f>TEXT(Final_Data_Table[[#This Row],[Formatted Date]], "DD")</f>
        <v>23</v>
      </c>
      <c r="K141" t="str">
        <f>TEXT(Final_Data_Table[[#This Row],[Formatted Date]], "dddd")</f>
        <v>Thursday</v>
      </c>
    </row>
    <row r="142" spans="1:11" x14ac:dyDescent="0.6">
      <c r="A142" t="s">
        <v>101</v>
      </c>
      <c r="B142">
        <v>3628.75</v>
      </c>
      <c r="C142">
        <v>3626.25</v>
      </c>
      <c r="D142">
        <v>208</v>
      </c>
      <c r="E142" t="s">
        <v>140</v>
      </c>
      <c r="F142" t="s">
        <v>2</v>
      </c>
      <c r="G142" s="5">
        <f>INT(TEXT(LEFT(Final_Data_Table[[#This Row],[Date]],10), "YYYY-MM-DD"))</f>
        <v>42818</v>
      </c>
      <c r="H142" t="str">
        <f>TEXT(Final_Data_Table[[#This Row],[Formatted Date]], "YYYY")</f>
        <v>2017</v>
      </c>
      <c r="I142" t="s">
        <v>199</v>
      </c>
      <c r="J142" t="str">
        <f>TEXT(Final_Data_Table[[#This Row],[Formatted Date]], "DD")</f>
        <v>24</v>
      </c>
      <c r="K142" t="str">
        <f>TEXT(Final_Data_Table[[#This Row],[Formatted Date]], "dddd")</f>
        <v>Friday</v>
      </c>
    </row>
    <row r="143" spans="1:11" x14ac:dyDescent="0.6">
      <c r="A143" t="s">
        <v>102</v>
      </c>
      <c r="B143">
        <v>1549.35</v>
      </c>
      <c r="C143">
        <v>1530.79</v>
      </c>
      <c r="D143">
        <v>98</v>
      </c>
      <c r="E143" t="s">
        <v>140</v>
      </c>
      <c r="F143" t="s">
        <v>2</v>
      </c>
      <c r="G143" s="5">
        <f>INT(TEXT(LEFT(Final_Data_Table[[#This Row],[Date]],10), "YYYY-MM-DD"))</f>
        <v>42819</v>
      </c>
      <c r="H143" t="str">
        <f>TEXT(Final_Data_Table[[#This Row],[Formatted Date]], "YYYY")</f>
        <v>2017</v>
      </c>
      <c r="I143" t="s">
        <v>199</v>
      </c>
      <c r="J143" t="str">
        <f>TEXT(Final_Data_Table[[#This Row],[Formatted Date]], "DD")</f>
        <v>25</v>
      </c>
      <c r="K143" t="str">
        <f>TEXT(Final_Data_Table[[#This Row],[Formatted Date]], "dddd")</f>
        <v>Saturday</v>
      </c>
    </row>
    <row r="144" spans="1:11" x14ac:dyDescent="0.6">
      <c r="A144" t="s">
        <v>103</v>
      </c>
      <c r="B144">
        <v>1516.25</v>
      </c>
      <c r="C144">
        <v>1505</v>
      </c>
      <c r="D144">
        <v>103</v>
      </c>
      <c r="E144" t="s">
        <v>140</v>
      </c>
      <c r="F144" t="s">
        <v>2</v>
      </c>
      <c r="G144" s="5">
        <f>INT(TEXT(LEFT(Final_Data_Table[[#This Row],[Date]],10), "YYYY-MM-DD"))</f>
        <v>42820</v>
      </c>
      <c r="H144" t="str">
        <f>TEXT(Final_Data_Table[[#This Row],[Formatted Date]], "YYYY")</f>
        <v>2017</v>
      </c>
      <c r="I144" t="s">
        <v>199</v>
      </c>
      <c r="J144" t="str">
        <f>TEXT(Final_Data_Table[[#This Row],[Formatted Date]], "DD")</f>
        <v>26</v>
      </c>
      <c r="K144" t="str">
        <f>TEXT(Final_Data_Table[[#This Row],[Formatted Date]], "dddd")</f>
        <v>Sunday</v>
      </c>
    </row>
    <row r="145" spans="1:11" x14ac:dyDescent="0.6">
      <c r="A145" t="s">
        <v>104</v>
      </c>
      <c r="B145">
        <v>1917.9</v>
      </c>
      <c r="C145">
        <v>1913.92</v>
      </c>
      <c r="D145">
        <v>137</v>
      </c>
      <c r="E145" t="s">
        <v>140</v>
      </c>
      <c r="F145" t="s">
        <v>2</v>
      </c>
      <c r="G145" s="5">
        <f>INT(TEXT(LEFT(Final_Data_Table[[#This Row],[Date]],10), "YYYY-MM-DD"))</f>
        <v>42821</v>
      </c>
      <c r="H145" t="str">
        <f>TEXT(Final_Data_Table[[#This Row],[Formatted Date]], "YYYY")</f>
        <v>2017</v>
      </c>
      <c r="I145" t="s">
        <v>199</v>
      </c>
      <c r="J145" t="str">
        <f>TEXT(Final_Data_Table[[#This Row],[Formatted Date]], "DD")</f>
        <v>27</v>
      </c>
      <c r="K145" t="str">
        <f>TEXT(Final_Data_Table[[#This Row],[Formatted Date]], "dddd")</f>
        <v>Monday</v>
      </c>
    </row>
    <row r="146" spans="1:11" x14ac:dyDescent="0.6">
      <c r="A146" t="s">
        <v>105</v>
      </c>
      <c r="B146">
        <v>2141.65</v>
      </c>
      <c r="C146">
        <v>2121.69</v>
      </c>
      <c r="D146">
        <v>157</v>
      </c>
      <c r="E146" t="s">
        <v>140</v>
      </c>
      <c r="F146" t="s">
        <v>2</v>
      </c>
      <c r="G146" s="5">
        <f>INT(TEXT(LEFT(Final_Data_Table[[#This Row],[Date]],10), "YYYY-MM-DD"))</f>
        <v>42822</v>
      </c>
      <c r="H146" t="str">
        <f>TEXT(Final_Data_Table[[#This Row],[Formatted Date]], "YYYY")</f>
        <v>2017</v>
      </c>
      <c r="I146" t="s">
        <v>199</v>
      </c>
      <c r="J146" t="str">
        <f>TEXT(Final_Data_Table[[#This Row],[Formatted Date]], "DD")</f>
        <v>28</v>
      </c>
      <c r="K146" t="str">
        <f>TEXT(Final_Data_Table[[#This Row],[Formatted Date]], "dddd")</f>
        <v>Tuesday</v>
      </c>
    </row>
    <row r="147" spans="1:11" x14ac:dyDescent="0.6">
      <c r="A147" t="s">
        <v>106</v>
      </c>
      <c r="B147">
        <v>1908.5</v>
      </c>
      <c r="C147">
        <v>1903.5</v>
      </c>
      <c r="D147">
        <v>148</v>
      </c>
      <c r="E147" t="s">
        <v>140</v>
      </c>
      <c r="F147" t="s">
        <v>2</v>
      </c>
      <c r="G147" s="5">
        <f>INT(TEXT(LEFT(Final_Data_Table[[#This Row],[Date]],10), "YYYY-MM-DD"))</f>
        <v>42823</v>
      </c>
      <c r="H147" t="str">
        <f>TEXT(Final_Data_Table[[#This Row],[Formatted Date]], "YYYY")</f>
        <v>2017</v>
      </c>
      <c r="I147" t="s">
        <v>199</v>
      </c>
      <c r="J147" t="str">
        <f>TEXT(Final_Data_Table[[#This Row],[Formatted Date]], "DD")</f>
        <v>29</v>
      </c>
      <c r="K147" t="str">
        <f>TEXT(Final_Data_Table[[#This Row],[Formatted Date]], "dddd")</f>
        <v>Wednesday</v>
      </c>
    </row>
    <row r="148" spans="1:11" x14ac:dyDescent="0.6">
      <c r="A148" t="s">
        <v>107</v>
      </c>
      <c r="B148">
        <v>2224.65</v>
      </c>
      <c r="C148">
        <v>2210.6799999999998</v>
      </c>
      <c r="D148">
        <v>174</v>
      </c>
      <c r="E148" t="s">
        <v>140</v>
      </c>
      <c r="F148" t="s">
        <v>2</v>
      </c>
      <c r="G148" s="5">
        <f>INT(TEXT(LEFT(Final_Data_Table[[#This Row],[Date]],10), "YYYY-MM-DD"))</f>
        <v>42824</v>
      </c>
      <c r="H148" t="str">
        <f>TEXT(Final_Data_Table[[#This Row],[Formatted Date]], "YYYY")</f>
        <v>2017</v>
      </c>
      <c r="I148" t="s">
        <v>199</v>
      </c>
      <c r="J148" t="str">
        <f>TEXT(Final_Data_Table[[#This Row],[Formatted Date]], "DD")</f>
        <v>30</v>
      </c>
      <c r="K148" t="str">
        <f>TEXT(Final_Data_Table[[#This Row],[Formatted Date]], "dddd")</f>
        <v>Thursday</v>
      </c>
    </row>
    <row r="149" spans="1:11" x14ac:dyDescent="0.6">
      <c r="A149" t="s">
        <v>108</v>
      </c>
      <c r="B149">
        <v>2601.5</v>
      </c>
      <c r="C149">
        <v>2592.5300000000002</v>
      </c>
      <c r="D149">
        <v>177</v>
      </c>
      <c r="E149" t="s">
        <v>140</v>
      </c>
      <c r="F149" t="s">
        <v>2</v>
      </c>
      <c r="G149" s="5">
        <f>INT(TEXT(LEFT(Final_Data_Table[[#This Row],[Date]],10), "YYYY-MM-DD"))</f>
        <v>42825</v>
      </c>
      <c r="H149" t="str">
        <f>TEXT(Final_Data_Table[[#This Row],[Formatted Date]], "YYYY")</f>
        <v>2017</v>
      </c>
      <c r="I149" t="s">
        <v>199</v>
      </c>
      <c r="J149" t="str">
        <f>TEXT(Final_Data_Table[[#This Row],[Formatted Date]], "DD")</f>
        <v>31</v>
      </c>
      <c r="K149" t="str">
        <f>TEXT(Final_Data_Table[[#This Row],[Formatted Date]], "dddd")</f>
        <v>Friday</v>
      </c>
    </row>
    <row r="150" spans="1:11" x14ac:dyDescent="0.6">
      <c r="A150" t="s">
        <v>109</v>
      </c>
      <c r="B150">
        <v>1370.75</v>
      </c>
      <c r="C150">
        <v>1365.27</v>
      </c>
      <c r="D150">
        <v>87</v>
      </c>
      <c r="E150" t="s">
        <v>140</v>
      </c>
      <c r="F150" t="s">
        <v>2</v>
      </c>
      <c r="G150" s="5">
        <f>INT(TEXT(LEFT(Final_Data_Table[[#This Row],[Date]],10), "YYYY-MM-DD"))</f>
        <v>42826</v>
      </c>
      <c r="H150" t="str">
        <f>TEXT(Final_Data_Table[[#This Row],[Formatted Date]], "YYYY")</f>
        <v>2017</v>
      </c>
      <c r="I150" t="s">
        <v>200</v>
      </c>
      <c r="J150" t="str">
        <f>TEXT(Final_Data_Table[[#This Row],[Formatted Date]], "DD")</f>
        <v>01</v>
      </c>
      <c r="K150" t="str">
        <f>TEXT(Final_Data_Table[[#This Row],[Formatted Date]], "dddd")</f>
        <v>Saturday</v>
      </c>
    </row>
    <row r="151" spans="1:11" x14ac:dyDescent="0.6">
      <c r="A151" t="s">
        <v>110</v>
      </c>
      <c r="B151">
        <v>2133.9499999999998</v>
      </c>
      <c r="C151">
        <v>2130.5100000000002</v>
      </c>
      <c r="D151">
        <v>136</v>
      </c>
      <c r="E151" t="s">
        <v>140</v>
      </c>
      <c r="F151" t="s">
        <v>2</v>
      </c>
      <c r="G151" s="5">
        <f>INT(TEXT(LEFT(Final_Data_Table[[#This Row],[Date]],10), "YYYY-MM-DD"))</f>
        <v>42827</v>
      </c>
      <c r="H151" t="str">
        <f>TEXT(Final_Data_Table[[#This Row],[Formatted Date]], "YYYY")</f>
        <v>2017</v>
      </c>
      <c r="I151" t="s">
        <v>200</v>
      </c>
      <c r="J151" t="str">
        <f>TEXT(Final_Data_Table[[#This Row],[Formatted Date]], "DD")</f>
        <v>02</v>
      </c>
      <c r="K151" t="str">
        <f>TEXT(Final_Data_Table[[#This Row],[Formatted Date]], "dddd")</f>
        <v>Sunday</v>
      </c>
    </row>
    <row r="152" spans="1:11" x14ac:dyDescent="0.6">
      <c r="A152" t="s">
        <v>111</v>
      </c>
      <c r="B152">
        <v>2041.9</v>
      </c>
      <c r="C152">
        <v>2031.81</v>
      </c>
      <c r="D152">
        <v>151</v>
      </c>
      <c r="E152" t="s">
        <v>140</v>
      </c>
      <c r="F152" t="s">
        <v>2</v>
      </c>
      <c r="G152" s="5">
        <f>INT(TEXT(LEFT(Final_Data_Table[[#This Row],[Date]],10), "YYYY-MM-DD"))</f>
        <v>42828</v>
      </c>
      <c r="H152" t="str">
        <f>TEXT(Final_Data_Table[[#This Row],[Formatted Date]], "YYYY")</f>
        <v>2017</v>
      </c>
      <c r="I152" t="s">
        <v>200</v>
      </c>
      <c r="J152" t="str">
        <f>TEXT(Final_Data_Table[[#This Row],[Formatted Date]], "DD")</f>
        <v>03</v>
      </c>
      <c r="K152" t="str">
        <f>TEXT(Final_Data_Table[[#This Row],[Formatted Date]], "dddd")</f>
        <v>Monday</v>
      </c>
    </row>
    <row r="153" spans="1:11" x14ac:dyDescent="0.6">
      <c r="A153" t="s">
        <v>112</v>
      </c>
      <c r="B153">
        <v>1935.35</v>
      </c>
      <c r="C153">
        <v>1922.71</v>
      </c>
      <c r="D153">
        <v>144</v>
      </c>
      <c r="E153" t="s">
        <v>140</v>
      </c>
      <c r="F153" t="s">
        <v>2</v>
      </c>
      <c r="G153" s="5">
        <f>INT(TEXT(LEFT(Final_Data_Table[[#This Row],[Date]],10), "YYYY-MM-DD"))</f>
        <v>42829</v>
      </c>
      <c r="H153" t="str">
        <f>TEXT(Final_Data_Table[[#This Row],[Formatted Date]], "YYYY")</f>
        <v>2017</v>
      </c>
      <c r="I153" t="s">
        <v>200</v>
      </c>
      <c r="J153" t="str">
        <f>TEXT(Final_Data_Table[[#This Row],[Formatted Date]], "DD")</f>
        <v>04</v>
      </c>
      <c r="K153" t="str">
        <f>TEXT(Final_Data_Table[[#This Row],[Formatted Date]], "dddd")</f>
        <v>Tuesday</v>
      </c>
    </row>
    <row r="154" spans="1:11" x14ac:dyDescent="0.6">
      <c r="A154" t="s">
        <v>113</v>
      </c>
      <c r="B154">
        <v>2070</v>
      </c>
      <c r="C154">
        <v>2050.29</v>
      </c>
      <c r="D154">
        <v>147</v>
      </c>
      <c r="E154" t="s">
        <v>140</v>
      </c>
      <c r="F154" t="s">
        <v>2</v>
      </c>
      <c r="G154" s="5">
        <f>INT(TEXT(LEFT(Final_Data_Table[[#This Row],[Date]],10), "YYYY-MM-DD"))</f>
        <v>42830</v>
      </c>
      <c r="H154" t="str">
        <f>TEXT(Final_Data_Table[[#This Row],[Formatted Date]], "YYYY")</f>
        <v>2017</v>
      </c>
      <c r="I154" t="s">
        <v>200</v>
      </c>
      <c r="J154" t="str">
        <f>TEXT(Final_Data_Table[[#This Row],[Formatted Date]], "DD")</f>
        <v>05</v>
      </c>
      <c r="K154" t="str">
        <f>TEXT(Final_Data_Table[[#This Row],[Formatted Date]], "dddd")</f>
        <v>Wednesday</v>
      </c>
    </row>
    <row r="155" spans="1:11" x14ac:dyDescent="0.6">
      <c r="A155" t="s">
        <v>114</v>
      </c>
      <c r="B155">
        <v>1783.85</v>
      </c>
      <c r="C155">
        <v>1778.45</v>
      </c>
      <c r="D155">
        <v>134</v>
      </c>
      <c r="E155" t="s">
        <v>140</v>
      </c>
      <c r="F155" t="s">
        <v>2</v>
      </c>
      <c r="G155" s="5">
        <f>INT(TEXT(LEFT(Final_Data_Table[[#This Row],[Date]],10), "YYYY-MM-DD"))</f>
        <v>42831</v>
      </c>
      <c r="H155" t="str">
        <f>TEXT(Final_Data_Table[[#This Row],[Formatted Date]], "YYYY")</f>
        <v>2017</v>
      </c>
      <c r="I155" t="s">
        <v>200</v>
      </c>
      <c r="J155" t="str">
        <f>TEXT(Final_Data_Table[[#This Row],[Formatted Date]], "DD")</f>
        <v>06</v>
      </c>
      <c r="K155" t="str">
        <f>TEXT(Final_Data_Table[[#This Row],[Formatted Date]], "dddd")</f>
        <v>Thursday</v>
      </c>
    </row>
    <row r="156" spans="1:11" x14ac:dyDescent="0.6">
      <c r="A156" t="s">
        <v>115</v>
      </c>
      <c r="B156">
        <v>2883.1</v>
      </c>
      <c r="C156">
        <v>2860.35</v>
      </c>
      <c r="D156">
        <v>187</v>
      </c>
      <c r="E156" t="s">
        <v>140</v>
      </c>
      <c r="F156" t="s">
        <v>2</v>
      </c>
      <c r="G156" s="5">
        <f>INT(TEXT(LEFT(Final_Data_Table[[#This Row],[Date]],10), "YYYY-MM-DD"))</f>
        <v>42832</v>
      </c>
      <c r="H156" t="str">
        <f>TEXT(Final_Data_Table[[#This Row],[Formatted Date]], "YYYY")</f>
        <v>2017</v>
      </c>
      <c r="I156" t="s">
        <v>200</v>
      </c>
      <c r="J156" t="str">
        <f>TEXT(Final_Data_Table[[#This Row],[Formatted Date]], "DD")</f>
        <v>07</v>
      </c>
      <c r="K156" t="str">
        <f>TEXT(Final_Data_Table[[#This Row],[Formatted Date]], "dddd")</f>
        <v>Friday</v>
      </c>
    </row>
    <row r="157" spans="1:11" x14ac:dyDescent="0.6">
      <c r="A157" t="s">
        <v>116</v>
      </c>
      <c r="B157">
        <v>2115.75</v>
      </c>
      <c r="C157">
        <v>2110.27</v>
      </c>
      <c r="D157">
        <v>119</v>
      </c>
      <c r="E157" t="s">
        <v>140</v>
      </c>
      <c r="F157" t="s">
        <v>2</v>
      </c>
      <c r="G157" s="5">
        <f>INT(TEXT(LEFT(Final_Data_Table[[#This Row],[Date]],10), "YYYY-MM-DD"))</f>
        <v>42833</v>
      </c>
      <c r="H157" t="str">
        <f>TEXT(Final_Data_Table[[#This Row],[Formatted Date]], "YYYY")</f>
        <v>2017</v>
      </c>
      <c r="I157" t="s">
        <v>200</v>
      </c>
      <c r="J157" t="str">
        <f>TEXT(Final_Data_Table[[#This Row],[Formatted Date]], "DD")</f>
        <v>08</v>
      </c>
      <c r="K157" t="str">
        <f>TEXT(Final_Data_Table[[#This Row],[Formatted Date]], "dddd")</f>
        <v>Saturday</v>
      </c>
    </row>
    <row r="158" spans="1:11" x14ac:dyDescent="0.6">
      <c r="A158" t="s">
        <v>117</v>
      </c>
      <c r="B158">
        <v>1753.8</v>
      </c>
      <c r="C158">
        <v>1751.55</v>
      </c>
      <c r="D158">
        <v>104</v>
      </c>
      <c r="E158" t="s">
        <v>140</v>
      </c>
      <c r="F158" t="s">
        <v>2</v>
      </c>
      <c r="G158" s="5">
        <f>INT(TEXT(LEFT(Final_Data_Table[[#This Row],[Date]],10), "YYYY-MM-DD"))</f>
        <v>42834</v>
      </c>
      <c r="H158" t="str">
        <f>TEXT(Final_Data_Table[[#This Row],[Formatted Date]], "YYYY")</f>
        <v>2017</v>
      </c>
      <c r="I158" t="s">
        <v>200</v>
      </c>
      <c r="J158" t="str">
        <f>TEXT(Final_Data_Table[[#This Row],[Formatted Date]], "DD")</f>
        <v>09</v>
      </c>
      <c r="K158" t="str">
        <f>TEXT(Final_Data_Table[[#This Row],[Formatted Date]], "dddd")</f>
        <v>Sunday</v>
      </c>
    </row>
    <row r="159" spans="1:11" x14ac:dyDescent="0.6">
      <c r="A159" t="s">
        <v>118</v>
      </c>
      <c r="B159">
        <v>2210.5</v>
      </c>
      <c r="C159">
        <v>2203.52</v>
      </c>
      <c r="D159">
        <v>167</v>
      </c>
      <c r="E159" t="s">
        <v>140</v>
      </c>
      <c r="F159" t="s">
        <v>2</v>
      </c>
      <c r="G159" s="5">
        <f>INT(TEXT(LEFT(Final_Data_Table[[#This Row],[Date]],10), "YYYY-MM-DD"))</f>
        <v>42835</v>
      </c>
      <c r="H159" t="str">
        <f>TEXT(Final_Data_Table[[#This Row],[Formatted Date]], "YYYY")</f>
        <v>2017</v>
      </c>
      <c r="I159" t="s">
        <v>200</v>
      </c>
      <c r="J159" t="str">
        <f>TEXT(Final_Data_Table[[#This Row],[Formatted Date]], "DD")</f>
        <v>10</v>
      </c>
      <c r="K159" t="str">
        <f>TEXT(Final_Data_Table[[#This Row],[Formatted Date]], "dddd")</f>
        <v>Monday</v>
      </c>
    </row>
    <row r="160" spans="1:11" x14ac:dyDescent="0.6">
      <c r="A160" t="s">
        <v>119</v>
      </c>
      <c r="B160">
        <v>2068.0500000000002</v>
      </c>
      <c r="C160">
        <v>2061.62</v>
      </c>
      <c r="D160">
        <v>161</v>
      </c>
      <c r="E160" t="s">
        <v>140</v>
      </c>
      <c r="F160" t="s">
        <v>2</v>
      </c>
      <c r="G160" s="5">
        <f>INT(TEXT(LEFT(Final_Data_Table[[#This Row],[Date]],10), "YYYY-MM-DD"))</f>
        <v>42836</v>
      </c>
      <c r="H160" t="str">
        <f>TEXT(Final_Data_Table[[#This Row],[Formatted Date]], "YYYY")</f>
        <v>2017</v>
      </c>
      <c r="I160" t="s">
        <v>200</v>
      </c>
      <c r="J160" t="str">
        <f>TEXT(Final_Data_Table[[#This Row],[Formatted Date]], "DD")</f>
        <v>11</v>
      </c>
      <c r="K160" t="str">
        <f>TEXT(Final_Data_Table[[#This Row],[Formatted Date]], "dddd")</f>
        <v>Tuesday</v>
      </c>
    </row>
    <row r="161" spans="1:11" x14ac:dyDescent="0.6">
      <c r="A161" t="s">
        <v>120</v>
      </c>
      <c r="B161">
        <v>2302.3000000000002</v>
      </c>
      <c r="C161">
        <v>2298.3200000000002</v>
      </c>
      <c r="D161">
        <v>170</v>
      </c>
      <c r="E161" t="s">
        <v>140</v>
      </c>
      <c r="F161" t="s">
        <v>2</v>
      </c>
      <c r="G161" s="5">
        <f>INT(TEXT(LEFT(Final_Data_Table[[#This Row],[Date]],10), "YYYY-MM-DD"))</f>
        <v>42837</v>
      </c>
      <c r="H161" t="str">
        <f>TEXT(Final_Data_Table[[#This Row],[Formatted Date]], "YYYY")</f>
        <v>2017</v>
      </c>
      <c r="I161" t="s">
        <v>200</v>
      </c>
      <c r="J161" t="str">
        <f>TEXT(Final_Data_Table[[#This Row],[Formatted Date]], "DD")</f>
        <v>12</v>
      </c>
      <c r="K161" t="str">
        <f>TEXT(Final_Data_Table[[#This Row],[Formatted Date]], "dddd")</f>
        <v>Wednesday</v>
      </c>
    </row>
    <row r="162" spans="1:11" x14ac:dyDescent="0.6">
      <c r="A162" t="s">
        <v>121</v>
      </c>
      <c r="B162">
        <v>2548.65</v>
      </c>
      <c r="C162">
        <v>2531.46</v>
      </c>
      <c r="D162">
        <v>184</v>
      </c>
      <c r="E162" t="s">
        <v>140</v>
      </c>
      <c r="F162" t="s">
        <v>2</v>
      </c>
      <c r="G162" s="5">
        <f>INT(TEXT(LEFT(Final_Data_Table[[#This Row],[Date]],10), "YYYY-MM-DD"))</f>
        <v>42838</v>
      </c>
      <c r="H162" t="str">
        <f>TEXT(Final_Data_Table[[#This Row],[Formatted Date]], "YYYY")</f>
        <v>2017</v>
      </c>
      <c r="I162" t="s">
        <v>200</v>
      </c>
      <c r="J162" t="str">
        <f>TEXT(Final_Data_Table[[#This Row],[Formatted Date]], "DD")</f>
        <v>13</v>
      </c>
      <c r="K162" t="str">
        <f>TEXT(Final_Data_Table[[#This Row],[Formatted Date]], "dddd")</f>
        <v>Thursday</v>
      </c>
    </row>
    <row r="163" spans="1:11" x14ac:dyDescent="0.6">
      <c r="A163" t="s">
        <v>122</v>
      </c>
      <c r="B163">
        <v>2093.4499999999998</v>
      </c>
      <c r="C163">
        <v>2082.8200000000002</v>
      </c>
      <c r="D163">
        <v>118</v>
      </c>
      <c r="E163" t="s">
        <v>140</v>
      </c>
      <c r="F163" t="s">
        <v>2</v>
      </c>
      <c r="G163" s="5">
        <f>INT(TEXT(LEFT(Final_Data_Table[[#This Row],[Date]],10), "YYYY-MM-DD"))</f>
        <v>42839</v>
      </c>
      <c r="H163" t="str">
        <f>TEXT(Final_Data_Table[[#This Row],[Formatted Date]], "YYYY")</f>
        <v>2017</v>
      </c>
      <c r="I163" t="s">
        <v>200</v>
      </c>
      <c r="J163" t="str">
        <f>TEXT(Final_Data_Table[[#This Row],[Formatted Date]], "DD")</f>
        <v>14</v>
      </c>
      <c r="K163" t="str">
        <f>TEXT(Final_Data_Table[[#This Row],[Formatted Date]], "dddd")</f>
        <v>Friday</v>
      </c>
    </row>
    <row r="164" spans="1:11" x14ac:dyDescent="0.6">
      <c r="A164" t="s">
        <v>123</v>
      </c>
      <c r="B164">
        <v>1766.75</v>
      </c>
      <c r="C164">
        <v>1758.3</v>
      </c>
      <c r="D164">
        <v>111</v>
      </c>
      <c r="E164" t="s">
        <v>140</v>
      </c>
      <c r="F164" t="s">
        <v>2</v>
      </c>
      <c r="G164" s="5">
        <f>INT(TEXT(LEFT(Final_Data_Table[[#This Row],[Date]],10), "YYYY-MM-DD"))</f>
        <v>42840</v>
      </c>
      <c r="H164" t="str">
        <f>TEXT(Final_Data_Table[[#This Row],[Formatted Date]], "YYYY")</f>
        <v>2017</v>
      </c>
      <c r="I164" t="s">
        <v>200</v>
      </c>
      <c r="J164" t="str">
        <f>TEXT(Final_Data_Table[[#This Row],[Formatted Date]], "DD")</f>
        <v>15</v>
      </c>
      <c r="K164" t="str">
        <f>TEXT(Final_Data_Table[[#This Row],[Formatted Date]], "dddd")</f>
        <v>Saturday</v>
      </c>
    </row>
    <row r="165" spans="1:11" x14ac:dyDescent="0.6">
      <c r="A165" t="s">
        <v>124</v>
      </c>
      <c r="B165">
        <v>1484.85</v>
      </c>
      <c r="C165">
        <v>1463.62</v>
      </c>
      <c r="D165">
        <v>101</v>
      </c>
      <c r="E165" t="s">
        <v>140</v>
      </c>
      <c r="F165" t="s">
        <v>2</v>
      </c>
      <c r="G165" s="5">
        <f>INT(TEXT(LEFT(Final_Data_Table[[#This Row],[Date]],10), "YYYY-MM-DD"))</f>
        <v>42841</v>
      </c>
      <c r="H165" t="str">
        <f>TEXT(Final_Data_Table[[#This Row],[Formatted Date]], "YYYY")</f>
        <v>2017</v>
      </c>
      <c r="I165" t="s">
        <v>200</v>
      </c>
      <c r="J165" t="str">
        <f>TEXT(Final_Data_Table[[#This Row],[Formatted Date]], "DD")</f>
        <v>16</v>
      </c>
      <c r="K165" t="str">
        <f>TEXT(Final_Data_Table[[#This Row],[Formatted Date]], "dddd")</f>
        <v>Sunday</v>
      </c>
    </row>
    <row r="166" spans="1:11" x14ac:dyDescent="0.6">
      <c r="A166" t="s">
        <v>125</v>
      </c>
      <c r="B166">
        <v>2113.1999999999998</v>
      </c>
      <c r="C166">
        <v>2102.19</v>
      </c>
      <c r="D166">
        <v>146</v>
      </c>
      <c r="E166" t="s">
        <v>140</v>
      </c>
      <c r="F166" t="s">
        <v>2</v>
      </c>
      <c r="G166" s="5">
        <f>INT(TEXT(LEFT(Final_Data_Table[[#This Row],[Date]],10), "YYYY-MM-DD"))</f>
        <v>42842</v>
      </c>
      <c r="H166" t="str">
        <f>TEXT(Final_Data_Table[[#This Row],[Formatted Date]], "YYYY")</f>
        <v>2017</v>
      </c>
      <c r="I166" t="s">
        <v>200</v>
      </c>
      <c r="J166" t="str">
        <f>TEXT(Final_Data_Table[[#This Row],[Formatted Date]], "DD")</f>
        <v>17</v>
      </c>
      <c r="K166" t="str">
        <f>TEXT(Final_Data_Table[[#This Row],[Formatted Date]], "dddd")</f>
        <v>Monday</v>
      </c>
    </row>
    <row r="167" spans="1:11" x14ac:dyDescent="0.6">
      <c r="A167" t="s">
        <v>126</v>
      </c>
      <c r="B167">
        <v>2388.65</v>
      </c>
      <c r="C167">
        <v>2379.42</v>
      </c>
      <c r="D167">
        <v>173</v>
      </c>
      <c r="E167" t="s">
        <v>140</v>
      </c>
      <c r="F167" t="s">
        <v>2</v>
      </c>
      <c r="G167" s="5">
        <f>INT(TEXT(LEFT(Final_Data_Table[[#This Row],[Date]],10), "YYYY-MM-DD"))</f>
        <v>42843</v>
      </c>
      <c r="H167" t="str">
        <f>TEXT(Final_Data_Table[[#This Row],[Formatted Date]], "YYYY")</f>
        <v>2017</v>
      </c>
      <c r="I167" t="s">
        <v>200</v>
      </c>
      <c r="J167" t="str">
        <f>TEXT(Final_Data_Table[[#This Row],[Formatted Date]], "DD")</f>
        <v>18</v>
      </c>
      <c r="K167" t="str">
        <f>TEXT(Final_Data_Table[[#This Row],[Formatted Date]], "dddd")</f>
        <v>Tuesday</v>
      </c>
    </row>
    <row r="168" spans="1:11" x14ac:dyDescent="0.6">
      <c r="A168" t="s">
        <v>127</v>
      </c>
      <c r="B168">
        <v>2344.8000000000002</v>
      </c>
      <c r="C168">
        <v>2330.04</v>
      </c>
      <c r="D168">
        <v>174</v>
      </c>
      <c r="E168" t="s">
        <v>140</v>
      </c>
      <c r="F168" t="s">
        <v>2</v>
      </c>
      <c r="G168" s="5">
        <f>INT(TEXT(LEFT(Final_Data_Table[[#This Row],[Date]],10), "YYYY-MM-DD"))</f>
        <v>42844</v>
      </c>
      <c r="H168" t="str">
        <f>TEXT(Final_Data_Table[[#This Row],[Formatted Date]], "YYYY")</f>
        <v>2017</v>
      </c>
      <c r="I168" t="s">
        <v>200</v>
      </c>
      <c r="J168" t="str">
        <f>TEXT(Final_Data_Table[[#This Row],[Formatted Date]], "DD")</f>
        <v>19</v>
      </c>
      <c r="K168" t="str">
        <f>TEXT(Final_Data_Table[[#This Row],[Formatted Date]], "dddd")</f>
        <v>Wednesday</v>
      </c>
    </row>
    <row r="169" spans="1:11" x14ac:dyDescent="0.6">
      <c r="A169" t="s">
        <v>128</v>
      </c>
      <c r="B169">
        <v>2019.35</v>
      </c>
      <c r="C169">
        <v>2012.39</v>
      </c>
      <c r="D169">
        <v>155</v>
      </c>
      <c r="E169" t="s">
        <v>140</v>
      </c>
      <c r="F169" t="s">
        <v>2</v>
      </c>
      <c r="G169" s="5">
        <f>INT(TEXT(LEFT(Final_Data_Table[[#This Row],[Date]],10), "YYYY-MM-DD"))</f>
        <v>42845</v>
      </c>
      <c r="H169" t="str">
        <f>TEXT(Final_Data_Table[[#This Row],[Formatted Date]], "YYYY")</f>
        <v>2017</v>
      </c>
      <c r="I169" t="s">
        <v>200</v>
      </c>
      <c r="J169" t="str">
        <f>TEXT(Final_Data_Table[[#This Row],[Formatted Date]], "DD")</f>
        <v>20</v>
      </c>
      <c r="K169" t="str">
        <f>TEXT(Final_Data_Table[[#This Row],[Formatted Date]], "dddd")</f>
        <v>Thursday</v>
      </c>
    </row>
    <row r="170" spans="1:11" x14ac:dyDescent="0.6">
      <c r="A170" t="s">
        <v>129</v>
      </c>
      <c r="B170">
        <v>3269.2</v>
      </c>
      <c r="C170">
        <v>3260.28</v>
      </c>
      <c r="D170">
        <v>210</v>
      </c>
      <c r="E170" t="s">
        <v>140</v>
      </c>
      <c r="F170" t="s">
        <v>2</v>
      </c>
      <c r="G170" s="5">
        <f>INT(TEXT(LEFT(Final_Data_Table[[#This Row],[Date]],10), "YYYY-MM-DD"))</f>
        <v>42846</v>
      </c>
      <c r="H170" t="str">
        <f>TEXT(Final_Data_Table[[#This Row],[Formatted Date]], "YYYY")</f>
        <v>2017</v>
      </c>
      <c r="I170" t="s">
        <v>200</v>
      </c>
      <c r="J170" t="str">
        <f>TEXT(Final_Data_Table[[#This Row],[Formatted Date]], "DD")</f>
        <v>21</v>
      </c>
      <c r="K170" t="str">
        <f>TEXT(Final_Data_Table[[#This Row],[Formatted Date]], "dddd")</f>
        <v>Friday</v>
      </c>
    </row>
    <row r="171" spans="1:11" x14ac:dyDescent="0.6">
      <c r="A171" t="s">
        <v>130</v>
      </c>
      <c r="B171">
        <v>1449.25</v>
      </c>
      <c r="C171">
        <v>1430.78</v>
      </c>
      <c r="D171">
        <v>89</v>
      </c>
      <c r="E171" t="s">
        <v>140</v>
      </c>
      <c r="F171" t="s">
        <v>2</v>
      </c>
      <c r="G171" s="5">
        <f>INT(TEXT(LEFT(Final_Data_Table[[#This Row],[Date]],10), "YYYY-MM-DD"))</f>
        <v>42847</v>
      </c>
      <c r="H171" t="str">
        <f>TEXT(Final_Data_Table[[#This Row],[Formatted Date]], "YYYY")</f>
        <v>2017</v>
      </c>
      <c r="I171" t="s">
        <v>200</v>
      </c>
      <c r="J171" t="str">
        <f>TEXT(Final_Data_Table[[#This Row],[Formatted Date]], "DD")</f>
        <v>22</v>
      </c>
      <c r="K171" t="str">
        <f>TEXT(Final_Data_Table[[#This Row],[Formatted Date]], "dddd")</f>
        <v>Saturday</v>
      </c>
    </row>
    <row r="172" spans="1:11" x14ac:dyDescent="0.6">
      <c r="A172" t="s">
        <v>131</v>
      </c>
      <c r="B172">
        <v>1565.3</v>
      </c>
      <c r="C172">
        <v>1558.6</v>
      </c>
      <c r="D172">
        <v>95</v>
      </c>
      <c r="E172" t="s">
        <v>140</v>
      </c>
      <c r="F172" t="s">
        <v>2</v>
      </c>
      <c r="G172" s="5">
        <f>INT(TEXT(LEFT(Final_Data_Table[[#This Row],[Date]],10), "YYYY-MM-DD"))</f>
        <v>42848</v>
      </c>
      <c r="H172" t="str">
        <f>TEXT(Final_Data_Table[[#This Row],[Formatted Date]], "YYYY")</f>
        <v>2017</v>
      </c>
      <c r="I172" t="s">
        <v>200</v>
      </c>
      <c r="J172" t="str">
        <f>TEXT(Final_Data_Table[[#This Row],[Formatted Date]], "DD")</f>
        <v>23</v>
      </c>
      <c r="K172" t="str">
        <f>TEXT(Final_Data_Table[[#This Row],[Formatted Date]], "dddd")</f>
        <v>Sunday</v>
      </c>
    </row>
    <row r="173" spans="1:11" x14ac:dyDescent="0.6">
      <c r="A173" t="s">
        <v>132</v>
      </c>
      <c r="B173">
        <v>2041.5</v>
      </c>
      <c r="C173">
        <v>2038.05</v>
      </c>
      <c r="D173">
        <v>153</v>
      </c>
      <c r="E173" t="s">
        <v>140</v>
      </c>
      <c r="F173" t="s">
        <v>2</v>
      </c>
      <c r="G173" s="5">
        <f>INT(TEXT(LEFT(Final_Data_Table[[#This Row],[Date]],10), "YYYY-MM-DD"))</f>
        <v>42849</v>
      </c>
      <c r="H173" t="str">
        <f>TEXT(Final_Data_Table[[#This Row],[Formatted Date]], "YYYY")</f>
        <v>2017</v>
      </c>
      <c r="I173" t="s">
        <v>200</v>
      </c>
      <c r="J173" t="str">
        <f>TEXT(Final_Data_Table[[#This Row],[Formatted Date]], "DD")</f>
        <v>24</v>
      </c>
      <c r="K173" t="str">
        <f>TEXT(Final_Data_Table[[#This Row],[Formatted Date]], "dddd")</f>
        <v>Monday</v>
      </c>
    </row>
    <row r="174" spans="1:11" x14ac:dyDescent="0.6">
      <c r="A174" t="s">
        <v>133</v>
      </c>
      <c r="B174">
        <v>2211.4</v>
      </c>
      <c r="C174">
        <v>2208.65</v>
      </c>
      <c r="D174">
        <v>172</v>
      </c>
      <c r="E174" t="s">
        <v>140</v>
      </c>
      <c r="F174" t="s">
        <v>2</v>
      </c>
      <c r="G174" s="5">
        <f>INT(TEXT(LEFT(Final_Data_Table[[#This Row],[Date]],10), "YYYY-MM-DD"))</f>
        <v>42850</v>
      </c>
      <c r="H174" t="str">
        <f>TEXT(Final_Data_Table[[#This Row],[Formatted Date]], "YYYY")</f>
        <v>2017</v>
      </c>
      <c r="I174" t="s">
        <v>200</v>
      </c>
      <c r="J174" t="str">
        <f>TEXT(Final_Data_Table[[#This Row],[Formatted Date]], "DD")</f>
        <v>25</v>
      </c>
      <c r="K174" t="str">
        <f>TEXT(Final_Data_Table[[#This Row],[Formatted Date]], "dddd")</f>
        <v>Tuesday</v>
      </c>
    </row>
    <row r="175" spans="1:11" x14ac:dyDescent="0.6">
      <c r="A175" t="s">
        <v>134</v>
      </c>
      <c r="B175">
        <v>2626.8</v>
      </c>
      <c r="C175">
        <v>2622.32</v>
      </c>
      <c r="D175">
        <v>199</v>
      </c>
      <c r="E175" t="s">
        <v>140</v>
      </c>
      <c r="F175" t="s">
        <v>2</v>
      </c>
      <c r="G175" s="5">
        <f>INT(TEXT(LEFT(Final_Data_Table[[#This Row],[Date]],10), "YYYY-MM-DD"))</f>
        <v>42851</v>
      </c>
      <c r="H175" t="str">
        <f>TEXT(Final_Data_Table[[#This Row],[Formatted Date]], "YYYY")</f>
        <v>2017</v>
      </c>
      <c r="I175" t="s">
        <v>200</v>
      </c>
      <c r="J175" t="str">
        <f>TEXT(Final_Data_Table[[#This Row],[Formatted Date]], "DD")</f>
        <v>26</v>
      </c>
      <c r="K175" t="str">
        <f>TEXT(Final_Data_Table[[#This Row],[Formatted Date]], "dddd")</f>
        <v>Wednesday</v>
      </c>
    </row>
    <row r="176" spans="1:11" x14ac:dyDescent="0.6">
      <c r="A176" t="s">
        <v>135</v>
      </c>
      <c r="B176">
        <v>2547.1999999999998</v>
      </c>
      <c r="C176">
        <v>2540.4899999999998</v>
      </c>
      <c r="D176">
        <v>181</v>
      </c>
      <c r="E176" t="s">
        <v>140</v>
      </c>
      <c r="F176" t="s">
        <v>2</v>
      </c>
      <c r="G176" s="5">
        <f>INT(TEXT(LEFT(Final_Data_Table[[#This Row],[Date]],10), "YYYY-MM-DD"))</f>
        <v>42852</v>
      </c>
      <c r="H176" t="str">
        <f>TEXT(Final_Data_Table[[#This Row],[Formatted Date]], "YYYY")</f>
        <v>2017</v>
      </c>
      <c r="I176" t="s">
        <v>200</v>
      </c>
      <c r="J176" t="str">
        <f>TEXT(Final_Data_Table[[#This Row],[Formatted Date]], "DD")</f>
        <v>27</v>
      </c>
      <c r="K176" t="str">
        <f>TEXT(Final_Data_Table[[#This Row],[Formatted Date]], "dddd")</f>
        <v>Thursday</v>
      </c>
    </row>
    <row r="177" spans="1:11" x14ac:dyDescent="0.6">
      <c r="A177" t="s">
        <v>136</v>
      </c>
      <c r="B177">
        <v>2701.75</v>
      </c>
      <c r="C177">
        <v>2690.64</v>
      </c>
      <c r="D177">
        <v>197</v>
      </c>
      <c r="E177" t="s">
        <v>140</v>
      </c>
      <c r="F177" t="s">
        <v>2</v>
      </c>
      <c r="G177" s="5">
        <f>INT(TEXT(LEFT(Final_Data_Table[[#This Row],[Date]],10), "YYYY-MM-DD"))</f>
        <v>42853</v>
      </c>
      <c r="H177" t="str">
        <f>TEXT(Final_Data_Table[[#This Row],[Formatted Date]], "YYYY")</f>
        <v>2017</v>
      </c>
      <c r="I177" t="s">
        <v>200</v>
      </c>
      <c r="J177" t="str">
        <f>TEXT(Final_Data_Table[[#This Row],[Formatted Date]], "DD")</f>
        <v>28</v>
      </c>
      <c r="K177" t="str">
        <f>TEXT(Final_Data_Table[[#This Row],[Formatted Date]], "dddd")</f>
        <v>Friday</v>
      </c>
    </row>
    <row r="178" spans="1:11" x14ac:dyDescent="0.6">
      <c r="A178" t="s">
        <v>137</v>
      </c>
      <c r="B178">
        <v>1423.4</v>
      </c>
      <c r="C178">
        <v>1411.58</v>
      </c>
      <c r="D178">
        <v>87</v>
      </c>
      <c r="E178" t="s">
        <v>140</v>
      </c>
      <c r="F178" t="s">
        <v>2</v>
      </c>
      <c r="G178" s="5">
        <f>INT(TEXT(LEFT(Final_Data_Table[[#This Row],[Date]],10), "YYYY-MM-DD"))</f>
        <v>42854</v>
      </c>
      <c r="H178" t="str">
        <f>TEXT(Final_Data_Table[[#This Row],[Formatted Date]], "YYYY")</f>
        <v>2017</v>
      </c>
      <c r="I178" t="s">
        <v>200</v>
      </c>
      <c r="J178" t="str">
        <f>TEXT(Final_Data_Table[[#This Row],[Formatted Date]], "DD")</f>
        <v>29</v>
      </c>
      <c r="K178" t="str">
        <f>TEXT(Final_Data_Table[[#This Row],[Formatted Date]], "dddd")</f>
        <v>Saturday</v>
      </c>
    </row>
    <row r="179" spans="1:11" x14ac:dyDescent="0.6">
      <c r="A179" t="s">
        <v>138</v>
      </c>
      <c r="B179">
        <v>1342.4</v>
      </c>
      <c r="C179">
        <v>1329.42</v>
      </c>
      <c r="D179">
        <v>83</v>
      </c>
      <c r="E179" t="s">
        <v>140</v>
      </c>
      <c r="F179" t="s">
        <v>2</v>
      </c>
      <c r="G179" s="5">
        <f>INT(TEXT(LEFT(Final_Data_Table[[#This Row],[Date]],10), "YYYY-MM-DD"))</f>
        <v>42855</v>
      </c>
      <c r="H179" t="str">
        <f>TEXT(Final_Data_Table[[#This Row],[Formatted Date]], "YYYY")</f>
        <v>2017</v>
      </c>
      <c r="I179" t="s">
        <v>200</v>
      </c>
      <c r="J179" t="str">
        <f>TEXT(Final_Data_Table[[#This Row],[Formatted Date]], "DD")</f>
        <v>30</v>
      </c>
      <c r="K179" t="str">
        <f>TEXT(Final_Data_Table[[#This Row],[Formatted Date]], "dddd")</f>
        <v>Sunday</v>
      </c>
    </row>
    <row r="180" spans="1:11" x14ac:dyDescent="0.6">
      <c r="A180" t="s">
        <v>50</v>
      </c>
      <c r="B180">
        <v>1837.7</v>
      </c>
      <c r="C180">
        <v>1836.01</v>
      </c>
      <c r="D180">
        <v>134</v>
      </c>
      <c r="E180" t="s">
        <v>143</v>
      </c>
      <c r="F180" t="s">
        <v>2</v>
      </c>
      <c r="G180" s="5">
        <f>INT(TEXT(LEFT(Final_Data_Table[[#This Row],[Date]],10), "YYYY-MM-DD"))</f>
        <v>42767</v>
      </c>
      <c r="H180" t="str">
        <f>TEXT(Final_Data_Table[[#This Row],[Formatted Date]], "YYYY")</f>
        <v>2017</v>
      </c>
      <c r="I180" t="s">
        <v>191</v>
      </c>
      <c r="J180" t="str">
        <f>TEXT(Final_Data_Table[[#This Row],[Formatted Date]], "DD")</f>
        <v>01</v>
      </c>
      <c r="K180" t="str">
        <f>TEXT(Final_Data_Table[[#This Row],[Formatted Date]], "dddd")</f>
        <v>Wednesday</v>
      </c>
    </row>
    <row r="181" spans="1:11" x14ac:dyDescent="0.6">
      <c r="A181" t="s">
        <v>51</v>
      </c>
      <c r="B181">
        <v>2130.5500000000002</v>
      </c>
      <c r="C181">
        <v>2125.3200000000002</v>
      </c>
      <c r="D181">
        <v>149</v>
      </c>
      <c r="E181" t="s">
        <v>143</v>
      </c>
      <c r="F181" t="s">
        <v>2</v>
      </c>
      <c r="G181" s="5">
        <f>INT(TEXT(LEFT(Final_Data_Table[[#This Row],[Date]],10), "YYYY-MM-DD"))</f>
        <v>42768</v>
      </c>
      <c r="H181" t="str">
        <f>TEXT(Final_Data_Table[[#This Row],[Formatted Date]], "YYYY")</f>
        <v>2017</v>
      </c>
      <c r="I181" t="s">
        <v>191</v>
      </c>
      <c r="J181" t="str">
        <f>TEXT(Final_Data_Table[[#This Row],[Formatted Date]], "DD")</f>
        <v>02</v>
      </c>
      <c r="K181" t="str">
        <f>TEXT(Final_Data_Table[[#This Row],[Formatted Date]], "dddd")</f>
        <v>Thursday</v>
      </c>
    </row>
    <row r="182" spans="1:11" x14ac:dyDescent="0.6">
      <c r="A182" t="s">
        <v>52</v>
      </c>
      <c r="B182">
        <v>3085.15</v>
      </c>
      <c r="C182">
        <v>3079.52</v>
      </c>
      <c r="D182">
        <v>203</v>
      </c>
      <c r="E182" t="s">
        <v>143</v>
      </c>
      <c r="F182" t="s">
        <v>2</v>
      </c>
      <c r="G182" s="5">
        <f>INT(TEXT(LEFT(Final_Data_Table[[#This Row],[Date]],10), "YYYY-MM-DD"))</f>
        <v>42769</v>
      </c>
      <c r="H182" t="str">
        <f>TEXT(Final_Data_Table[[#This Row],[Formatted Date]], "YYYY")</f>
        <v>2017</v>
      </c>
      <c r="I182" t="s">
        <v>191</v>
      </c>
      <c r="J182" t="str">
        <f>TEXT(Final_Data_Table[[#This Row],[Formatted Date]], "DD")</f>
        <v>03</v>
      </c>
      <c r="K182" t="str">
        <f>TEXT(Final_Data_Table[[#This Row],[Formatted Date]], "dddd")</f>
        <v>Friday</v>
      </c>
    </row>
    <row r="183" spans="1:11" x14ac:dyDescent="0.6">
      <c r="A183" t="s">
        <v>53</v>
      </c>
      <c r="B183">
        <v>2910.85</v>
      </c>
      <c r="C183">
        <v>2904.1</v>
      </c>
      <c r="D183">
        <v>159</v>
      </c>
      <c r="E183" t="s">
        <v>143</v>
      </c>
      <c r="F183" t="s">
        <v>2</v>
      </c>
      <c r="G183" s="5">
        <f>INT(TEXT(LEFT(Final_Data_Table[[#This Row],[Date]],10), "YYYY-MM-DD"))</f>
        <v>42770</v>
      </c>
      <c r="H183" t="str">
        <f>TEXT(Final_Data_Table[[#This Row],[Formatted Date]], "YYYY")</f>
        <v>2017</v>
      </c>
      <c r="I183" t="s">
        <v>191</v>
      </c>
      <c r="J183" t="str">
        <f>TEXT(Final_Data_Table[[#This Row],[Formatted Date]], "DD")</f>
        <v>04</v>
      </c>
      <c r="K183" t="str">
        <f>TEXT(Final_Data_Table[[#This Row],[Formatted Date]], "dddd")</f>
        <v>Saturday</v>
      </c>
    </row>
    <row r="184" spans="1:11" x14ac:dyDescent="0.6">
      <c r="A184" t="s">
        <v>54</v>
      </c>
      <c r="B184">
        <v>1843.45</v>
      </c>
      <c r="C184">
        <v>1815.2</v>
      </c>
      <c r="D184">
        <v>102</v>
      </c>
      <c r="E184" t="s">
        <v>143</v>
      </c>
      <c r="F184" t="s">
        <v>2</v>
      </c>
      <c r="G184" s="5">
        <f>INT(TEXT(LEFT(Final_Data_Table[[#This Row],[Date]],10), "YYYY-MM-DD"))</f>
        <v>42771</v>
      </c>
      <c r="H184" t="str">
        <f>TEXT(Final_Data_Table[[#This Row],[Formatted Date]], "YYYY")</f>
        <v>2017</v>
      </c>
      <c r="I184" t="s">
        <v>191</v>
      </c>
      <c r="J184" t="str">
        <f>TEXT(Final_Data_Table[[#This Row],[Formatted Date]], "DD")</f>
        <v>05</v>
      </c>
      <c r="K184" t="str">
        <f>TEXT(Final_Data_Table[[#This Row],[Formatted Date]], "dddd")</f>
        <v>Sunday</v>
      </c>
    </row>
    <row r="185" spans="1:11" x14ac:dyDescent="0.6">
      <c r="A185" t="s">
        <v>55</v>
      </c>
      <c r="B185">
        <v>1324.3</v>
      </c>
      <c r="C185">
        <v>1316.95</v>
      </c>
      <c r="D185">
        <v>103</v>
      </c>
      <c r="E185" t="s">
        <v>143</v>
      </c>
      <c r="F185" t="s">
        <v>2</v>
      </c>
      <c r="G185" s="5">
        <f>INT(TEXT(LEFT(Final_Data_Table[[#This Row],[Date]],10), "YYYY-MM-DD"))</f>
        <v>42772</v>
      </c>
      <c r="H185" t="str">
        <f>TEXT(Final_Data_Table[[#This Row],[Formatted Date]], "YYYY")</f>
        <v>2017</v>
      </c>
      <c r="I185" t="s">
        <v>191</v>
      </c>
      <c r="J185" t="str">
        <f>TEXT(Final_Data_Table[[#This Row],[Formatted Date]], "DD")</f>
        <v>06</v>
      </c>
      <c r="K185" t="str">
        <f>TEXT(Final_Data_Table[[#This Row],[Formatted Date]], "dddd")</f>
        <v>Monday</v>
      </c>
    </row>
    <row r="186" spans="1:11" x14ac:dyDescent="0.6">
      <c r="A186" t="s">
        <v>56</v>
      </c>
      <c r="B186">
        <v>1166.8499999999999</v>
      </c>
      <c r="C186">
        <v>1155.5999999999999</v>
      </c>
      <c r="D186">
        <v>86</v>
      </c>
      <c r="E186" t="s">
        <v>143</v>
      </c>
      <c r="F186" t="s">
        <v>2</v>
      </c>
      <c r="G186" s="5">
        <f>INT(TEXT(LEFT(Final_Data_Table[[#This Row],[Date]],10), "YYYY-MM-DD"))</f>
        <v>42773</v>
      </c>
      <c r="H186" t="str">
        <f>TEXT(Final_Data_Table[[#This Row],[Formatted Date]], "YYYY")</f>
        <v>2017</v>
      </c>
      <c r="I186" t="s">
        <v>191</v>
      </c>
      <c r="J186" t="str">
        <f>TEXT(Final_Data_Table[[#This Row],[Formatted Date]], "DD")</f>
        <v>07</v>
      </c>
      <c r="K186" t="str">
        <f>TEXT(Final_Data_Table[[#This Row],[Formatted Date]], "dddd")</f>
        <v>Tuesday</v>
      </c>
    </row>
    <row r="187" spans="1:11" x14ac:dyDescent="0.6">
      <c r="A187" t="s">
        <v>57</v>
      </c>
      <c r="B187">
        <v>1854.45</v>
      </c>
      <c r="C187">
        <v>1854.45</v>
      </c>
      <c r="D187">
        <v>125</v>
      </c>
      <c r="E187" t="s">
        <v>143</v>
      </c>
      <c r="F187" t="s">
        <v>2</v>
      </c>
      <c r="G187" s="5">
        <f>INT(TEXT(LEFT(Final_Data_Table[[#This Row],[Date]],10), "YYYY-MM-DD"))</f>
        <v>42774</v>
      </c>
      <c r="H187" t="str">
        <f>TEXT(Final_Data_Table[[#This Row],[Formatted Date]], "YYYY")</f>
        <v>2017</v>
      </c>
      <c r="I187" t="s">
        <v>191</v>
      </c>
      <c r="J187" t="str">
        <f>TEXT(Final_Data_Table[[#This Row],[Formatted Date]], "DD")</f>
        <v>08</v>
      </c>
      <c r="K187" t="str">
        <f>TEXT(Final_Data_Table[[#This Row],[Formatted Date]], "dddd")</f>
        <v>Wednesday</v>
      </c>
    </row>
    <row r="188" spans="1:11" x14ac:dyDescent="0.6">
      <c r="A188" t="s">
        <v>58</v>
      </c>
      <c r="B188">
        <v>2352.65</v>
      </c>
      <c r="C188">
        <v>2352.65</v>
      </c>
      <c r="D188">
        <v>154</v>
      </c>
      <c r="E188" t="s">
        <v>143</v>
      </c>
      <c r="F188" t="s">
        <v>2</v>
      </c>
      <c r="G188" s="5">
        <f>INT(TEXT(LEFT(Final_Data_Table[[#This Row],[Date]],10), "YYYY-MM-DD"))</f>
        <v>42775</v>
      </c>
      <c r="H188" t="str">
        <f>TEXT(Final_Data_Table[[#This Row],[Formatted Date]], "YYYY")</f>
        <v>2017</v>
      </c>
      <c r="I188" t="s">
        <v>191</v>
      </c>
      <c r="J188" t="str">
        <f>TEXT(Final_Data_Table[[#This Row],[Formatted Date]], "DD")</f>
        <v>09</v>
      </c>
      <c r="K188" t="str">
        <f>TEXT(Final_Data_Table[[#This Row],[Formatted Date]], "dddd")</f>
        <v>Thursday</v>
      </c>
    </row>
    <row r="189" spans="1:11" x14ac:dyDescent="0.6">
      <c r="A189" t="s">
        <v>59</v>
      </c>
      <c r="B189">
        <v>2194.65</v>
      </c>
      <c r="C189">
        <v>2194.65</v>
      </c>
      <c r="D189">
        <v>151</v>
      </c>
      <c r="E189" t="s">
        <v>143</v>
      </c>
      <c r="F189" t="s">
        <v>2</v>
      </c>
      <c r="G189" s="5">
        <f>INT(TEXT(LEFT(Final_Data_Table[[#This Row],[Date]],10), "YYYY-MM-DD"))</f>
        <v>42776</v>
      </c>
      <c r="H189" t="str">
        <f>TEXT(Final_Data_Table[[#This Row],[Formatted Date]], "YYYY")</f>
        <v>2017</v>
      </c>
      <c r="I189" t="s">
        <v>191</v>
      </c>
      <c r="J189" t="str">
        <f>TEXT(Final_Data_Table[[#This Row],[Formatted Date]], "DD")</f>
        <v>10</v>
      </c>
      <c r="K189" t="str">
        <f>TEXT(Final_Data_Table[[#This Row],[Formatted Date]], "dddd")</f>
        <v>Friday</v>
      </c>
    </row>
    <row r="190" spans="1:11" x14ac:dyDescent="0.6">
      <c r="A190" t="s">
        <v>60</v>
      </c>
      <c r="B190">
        <v>2717.85</v>
      </c>
      <c r="C190">
        <v>2712.35</v>
      </c>
      <c r="D190">
        <v>154</v>
      </c>
      <c r="E190" t="s">
        <v>143</v>
      </c>
      <c r="F190" t="s">
        <v>2</v>
      </c>
      <c r="G190" s="5">
        <f>INT(TEXT(LEFT(Final_Data_Table[[#This Row],[Date]],10), "YYYY-MM-DD"))</f>
        <v>42777</v>
      </c>
      <c r="H190" t="str">
        <f>TEXT(Final_Data_Table[[#This Row],[Formatted Date]], "YYYY")</f>
        <v>2017</v>
      </c>
      <c r="I190" t="s">
        <v>191</v>
      </c>
      <c r="J190" t="str">
        <f>TEXT(Final_Data_Table[[#This Row],[Formatted Date]], "DD")</f>
        <v>11</v>
      </c>
      <c r="K190" t="str">
        <f>TEXT(Final_Data_Table[[#This Row],[Formatted Date]], "dddd")</f>
        <v>Saturday</v>
      </c>
    </row>
    <row r="191" spans="1:11" x14ac:dyDescent="0.6">
      <c r="A191" t="s">
        <v>61</v>
      </c>
      <c r="B191">
        <v>1278.3499999999999</v>
      </c>
      <c r="C191">
        <v>1271.3</v>
      </c>
      <c r="D191">
        <v>74</v>
      </c>
      <c r="E191" t="s">
        <v>143</v>
      </c>
      <c r="F191" t="s">
        <v>2</v>
      </c>
      <c r="G191" s="5">
        <f>INT(TEXT(LEFT(Final_Data_Table[[#This Row],[Date]],10), "YYYY-MM-DD"))</f>
        <v>42778</v>
      </c>
      <c r="H191" t="str">
        <f>TEXT(Final_Data_Table[[#This Row],[Formatted Date]], "YYYY")</f>
        <v>2017</v>
      </c>
      <c r="I191" t="s">
        <v>191</v>
      </c>
      <c r="J191" t="str">
        <f>TEXT(Final_Data_Table[[#This Row],[Formatted Date]], "DD")</f>
        <v>12</v>
      </c>
      <c r="K191" t="str">
        <f>TEXT(Final_Data_Table[[#This Row],[Formatted Date]], "dddd")</f>
        <v>Sunday</v>
      </c>
    </row>
    <row r="192" spans="1:11" x14ac:dyDescent="0.6">
      <c r="A192" t="s">
        <v>62</v>
      </c>
      <c r="B192">
        <v>1481.55</v>
      </c>
      <c r="C192">
        <v>1470.55</v>
      </c>
      <c r="D192">
        <v>99</v>
      </c>
      <c r="E192" t="s">
        <v>143</v>
      </c>
      <c r="F192" t="s">
        <v>2</v>
      </c>
      <c r="G192" s="5">
        <f>INT(TEXT(LEFT(Final_Data_Table[[#This Row],[Date]],10), "YYYY-MM-DD"))</f>
        <v>42779</v>
      </c>
      <c r="H192" t="str">
        <f>TEXT(Final_Data_Table[[#This Row],[Formatted Date]], "YYYY")</f>
        <v>2017</v>
      </c>
      <c r="I192" t="s">
        <v>191</v>
      </c>
      <c r="J192" t="str">
        <f>TEXT(Final_Data_Table[[#This Row],[Formatted Date]], "DD")</f>
        <v>13</v>
      </c>
      <c r="K192" t="str">
        <f>TEXT(Final_Data_Table[[#This Row],[Formatted Date]], "dddd")</f>
        <v>Monday</v>
      </c>
    </row>
    <row r="193" spans="1:11" x14ac:dyDescent="0.6">
      <c r="A193" t="s">
        <v>63</v>
      </c>
      <c r="B193">
        <v>2460.3000000000002</v>
      </c>
      <c r="C193">
        <v>2447.4499999999998</v>
      </c>
      <c r="D193">
        <v>161</v>
      </c>
      <c r="E193" t="s">
        <v>143</v>
      </c>
      <c r="F193" t="s">
        <v>2</v>
      </c>
      <c r="G193" s="5">
        <f>INT(TEXT(LEFT(Final_Data_Table[[#This Row],[Date]],10), "YYYY-MM-DD"))</f>
        <v>42780</v>
      </c>
      <c r="H193" t="str">
        <f>TEXT(Final_Data_Table[[#This Row],[Formatted Date]], "YYYY")</f>
        <v>2017</v>
      </c>
      <c r="I193" t="s">
        <v>191</v>
      </c>
      <c r="J193" t="str">
        <f>TEXT(Final_Data_Table[[#This Row],[Formatted Date]], "DD")</f>
        <v>14</v>
      </c>
      <c r="K193" t="str">
        <f>TEXT(Final_Data_Table[[#This Row],[Formatted Date]], "dddd")</f>
        <v>Tuesday</v>
      </c>
    </row>
    <row r="194" spans="1:11" x14ac:dyDescent="0.6">
      <c r="A194" t="s">
        <v>64</v>
      </c>
      <c r="B194">
        <v>1804</v>
      </c>
      <c r="C194">
        <v>1799.77</v>
      </c>
      <c r="D194">
        <v>122</v>
      </c>
      <c r="E194" t="s">
        <v>143</v>
      </c>
      <c r="F194" t="s">
        <v>2</v>
      </c>
      <c r="G194" s="5">
        <f>INT(TEXT(LEFT(Final_Data_Table[[#This Row],[Date]],10), "YYYY-MM-DD"))</f>
        <v>42781</v>
      </c>
      <c r="H194" t="str">
        <f>TEXT(Final_Data_Table[[#This Row],[Formatted Date]], "YYYY")</f>
        <v>2017</v>
      </c>
      <c r="I194" t="s">
        <v>191</v>
      </c>
      <c r="J194" t="str">
        <f>TEXT(Final_Data_Table[[#This Row],[Formatted Date]], "DD")</f>
        <v>15</v>
      </c>
      <c r="K194" t="str">
        <f>TEXT(Final_Data_Table[[#This Row],[Formatted Date]], "dddd")</f>
        <v>Wednesday</v>
      </c>
    </row>
    <row r="195" spans="1:11" x14ac:dyDescent="0.6">
      <c r="A195" t="s">
        <v>65</v>
      </c>
      <c r="B195">
        <v>2019.95</v>
      </c>
      <c r="C195">
        <v>2019.95</v>
      </c>
      <c r="D195">
        <v>139</v>
      </c>
      <c r="E195" t="s">
        <v>143</v>
      </c>
      <c r="F195" t="s">
        <v>2</v>
      </c>
      <c r="G195" s="5">
        <f>INT(TEXT(LEFT(Final_Data_Table[[#This Row],[Date]],10), "YYYY-MM-DD"))</f>
        <v>42782</v>
      </c>
      <c r="H195" t="str">
        <f>TEXT(Final_Data_Table[[#This Row],[Formatted Date]], "YYYY")</f>
        <v>2017</v>
      </c>
      <c r="I195" t="s">
        <v>191</v>
      </c>
      <c r="J195" t="str">
        <f>TEXT(Final_Data_Table[[#This Row],[Formatted Date]], "DD")</f>
        <v>16</v>
      </c>
      <c r="K195" t="str">
        <f>TEXT(Final_Data_Table[[#This Row],[Formatted Date]], "dddd")</f>
        <v>Thursday</v>
      </c>
    </row>
    <row r="196" spans="1:11" x14ac:dyDescent="0.6">
      <c r="A196" t="s">
        <v>66</v>
      </c>
      <c r="B196">
        <v>3066.35</v>
      </c>
      <c r="C196">
        <v>3060.85</v>
      </c>
      <c r="D196">
        <v>188</v>
      </c>
      <c r="E196" t="s">
        <v>143</v>
      </c>
      <c r="F196" t="s">
        <v>2</v>
      </c>
      <c r="G196" s="5">
        <f>INT(TEXT(LEFT(Final_Data_Table[[#This Row],[Date]],10), "YYYY-MM-DD"))</f>
        <v>42783</v>
      </c>
      <c r="H196" t="str">
        <f>TEXT(Final_Data_Table[[#This Row],[Formatted Date]], "YYYY")</f>
        <v>2017</v>
      </c>
      <c r="I196" t="s">
        <v>191</v>
      </c>
      <c r="J196" t="str">
        <f>TEXT(Final_Data_Table[[#This Row],[Formatted Date]], "DD")</f>
        <v>17</v>
      </c>
      <c r="K196" t="str">
        <f>TEXT(Final_Data_Table[[#This Row],[Formatted Date]], "dddd")</f>
        <v>Friday</v>
      </c>
    </row>
    <row r="197" spans="1:11" x14ac:dyDescent="0.6">
      <c r="A197" t="s">
        <v>67</v>
      </c>
      <c r="B197">
        <v>3277</v>
      </c>
      <c r="C197">
        <v>3276.75</v>
      </c>
      <c r="D197">
        <v>180</v>
      </c>
      <c r="E197" t="s">
        <v>143</v>
      </c>
      <c r="F197" t="s">
        <v>2</v>
      </c>
      <c r="G197" s="5">
        <f>INT(TEXT(LEFT(Final_Data_Table[[#This Row],[Date]],10), "YYYY-MM-DD"))</f>
        <v>42784</v>
      </c>
      <c r="H197" t="str">
        <f>TEXT(Final_Data_Table[[#This Row],[Formatted Date]], "YYYY")</f>
        <v>2017</v>
      </c>
      <c r="I197" t="s">
        <v>191</v>
      </c>
      <c r="J197" t="str">
        <f>TEXT(Final_Data_Table[[#This Row],[Formatted Date]], "DD")</f>
        <v>18</v>
      </c>
      <c r="K197" t="str">
        <f>TEXT(Final_Data_Table[[#This Row],[Formatted Date]], "dddd")</f>
        <v>Saturday</v>
      </c>
    </row>
    <row r="198" spans="1:11" x14ac:dyDescent="0.6">
      <c r="A198" t="s">
        <v>68</v>
      </c>
      <c r="B198">
        <v>2494.6</v>
      </c>
      <c r="C198">
        <v>2455.9</v>
      </c>
      <c r="D198">
        <v>140</v>
      </c>
      <c r="E198" t="s">
        <v>143</v>
      </c>
      <c r="F198" t="s">
        <v>2</v>
      </c>
      <c r="G198" s="5">
        <f>INT(TEXT(LEFT(Final_Data_Table[[#This Row],[Date]],10), "YYYY-MM-DD"))</f>
        <v>42785</v>
      </c>
      <c r="H198" t="str">
        <f>TEXT(Final_Data_Table[[#This Row],[Formatted Date]], "YYYY")</f>
        <v>2017</v>
      </c>
      <c r="I198" t="s">
        <v>191</v>
      </c>
      <c r="J198" t="str">
        <f>TEXT(Final_Data_Table[[#This Row],[Formatted Date]], "DD")</f>
        <v>19</v>
      </c>
      <c r="K198" t="str">
        <f>TEXT(Final_Data_Table[[#This Row],[Formatted Date]], "dddd")</f>
        <v>Sunday</v>
      </c>
    </row>
    <row r="199" spans="1:11" x14ac:dyDescent="0.6">
      <c r="A199" t="s">
        <v>69</v>
      </c>
      <c r="B199">
        <v>1796</v>
      </c>
      <c r="C199">
        <v>1788.5</v>
      </c>
      <c r="D199">
        <v>95</v>
      </c>
      <c r="E199" t="s">
        <v>143</v>
      </c>
      <c r="F199" t="s">
        <v>2</v>
      </c>
      <c r="G199" s="5">
        <f>INT(TEXT(LEFT(Final_Data_Table[[#This Row],[Date]],10), "YYYY-MM-DD"))</f>
        <v>42786</v>
      </c>
      <c r="H199" t="str">
        <f>TEXT(Final_Data_Table[[#This Row],[Formatted Date]], "YYYY")</f>
        <v>2017</v>
      </c>
      <c r="I199" t="s">
        <v>191</v>
      </c>
      <c r="J199" t="str">
        <f>TEXT(Final_Data_Table[[#This Row],[Formatted Date]], "DD")</f>
        <v>20</v>
      </c>
      <c r="K199" t="str">
        <f>TEXT(Final_Data_Table[[#This Row],[Formatted Date]], "dddd")</f>
        <v>Monday</v>
      </c>
    </row>
    <row r="200" spans="1:11" x14ac:dyDescent="0.6">
      <c r="A200" t="s">
        <v>70</v>
      </c>
      <c r="B200">
        <v>1452.3</v>
      </c>
      <c r="C200">
        <v>1451.05</v>
      </c>
      <c r="D200">
        <v>106</v>
      </c>
      <c r="E200" t="s">
        <v>143</v>
      </c>
      <c r="F200" t="s">
        <v>2</v>
      </c>
      <c r="G200" s="5">
        <f>INT(TEXT(LEFT(Final_Data_Table[[#This Row],[Date]],10), "YYYY-MM-DD"))</f>
        <v>42787</v>
      </c>
      <c r="H200" t="str">
        <f>TEXT(Final_Data_Table[[#This Row],[Formatted Date]], "YYYY")</f>
        <v>2017</v>
      </c>
      <c r="I200" t="s">
        <v>191</v>
      </c>
      <c r="J200" t="str">
        <f>TEXT(Final_Data_Table[[#This Row],[Formatted Date]], "DD")</f>
        <v>21</v>
      </c>
      <c r="K200" t="str">
        <f>TEXT(Final_Data_Table[[#This Row],[Formatted Date]], "dddd")</f>
        <v>Tuesday</v>
      </c>
    </row>
    <row r="201" spans="1:11" x14ac:dyDescent="0.6">
      <c r="A201" t="s">
        <v>71</v>
      </c>
      <c r="B201">
        <v>1804.65</v>
      </c>
      <c r="C201">
        <v>1801.4</v>
      </c>
      <c r="D201">
        <v>117</v>
      </c>
      <c r="E201" t="s">
        <v>143</v>
      </c>
      <c r="F201" t="s">
        <v>2</v>
      </c>
      <c r="G201" s="5">
        <f>INT(TEXT(LEFT(Final_Data_Table[[#This Row],[Date]],10), "YYYY-MM-DD"))</f>
        <v>42788</v>
      </c>
      <c r="H201" t="str">
        <f>TEXT(Final_Data_Table[[#This Row],[Formatted Date]], "YYYY")</f>
        <v>2017</v>
      </c>
      <c r="I201" t="s">
        <v>191</v>
      </c>
      <c r="J201" t="str">
        <f>TEXT(Final_Data_Table[[#This Row],[Formatted Date]], "DD")</f>
        <v>22</v>
      </c>
      <c r="K201" t="str">
        <f>TEXT(Final_Data_Table[[#This Row],[Formatted Date]], "dddd")</f>
        <v>Wednesday</v>
      </c>
    </row>
    <row r="202" spans="1:11" x14ac:dyDescent="0.6">
      <c r="A202" t="s">
        <v>72</v>
      </c>
      <c r="B202">
        <v>2672.15</v>
      </c>
      <c r="C202">
        <v>2672.15</v>
      </c>
      <c r="D202">
        <v>139</v>
      </c>
      <c r="E202" t="s">
        <v>143</v>
      </c>
      <c r="F202" t="s">
        <v>2</v>
      </c>
      <c r="G202" s="5">
        <f>INT(TEXT(LEFT(Final_Data_Table[[#This Row],[Date]],10), "YYYY-MM-DD"))</f>
        <v>42789</v>
      </c>
      <c r="H202" t="str">
        <f>TEXT(Final_Data_Table[[#This Row],[Formatted Date]], "YYYY")</f>
        <v>2017</v>
      </c>
      <c r="I202" t="s">
        <v>191</v>
      </c>
      <c r="J202" t="str">
        <f>TEXT(Final_Data_Table[[#This Row],[Formatted Date]], "DD")</f>
        <v>23</v>
      </c>
      <c r="K202" t="str">
        <f>TEXT(Final_Data_Table[[#This Row],[Formatted Date]], "dddd")</f>
        <v>Thursday</v>
      </c>
    </row>
    <row r="203" spans="1:11" x14ac:dyDescent="0.6">
      <c r="A203" t="s">
        <v>73</v>
      </c>
      <c r="B203">
        <v>2693.4</v>
      </c>
      <c r="C203">
        <v>2687.16</v>
      </c>
      <c r="D203">
        <v>178</v>
      </c>
      <c r="E203" t="s">
        <v>143</v>
      </c>
      <c r="F203" t="s">
        <v>2</v>
      </c>
      <c r="G203" s="5">
        <f>INT(TEXT(LEFT(Final_Data_Table[[#This Row],[Date]],10), "YYYY-MM-DD"))</f>
        <v>42790</v>
      </c>
      <c r="H203" t="str">
        <f>TEXT(Final_Data_Table[[#This Row],[Formatted Date]], "YYYY")</f>
        <v>2017</v>
      </c>
      <c r="I203" t="s">
        <v>191</v>
      </c>
      <c r="J203" t="str">
        <f>TEXT(Final_Data_Table[[#This Row],[Formatted Date]], "DD")</f>
        <v>24</v>
      </c>
      <c r="K203" t="str">
        <f>TEXT(Final_Data_Table[[#This Row],[Formatted Date]], "dddd")</f>
        <v>Friday</v>
      </c>
    </row>
    <row r="204" spans="1:11" x14ac:dyDescent="0.6">
      <c r="A204" t="s">
        <v>74</v>
      </c>
      <c r="B204">
        <v>3209.6</v>
      </c>
      <c r="C204">
        <v>3205.35</v>
      </c>
      <c r="D204">
        <v>169</v>
      </c>
      <c r="E204" t="s">
        <v>143</v>
      </c>
      <c r="F204" t="s">
        <v>2</v>
      </c>
      <c r="G204" s="5">
        <f>INT(TEXT(LEFT(Final_Data_Table[[#This Row],[Date]],10), "YYYY-MM-DD"))</f>
        <v>42791</v>
      </c>
      <c r="H204" t="str">
        <f>TEXT(Final_Data_Table[[#This Row],[Formatted Date]], "YYYY")</f>
        <v>2017</v>
      </c>
      <c r="I204" t="s">
        <v>191</v>
      </c>
      <c r="J204" t="str">
        <f>TEXT(Final_Data_Table[[#This Row],[Formatted Date]], "DD")</f>
        <v>25</v>
      </c>
      <c r="K204" t="str">
        <f>TEXT(Final_Data_Table[[#This Row],[Formatted Date]], "dddd")</f>
        <v>Saturday</v>
      </c>
    </row>
    <row r="205" spans="1:11" x14ac:dyDescent="0.6">
      <c r="A205" t="s">
        <v>75</v>
      </c>
      <c r="B205">
        <v>2128.9</v>
      </c>
      <c r="C205">
        <v>2128.9</v>
      </c>
      <c r="D205">
        <v>121</v>
      </c>
      <c r="E205" t="s">
        <v>143</v>
      </c>
      <c r="F205" t="s">
        <v>2</v>
      </c>
      <c r="G205" s="5">
        <f>INT(TEXT(LEFT(Final_Data_Table[[#This Row],[Date]],10), "YYYY-MM-DD"))</f>
        <v>42792</v>
      </c>
      <c r="H205" t="str">
        <f>TEXT(Final_Data_Table[[#This Row],[Formatted Date]], "YYYY")</f>
        <v>2017</v>
      </c>
      <c r="I205" t="s">
        <v>191</v>
      </c>
      <c r="J205" t="str">
        <f>TEXT(Final_Data_Table[[#This Row],[Formatted Date]], "DD")</f>
        <v>26</v>
      </c>
      <c r="K205" t="str">
        <f>TEXT(Final_Data_Table[[#This Row],[Formatted Date]], "dddd")</f>
        <v>Sunday</v>
      </c>
    </row>
    <row r="206" spans="1:11" x14ac:dyDescent="0.6">
      <c r="A206" t="s">
        <v>76</v>
      </c>
      <c r="B206">
        <v>1820.55</v>
      </c>
      <c r="C206">
        <v>1816.55</v>
      </c>
      <c r="D206">
        <v>127</v>
      </c>
      <c r="E206" t="s">
        <v>143</v>
      </c>
      <c r="F206" t="s">
        <v>2</v>
      </c>
      <c r="G206" s="5">
        <f>INT(TEXT(LEFT(Final_Data_Table[[#This Row],[Date]],10), "YYYY-MM-DD"))</f>
        <v>42793</v>
      </c>
      <c r="H206" t="str">
        <f>TEXT(Final_Data_Table[[#This Row],[Formatted Date]], "YYYY")</f>
        <v>2017</v>
      </c>
      <c r="I206" t="s">
        <v>191</v>
      </c>
      <c r="J206" t="str">
        <f>TEXT(Final_Data_Table[[#This Row],[Formatted Date]], "DD")</f>
        <v>27</v>
      </c>
      <c r="K206" t="str">
        <f>TEXT(Final_Data_Table[[#This Row],[Formatted Date]], "dddd")</f>
        <v>Monday</v>
      </c>
    </row>
    <row r="207" spans="1:11" x14ac:dyDescent="0.6">
      <c r="A207" t="s">
        <v>77</v>
      </c>
      <c r="B207">
        <v>1975.25</v>
      </c>
      <c r="C207">
        <v>1970.26</v>
      </c>
      <c r="D207">
        <v>134</v>
      </c>
      <c r="E207" t="s">
        <v>143</v>
      </c>
      <c r="F207" t="s">
        <v>2</v>
      </c>
      <c r="G207" s="5">
        <f>INT(TEXT(LEFT(Final_Data_Table[[#This Row],[Date]],10), "YYYY-MM-DD"))</f>
        <v>42794</v>
      </c>
      <c r="H207" t="str">
        <f>TEXT(Final_Data_Table[[#This Row],[Formatted Date]], "YYYY")</f>
        <v>2017</v>
      </c>
      <c r="I207" t="s">
        <v>191</v>
      </c>
      <c r="J207" t="str">
        <f>TEXT(Final_Data_Table[[#This Row],[Formatted Date]], "DD")</f>
        <v>28</v>
      </c>
      <c r="K207" t="str">
        <f>TEXT(Final_Data_Table[[#This Row],[Formatted Date]], "dddd")</f>
        <v>Tuesday</v>
      </c>
    </row>
    <row r="208" spans="1:11" x14ac:dyDescent="0.6">
      <c r="A208" t="s">
        <v>78</v>
      </c>
      <c r="B208">
        <v>2135.9</v>
      </c>
      <c r="C208">
        <v>2122.4499999999998</v>
      </c>
      <c r="D208">
        <v>150</v>
      </c>
      <c r="E208" t="s">
        <v>143</v>
      </c>
      <c r="F208" t="s">
        <v>2</v>
      </c>
      <c r="G208" s="5">
        <f>INT(TEXT(LEFT(Final_Data_Table[[#This Row],[Date]],10), "YYYY-MM-DD"))</f>
        <v>42795</v>
      </c>
      <c r="H208" t="str">
        <f>TEXT(Final_Data_Table[[#This Row],[Formatted Date]], "YYYY")</f>
        <v>2017</v>
      </c>
      <c r="I208" t="s">
        <v>199</v>
      </c>
      <c r="J208" t="str">
        <f>TEXT(Final_Data_Table[[#This Row],[Formatted Date]], "DD")</f>
        <v>01</v>
      </c>
      <c r="K208" t="str">
        <f>TEXT(Final_Data_Table[[#This Row],[Formatted Date]], "dddd")</f>
        <v>Wednesday</v>
      </c>
    </row>
    <row r="209" spans="1:11" x14ac:dyDescent="0.6">
      <c r="A209" t="s">
        <v>79</v>
      </c>
      <c r="B209">
        <v>1841.45</v>
      </c>
      <c r="C209">
        <v>1841.45</v>
      </c>
      <c r="D209">
        <v>115</v>
      </c>
      <c r="E209" t="s">
        <v>143</v>
      </c>
      <c r="F209" t="s">
        <v>2</v>
      </c>
      <c r="G209" s="5">
        <f>INT(TEXT(LEFT(Final_Data_Table[[#This Row],[Date]],10), "YYYY-MM-DD"))</f>
        <v>42796</v>
      </c>
      <c r="H209" t="str">
        <f>TEXT(Final_Data_Table[[#This Row],[Formatted Date]], "YYYY")</f>
        <v>2017</v>
      </c>
      <c r="I209" t="s">
        <v>199</v>
      </c>
      <c r="J209" t="str">
        <f>TEXT(Final_Data_Table[[#This Row],[Formatted Date]], "DD")</f>
        <v>02</v>
      </c>
      <c r="K209" t="str">
        <f>TEXT(Final_Data_Table[[#This Row],[Formatted Date]], "dddd")</f>
        <v>Thursday</v>
      </c>
    </row>
    <row r="210" spans="1:11" x14ac:dyDescent="0.6">
      <c r="A210" t="s">
        <v>80</v>
      </c>
      <c r="B210">
        <v>2680.5</v>
      </c>
      <c r="C210">
        <v>2674.5</v>
      </c>
      <c r="D210">
        <v>172</v>
      </c>
      <c r="E210" t="s">
        <v>143</v>
      </c>
      <c r="F210" t="s">
        <v>2</v>
      </c>
      <c r="G210" s="5">
        <f>INT(TEXT(LEFT(Final_Data_Table[[#This Row],[Date]],10), "YYYY-MM-DD"))</f>
        <v>42797</v>
      </c>
      <c r="H210" t="str">
        <f>TEXT(Final_Data_Table[[#This Row],[Formatted Date]], "YYYY")</f>
        <v>2017</v>
      </c>
      <c r="I210" t="s">
        <v>199</v>
      </c>
      <c r="J210" t="str">
        <f>TEXT(Final_Data_Table[[#This Row],[Formatted Date]], "DD")</f>
        <v>03</v>
      </c>
      <c r="K210" t="str">
        <f>TEXT(Final_Data_Table[[#This Row],[Formatted Date]], "dddd")</f>
        <v>Friday</v>
      </c>
    </row>
    <row r="211" spans="1:11" x14ac:dyDescent="0.6">
      <c r="A211" t="s">
        <v>81</v>
      </c>
      <c r="B211">
        <v>2953.45</v>
      </c>
      <c r="C211">
        <v>2944.7</v>
      </c>
      <c r="D211">
        <v>157</v>
      </c>
      <c r="E211" t="s">
        <v>143</v>
      </c>
      <c r="F211" t="s">
        <v>2</v>
      </c>
      <c r="G211" s="5">
        <f>INT(TEXT(LEFT(Final_Data_Table[[#This Row],[Date]],10), "YYYY-MM-DD"))</f>
        <v>42798</v>
      </c>
      <c r="H211" t="str">
        <f>TEXT(Final_Data_Table[[#This Row],[Formatted Date]], "YYYY")</f>
        <v>2017</v>
      </c>
      <c r="I211" t="s">
        <v>199</v>
      </c>
      <c r="J211" t="str">
        <f>TEXT(Final_Data_Table[[#This Row],[Formatted Date]], "DD")</f>
        <v>04</v>
      </c>
      <c r="K211" t="str">
        <f>TEXT(Final_Data_Table[[#This Row],[Formatted Date]], "dddd")</f>
        <v>Saturday</v>
      </c>
    </row>
    <row r="212" spans="1:11" x14ac:dyDescent="0.6">
      <c r="A212" t="s">
        <v>82</v>
      </c>
      <c r="B212">
        <v>2727.6</v>
      </c>
      <c r="C212">
        <v>2720.85</v>
      </c>
      <c r="D212">
        <v>157</v>
      </c>
      <c r="E212" t="s">
        <v>143</v>
      </c>
      <c r="F212" t="s">
        <v>2</v>
      </c>
      <c r="G212" s="5">
        <f>INT(TEXT(LEFT(Final_Data_Table[[#This Row],[Date]],10), "YYYY-MM-DD"))</f>
        <v>42799</v>
      </c>
      <c r="H212" t="str">
        <f>TEXT(Final_Data_Table[[#This Row],[Formatted Date]], "YYYY")</f>
        <v>2017</v>
      </c>
      <c r="I212" t="s">
        <v>199</v>
      </c>
      <c r="J212" t="str">
        <f>TEXT(Final_Data_Table[[#This Row],[Formatted Date]], "DD")</f>
        <v>05</v>
      </c>
      <c r="K212" t="str">
        <f>TEXT(Final_Data_Table[[#This Row],[Formatted Date]], "dddd")</f>
        <v>Sunday</v>
      </c>
    </row>
    <row r="213" spans="1:11" x14ac:dyDescent="0.6">
      <c r="A213" t="s">
        <v>83</v>
      </c>
      <c r="B213">
        <v>1439.2</v>
      </c>
      <c r="C213">
        <v>1429.2</v>
      </c>
      <c r="D213">
        <v>111</v>
      </c>
      <c r="E213" t="s">
        <v>143</v>
      </c>
      <c r="F213" t="s">
        <v>2</v>
      </c>
      <c r="G213" s="5">
        <f>INT(TEXT(LEFT(Final_Data_Table[[#This Row],[Date]],10), "YYYY-MM-DD"))</f>
        <v>42800</v>
      </c>
      <c r="H213" t="str">
        <f>TEXT(Final_Data_Table[[#This Row],[Formatted Date]], "YYYY")</f>
        <v>2017</v>
      </c>
      <c r="I213" t="s">
        <v>199</v>
      </c>
      <c r="J213" t="str">
        <f>TEXT(Final_Data_Table[[#This Row],[Formatted Date]], "DD")</f>
        <v>06</v>
      </c>
      <c r="K213" t="str">
        <f>TEXT(Final_Data_Table[[#This Row],[Formatted Date]], "dddd")</f>
        <v>Monday</v>
      </c>
    </row>
    <row r="214" spans="1:11" x14ac:dyDescent="0.6">
      <c r="A214" t="s">
        <v>84</v>
      </c>
      <c r="B214">
        <v>2163.8000000000002</v>
      </c>
      <c r="C214">
        <v>2162.0500000000002</v>
      </c>
      <c r="D214">
        <v>138</v>
      </c>
      <c r="E214" t="s">
        <v>143</v>
      </c>
      <c r="F214" t="s">
        <v>2</v>
      </c>
      <c r="G214" s="5">
        <f>INT(TEXT(LEFT(Final_Data_Table[[#This Row],[Date]],10), "YYYY-MM-DD"))</f>
        <v>42801</v>
      </c>
      <c r="H214" t="str">
        <f>TEXT(Final_Data_Table[[#This Row],[Formatted Date]], "YYYY")</f>
        <v>2017</v>
      </c>
      <c r="I214" t="s">
        <v>199</v>
      </c>
      <c r="J214" t="str">
        <f>TEXT(Final_Data_Table[[#This Row],[Formatted Date]], "DD")</f>
        <v>07</v>
      </c>
      <c r="K214" t="str">
        <f>TEXT(Final_Data_Table[[#This Row],[Formatted Date]], "dddd")</f>
        <v>Tuesday</v>
      </c>
    </row>
    <row r="215" spans="1:11" x14ac:dyDescent="0.6">
      <c r="A215" t="s">
        <v>85</v>
      </c>
      <c r="B215">
        <v>1973.45</v>
      </c>
      <c r="C215">
        <v>1971.97</v>
      </c>
      <c r="D215">
        <v>140</v>
      </c>
      <c r="E215" t="s">
        <v>143</v>
      </c>
      <c r="F215" t="s">
        <v>2</v>
      </c>
      <c r="G215" s="5">
        <f>INT(TEXT(LEFT(Final_Data_Table[[#This Row],[Date]],10), "YYYY-MM-DD"))</f>
        <v>42802</v>
      </c>
      <c r="H215" t="str">
        <f>TEXT(Final_Data_Table[[#This Row],[Formatted Date]], "YYYY")</f>
        <v>2017</v>
      </c>
      <c r="I215" t="s">
        <v>199</v>
      </c>
      <c r="J215" t="str">
        <f>TEXT(Final_Data_Table[[#This Row],[Formatted Date]], "DD")</f>
        <v>08</v>
      </c>
      <c r="K215" t="str">
        <f>TEXT(Final_Data_Table[[#This Row],[Formatted Date]], "dddd")</f>
        <v>Wednesday</v>
      </c>
    </row>
    <row r="216" spans="1:11" x14ac:dyDescent="0.6">
      <c r="A216" t="s">
        <v>86</v>
      </c>
      <c r="B216">
        <v>2149.15</v>
      </c>
      <c r="C216">
        <v>2143.65</v>
      </c>
      <c r="D216">
        <v>136</v>
      </c>
      <c r="E216" t="s">
        <v>143</v>
      </c>
      <c r="F216" t="s">
        <v>2</v>
      </c>
      <c r="G216" s="5">
        <f>INT(TEXT(LEFT(Final_Data_Table[[#This Row],[Date]],10), "YYYY-MM-DD"))</f>
        <v>42803</v>
      </c>
      <c r="H216" t="str">
        <f>TEXT(Final_Data_Table[[#This Row],[Formatted Date]], "YYYY")</f>
        <v>2017</v>
      </c>
      <c r="I216" t="s">
        <v>199</v>
      </c>
      <c r="J216" t="str">
        <f>TEXT(Final_Data_Table[[#This Row],[Formatted Date]], "DD")</f>
        <v>09</v>
      </c>
      <c r="K216" t="str">
        <f>TEXT(Final_Data_Table[[#This Row],[Formatted Date]], "dddd")</f>
        <v>Thursday</v>
      </c>
    </row>
    <row r="217" spans="1:11" x14ac:dyDescent="0.6">
      <c r="A217" t="s">
        <v>87</v>
      </c>
      <c r="B217">
        <v>2673.25</v>
      </c>
      <c r="C217">
        <v>2653.99</v>
      </c>
      <c r="D217">
        <v>184</v>
      </c>
      <c r="E217" t="s">
        <v>143</v>
      </c>
      <c r="F217" t="s">
        <v>2</v>
      </c>
      <c r="G217" s="5">
        <f>INT(TEXT(LEFT(Final_Data_Table[[#This Row],[Date]],10), "YYYY-MM-DD"))</f>
        <v>42804</v>
      </c>
      <c r="H217" t="str">
        <f>TEXT(Final_Data_Table[[#This Row],[Formatted Date]], "YYYY")</f>
        <v>2017</v>
      </c>
      <c r="I217" t="s">
        <v>199</v>
      </c>
      <c r="J217" t="str">
        <f>TEXT(Final_Data_Table[[#This Row],[Formatted Date]], "DD")</f>
        <v>10</v>
      </c>
      <c r="K217" t="str">
        <f>TEXT(Final_Data_Table[[#This Row],[Formatted Date]], "dddd")</f>
        <v>Friday</v>
      </c>
    </row>
    <row r="218" spans="1:11" x14ac:dyDescent="0.6">
      <c r="A218" t="s">
        <v>88</v>
      </c>
      <c r="B218">
        <v>2705.85</v>
      </c>
      <c r="C218">
        <v>2703.35</v>
      </c>
      <c r="D218">
        <v>151</v>
      </c>
      <c r="E218" t="s">
        <v>143</v>
      </c>
      <c r="F218" t="s">
        <v>2</v>
      </c>
      <c r="G218" s="5">
        <f>INT(TEXT(LEFT(Final_Data_Table[[#This Row],[Date]],10), "YYYY-MM-DD"))</f>
        <v>42805</v>
      </c>
      <c r="H218" t="str">
        <f>TEXT(Final_Data_Table[[#This Row],[Formatted Date]], "YYYY")</f>
        <v>2017</v>
      </c>
      <c r="I218" t="s">
        <v>199</v>
      </c>
      <c r="J218" t="str">
        <f>TEXT(Final_Data_Table[[#This Row],[Formatted Date]], "DD")</f>
        <v>11</v>
      </c>
      <c r="K218" t="str">
        <f>TEXT(Final_Data_Table[[#This Row],[Formatted Date]], "dddd")</f>
        <v>Saturday</v>
      </c>
    </row>
    <row r="219" spans="1:11" x14ac:dyDescent="0.6">
      <c r="A219" t="s">
        <v>89</v>
      </c>
      <c r="B219">
        <v>2648.8</v>
      </c>
      <c r="C219">
        <v>2639.4</v>
      </c>
      <c r="D219">
        <v>135</v>
      </c>
      <c r="E219" t="s">
        <v>143</v>
      </c>
      <c r="F219" t="s">
        <v>2</v>
      </c>
      <c r="G219" s="5">
        <f>INT(TEXT(LEFT(Final_Data_Table[[#This Row],[Date]],10), "YYYY-MM-DD"))</f>
        <v>42806</v>
      </c>
      <c r="H219" t="str">
        <f>TEXT(Final_Data_Table[[#This Row],[Formatted Date]], "YYYY")</f>
        <v>2017</v>
      </c>
      <c r="I219" t="s">
        <v>199</v>
      </c>
      <c r="J219" t="str">
        <f>TEXT(Final_Data_Table[[#This Row],[Formatted Date]], "DD")</f>
        <v>12</v>
      </c>
      <c r="K219" t="str">
        <f>TEXT(Final_Data_Table[[#This Row],[Formatted Date]], "dddd")</f>
        <v>Sunday</v>
      </c>
    </row>
    <row r="220" spans="1:11" x14ac:dyDescent="0.6">
      <c r="A220" t="s">
        <v>90</v>
      </c>
      <c r="B220">
        <v>1730.5</v>
      </c>
      <c r="C220">
        <v>1722.17</v>
      </c>
      <c r="D220">
        <v>99</v>
      </c>
      <c r="E220" t="s">
        <v>143</v>
      </c>
      <c r="F220" t="s">
        <v>2</v>
      </c>
      <c r="G220" s="5">
        <f>INT(TEXT(LEFT(Final_Data_Table[[#This Row],[Date]],10), "YYYY-MM-DD"))</f>
        <v>42807</v>
      </c>
      <c r="H220" t="str">
        <f>TEXT(Final_Data_Table[[#This Row],[Formatted Date]], "YYYY")</f>
        <v>2017</v>
      </c>
      <c r="I220" t="s">
        <v>199</v>
      </c>
      <c r="J220" t="str">
        <f>TEXT(Final_Data_Table[[#This Row],[Formatted Date]], "DD")</f>
        <v>13</v>
      </c>
      <c r="K220" t="str">
        <f>TEXT(Final_Data_Table[[#This Row],[Formatted Date]], "dddd")</f>
        <v>Monday</v>
      </c>
    </row>
    <row r="221" spans="1:11" x14ac:dyDescent="0.6">
      <c r="A221" t="s">
        <v>91</v>
      </c>
      <c r="B221">
        <v>1895.1</v>
      </c>
      <c r="C221">
        <v>1892.35</v>
      </c>
      <c r="D221">
        <v>131</v>
      </c>
      <c r="E221" t="s">
        <v>143</v>
      </c>
      <c r="F221" t="s">
        <v>2</v>
      </c>
      <c r="G221" s="5">
        <f>INT(TEXT(LEFT(Final_Data_Table[[#This Row],[Date]],10), "YYYY-MM-DD"))</f>
        <v>42808</v>
      </c>
      <c r="H221" t="str">
        <f>TEXT(Final_Data_Table[[#This Row],[Formatted Date]], "YYYY")</f>
        <v>2017</v>
      </c>
      <c r="I221" t="s">
        <v>199</v>
      </c>
      <c r="J221" t="str">
        <f>TEXT(Final_Data_Table[[#This Row],[Formatted Date]], "DD")</f>
        <v>14</v>
      </c>
      <c r="K221" t="str">
        <f>TEXT(Final_Data_Table[[#This Row],[Formatted Date]], "dddd")</f>
        <v>Tuesday</v>
      </c>
    </row>
    <row r="222" spans="1:11" x14ac:dyDescent="0.6">
      <c r="A222" t="s">
        <v>92</v>
      </c>
      <c r="B222">
        <v>2332.9</v>
      </c>
      <c r="C222">
        <v>2332.9</v>
      </c>
      <c r="D222">
        <v>135</v>
      </c>
      <c r="E222" t="s">
        <v>143</v>
      </c>
      <c r="F222" t="s">
        <v>2</v>
      </c>
      <c r="G222" s="5">
        <f>INT(TEXT(LEFT(Final_Data_Table[[#This Row],[Date]],10), "YYYY-MM-DD"))</f>
        <v>42809</v>
      </c>
      <c r="H222" t="str">
        <f>TEXT(Final_Data_Table[[#This Row],[Formatted Date]], "YYYY")</f>
        <v>2017</v>
      </c>
      <c r="I222" t="s">
        <v>199</v>
      </c>
      <c r="J222" t="str">
        <f>TEXT(Final_Data_Table[[#This Row],[Formatted Date]], "DD")</f>
        <v>15</v>
      </c>
      <c r="K222" t="str">
        <f>TEXT(Final_Data_Table[[#This Row],[Formatted Date]], "dddd")</f>
        <v>Wednesday</v>
      </c>
    </row>
    <row r="223" spans="1:11" x14ac:dyDescent="0.6">
      <c r="A223" t="s">
        <v>93</v>
      </c>
      <c r="B223">
        <v>2570.41</v>
      </c>
      <c r="C223">
        <v>2559.46</v>
      </c>
      <c r="D223">
        <v>158</v>
      </c>
      <c r="E223" t="s">
        <v>143</v>
      </c>
      <c r="F223" t="s">
        <v>2</v>
      </c>
      <c r="G223" s="5">
        <f>INT(TEXT(LEFT(Final_Data_Table[[#This Row],[Date]],10), "YYYY-MM-DD"))</f>
        <v>42810</v>
      </c>
      <c r="H223" t="str">
        <f>TEXT(Final_Data_Table[[#This Row],[Formatted Date]], "YYYY")</f>
        <v>2017</v>
      </c>
      <c r="I223" t="s">
        <v>199</v>
      </c>
      <c r="J223" t="str">
        <f>TEXT(Final_Data_Table[[#This Row],[Formatted Date]], "DD")</f>
        <v>16</v>
      </c>
      <c r="K223" t="str">
        <f>TEXT(Final_Data_Table[[#This Row],[Formatted Date]], "dddd")</f>
        <v>Thursday</v>
      </c>
    </row>
    <row r="224" spans="1:11" x14ac:dyDescent="0.6">
      <c r="A224" t="s">
        <v>94</v>
      </c>
      <c r="B224">
        <v>3452.05</v>
      </c>
      <c r="C224">
        <v>3442.05</v>
      </c>
      <c r="D224">
        <v>197</v>
      </c>
      <c r="E224" t="s">
        <v>143</v>
      </c>
      <c r="F224" t="s">
        <v>2</v>
      </c>
      <c r="G224" s="5">
        <f>INT(TEXT(LEFT(Final_Data_Table[[#This Row],[Date]],10), "YYYY-MM-DD"))</f>
        <v>42811</v>
      </c>
      <c r="H224" t="str">
        <f>TEXT(Final_Data_Table[[#This Row],[Formatted Date]], "YYYY")</f>
        <v>2017</v>
      </c>
      <c r="I224" t="s">
        <v>199</v>
      </c>
      <c r="J224" t="str">
        <f>TEXT(Final_Data_Table[[#This Row],[Formatted Date]], "DD")</f>
        <v>17</v>
      </c>
      <c r="K224" t="str">
        <f>TEXT(Final_Data_Table[[#This Row],[Formatted Date]], "dddd")</f>
        <v>Friday</v>
      </c>
    </row>
    <row r="225" spans="1:11" x14ac:dyDescent="0.6">
      <c r="A225" t="s">
        <v>95</v>
      </c>
      <c r="B225">
        <v>3316.7</v>
      </c>
      <c r="C225">
        <v>3308.07</v>
      </c>
      <c r="D225">
        <v>180</v>
      </c>
      <c r="E225" t="s">
        <v>143</v>
      </c>
      <c r="F225" t="s">
        <v>2</v>
      </c>
      <c r="G225" s="5">
        <f>INT(TEXT(LEFT(Final_Data_Table[[#This Row],[Date]],10), "YYYY-MM-DD"))</f>
        <v>42812</v>
      </c>
      <c r="H225" t="str">
        <f>TEXT(Final_Data_Table[[#This Row],[Formatted Date]], "YYYY")</f>
        <v>2017</v>
      </c>
      <c r="I225" t="s">
        <v>199</v>
      </c>
      <c r="J225" t="str">
        <f>TEXT(Final_Data_Table[[#This Row],[Formatted Date]], "DD")</f>
        <v>18</v>
      </c>
      <c r="K225" t="str">
        <f>TEXT(Final_Data_Table[[#This Row],[Formatted Date]], "dddd")</f>
        <v>Saturday</v>
      </c>
    </row>
    <row r="226" spans="1:11" x14ac:dyDescent="0.6">
      <c r="A226" t="s">
        <v>96</v>
      </c>
      <c r="B226">
        <v>2443.65</v>
      </c>
      <c r="C226">
        <v>2435.92</v>
      </c>
      <c r="D226">
        <v>147</v>
      </c>
      <c r="E226" t="s">
        <v>143</v>
      </c>
      <c r="F226" t="s">
        <v>2</v>
      </c>
      <c r="G226" s="5">
        <f>INT(TEXT(LEFT(Final_Data_Table[[#This Row],[Date]],10), "YYYY-MM-DD"))</f>
        <v>42813</v>
      </c>
      <c r="H226" t="str">
        <f>TEXT(Final_Data_Table[[#This Row],[Formatted Date]], "YYYY")</f>
        <v>2017</v>
      </c>
      <c r="I226" t="s">
        <v>199</v>
      </c>
      <c r="J226" t="str">
        <f>TEXT(Final_Data_Table[[#This Row],[Formatted Date]], "DD")</f>
        <v>19</v>
      </c>
      <c r="K226" t="str">
        <f>TEXT(Final_Data_Table[[#This Row],[Formatted Date]], "dddd")</f>
        <v>Sunday</v>
      </c>
    </row>
    <row r="227" spans="1:11" x14ac:dyDescent="0.6">
      <c r="A227" t="s">
        <v>97</v>
      </c>
      <c r="B227">
        <v>1961.25</v>
      </c>
      <c r="C227">
        <v>1947.35</v>
      </c>
      <c r="D227">
        <v>133</v>
      </c>
      <c r="E227" t="s">
        <v>143</v>
      </c>
      <c r="F227" t="s">
        <v>2</v>
      </c>
      <c r="G227" s="5">
        <f>INT(TEXT(LEFT(Final_Data_Table[[#This Row],[Date]],10), "YYYY-MM-DD"))</f>
        <v>42814</v>
      </c>
      <c r="H227" t="str">
        <f>TEXT(Final_Data_Table[[#This Row],[Formatted Date]], "YYYY")</f>
        <v>2017</v>
      </c>
      <c r="I227" t="s">
        <v>199</v>
      </c>
      <c r="J227" t="str">
        <f>TEXT(Final_Data_Table[[#This Row],[Formatted Date]], "DD")</f>
        <v>20</v>
      </c>
      <c r="K227" t="str">
        <f>TEXT(Final_Data_Table[[#This Row],[Formatted Date]], "dddd")</f>
        <v>Monday</v>
      </c>
    </row>
    <row r="228" spans="1:11" x14ac:dyDescent="0.6">
      <c r="A228" t="s">
        <v>98</v>
      </c>
      <c r="B228">
        <v>2035.15</v>
      </c>
      <c r="C228">
        <v>2032.9</v>
      </c>
      <c r="D228">
        <v>145</v>
      </c>
      <c r="E228" t="s">
        <v>143</v>
      </c>
      <c r="F228" t="s">
        <v>2</v>
      </c>
      <c r="G228" s="5">
        <f>INT(TEXT(LEFT(Final_Data_Table[[#This Row],[Date]],10), "YYYY-MM-DD"))</f>
        <v>42815</v>
      </c>
      <c r="H228" t="str">
        <f>TEXT(Final_Data_Table[[#This Row],[Formatted Date]], "YYYY")</f>
        <v>2017</v>
      </c>
      <c r="I228" t="s">
        <v>199</v>
      </c>
      <c r="J228" t="str">
        <f>TEXT(Final_Data_Table[[#This Row],[Formatted Date]], "DD")</f>
        <v>21</v>
      </c>
      <c r="K228" t="str">
        <f>TEXT(Final_Data_Table[[#This Row],[Formatted Date]], "dddd")</f>
        <v>Tuesday</v>
      </c>
    </row>
    <row r="229" spans="1:11" x14ac:dyDescent="0.6">
      <c r="A229" t="s">
        <v>99</v>
      </c>
      <c r="B229">
        <v>2578</v>
      </c>
      <c r="C229">
        <v>2578</v>
      </c>
      <c r="D229">
        <v>147</v>
      </c>
      <c r="E229" t="s">
        <v>143</v>
      </c>
      <c r="F229" t="s">
        <v>2</v>
      </c>
      <c r="G229" s="5">
        <f>INT(TEXT(LEFT(Final_Data_Table[[#This Row],[Date]],10), "YYYY-MM-DD"))</f>
        <v>42816</v>
      </c>
      <c r="H229" t="str">
        <f>TEXT(Final_Data_Table[[#This Row],[Formatted Date]], "YYYY")</f>
        <v>2017</v>
      </c>
      <c r="I229" t="s">
        <v>199</v>
      </c>
      <c r="J229" t="str">
        <f>TEXT(Final_Data_Table[[#This Row],[Formatted Date]], "DD")</f>
        <v>22</v>
      </c>
      <c r="K229" t="str">
        <f>TEXT(Final_Data_Table[[#This Row],[Formatted Date]], "dddd")</f>
        <v>Wednesday</v>
      </c>
    </row>
    <row r="230" spans="1:11" x14ac:dyDescent="0.6">
      <c r="A230" t="s">
        <v>100</v>
      </c>
      <c r="B230">
        <v>2189.0500000000002</v>
      </c>
      <c r="C230">
        <v>2187.5500000000002</v>
      </c>
      <c r="D230">
        <v>149</v>
      </c>
      <c r="E230" t="s">
        <v>143</v>
      </c>
      <c r="F230" t="s">
        <v>2</v>
      </c>
      <c r="G230" s="5">
        <f>INT(TEXT(LEFT(Final_Data_Table[[#This Row],[Date]],10), "YYYY-MM-DD"))</f>
        <v>42817</v>
      </c>
      <c r="H230" t="str">
        <f>TEXT(Final_Data_Table[[#This Row],[Formatted Date]], "YYYY")</f>
        <v>2017</v>
      </c>
      <c r="I230" t="s">
        <v>199</v>
      </c>
      <c r="J230" t="str">
        <f>TEXT(Final_Data_Table[[#This Row],[Formatted Date]], "DD")</f>
        <v>23</v>
      </c>
      <c r="K230" t="str">
        <f>TEXT(Final_Data_Table[[#This Row],[Formatted Date]], "dddd")</f>
        <v>Thursday</v>
      </c>
    </row>
    <row r="231" spans="1:11" x14ac:dyDescent="0.6">
      <c r="A231" t="s">
        <v>101</v>
      </c>
      <c r="B231">
        <v>4124.75</v>
      </c>
      <c r="C231">
        <v>4122</v>
      </c>
      <c r="D231">
        <v>244</v>
      </c>
      <c r="E231" t="s">
        <v>143</v>
      </c>
      <c r="F231" t="s">
        <v>2</v>
      </c>
      <c r="G231" s="5">
        <f>INT(TEXT(LEFT(Final_Data_Table[[#This Row],[Date]],10), "YYYY-MM-DD"))</f>
        <v>42818</v>
      </c>
      <c r="H231" t="str">
        <f>TEXT(Final_Data_Table[[#This Row],[Formatted Date]], "YYYY")</f>
        <v>2017</v>
      </c>
      <c r="I231" t="s">
        <v>199</v>
      </c>
      <c r="J231" t="str">
        <f>TEXT(Final_Data_Table[[#This Row],[Formatted Date]], "DD")</f>
        <v>24</v>
      </c>
      <c r="K231" t="str">
        <f>TEXT(Final_Data_Table[[#This Row],[Formatted Date]], "dddd")</f>
        <v>Friday</v>
      </c>
    </row>
    <row r="232" spans="1:11" x14ac:dyDescent="0.6">
      <c r="A232" t="s">
        <v>102</v>
      </c>
      <c r="B232">
        <v>3219.45</v>
      </c>
      <c r="C232">
        <v>3211.22</v>
      </c>
      <c r="D232">
        <v>190</v>
      </c>
      <c r="E232" t="s">
        <v>143</v>
      </c>
      <c r="F232" t="s">
        <v>2</v>
      </c>
      <c r="G232" s="5">
        <f>INT(TEXT(LEFT(Final_Data_Table[[#This Row],[Date]],10), "YYYY-MM-DD"))</f>
        <v>42819</v>
      </c>
      <c r="H232" t="str">
        <f>TEXT(Final_Data_Table[[#This Row],[Formatted Date]], "YYYY")</f>
        <v>2017</v>
      </c>
      <c r="I232" t="s">
        <v>199</v>
      </c>
      <c r="J232" t="str">
        <f>TEXT(Final_Data_Table[[#This Row],[Formatted Date]], "DD")</f>
        <v>25</v>
      </c>
      <c r="K232" t="str">
        <f>TEXT(Final_Data_Table[[#This Row],[Formatted Date]], "dddd")</f>
        <v>Saturday</v>
      </c>
    </row>
    <row r="233" spans="1:11" x14ac:dyDescent="0.6">
      <c r="A233" t="s">
        <v>103</v>
      </c>
      <c r="B233">
        <v>2216.65</v>
      </c>
      <c r="C233">
        <v>2205.5</v>
      </c>
      <c r="D233">
        <v>130</v>
      </c>
      <c r="E233" t="s">
        <v>143</v>
      </c>
      <c r="F233" t="s">
        <v>2</v>
      </c>
      <c r="G233" s="5">
        <f>INT(TEXT(LEFT(Final_Data_Table[[#This Row],[Date]],10), "YYYY-MM-DD"))</f>
        <v>42820</v>
      </c>
      <c r="H233" t="str">
        <f>TEXT(Final_Data_Table[[#This Row],[Formatted Date]], "YYYY")</f>
        <v>2017</v>
      </c>
      <c r="I233" t="s">
        <v>199</v>
      </c>
      <c r="J233" t="str">
        <f>TEXT(Final_Data_Table[[#This Row],[Formatted Date]], "DD")</f>
        <v>26</v>
      </c>
      <c r="K233" t="str">
        <f>TEXT(Final_Data_Table[[#This Row],[Formatted Date]], "dddd")</f>
        <v>Sunday</v>
      </c>
    </row>
    <row r="234" spans="1:11" x14ac:dyDescent="0.6">
      <c r="A234" t="s">
        <v>104</v>
      </c>
      <c r="B234">
        <v>1576.8</v>
      </c>
      <c r="C234">
        <v>1576.32</v>
      </c>
      <c r="D234">
        <v>114</v>
      </c>
      <c r="E234" t="s">
        <v>143</v>
      </c>
      <c r="F234" t="s">
        <v>2</v>
      </c>
      <c r="G234" s="5">
        <f>INT(TEXT(LEFT(Final_Data_Table[[#This Row],[Date]],10), "YYYY-MM-DD"))</f>
        <v>42821</v>
      </c>
      <c r="H234" t="str">
        <f>TEXT(Final_Data_Table[[#This Row],[Formatted Date]], "YYYY")</f>
        <v>2017</v>
      </c>
      <c r="I234" t="s">
        <v>199</v>
      </c>
      <c r="J234" t="str">
        <f>TEXT(Final_Data_Table[[#This Row],[Formatted Date]], "DD")</f>
        <v>27</v>
      </c>
      <c r="K234" t="str">
        <f>TEXT(Final_Data_Table[[#This Row],[Formatted Date]], "dddd")</f>
        <v>Monday</v>
      </c>
    </row>
    <row r="235" spans="1:11" x14ac:dyDescent="0.6">
      <c r="A235" t="s">
        <v>105</v>
      </c>
      <c r="B235">
        <v>1946.85</v>
      </c>
      <c r="C235">
        <v>1945.95</v>
      </c>
      <c r="D235">
        <v>129</v>
      </c>
      <c r="E235" t="s">
        <v>143</v>
      </c>
      <c r="F235" t="s">
        <v>2</v>
      </c>
      <c r="G235" s="5">
        <f>INT(TEXT(LEFT(Final_Data_Table[[#This Row],[Date]],10), "YYYY-MM-DD"))</f>
        <v>42822</v>
      </c>
      <c r="H235" t="str">
        <f>TEXT(Final_Data_Table[[#This Row],[Formatted Date]], "YYYY")</f>
        <v>2017</v>
      </c>
      <c r="I235" t="s">
        <v>199</v>
      </c>
      <c r="J235" t="str">
        <f>TEXT(Final_Data_Table[[#This Row],[Formatted Date]], "DD")</f>
        <v>28</v>
      </c>
      <c r="K235" t="str">
        <f>TEXT(Final_Data_Table[[#This Row],[Formatted Date]], "dddd")</f>
        <v>Tuesday</v>
      </c>
    </row>
    <row r="236" spans="1:11" x14ac:dyDescent="0.6">
      <c r="A236" t="s">
        <v>106</v>
      </c>
      <c r="B236">
        <v>2200.6999999999998</v>
      </c>
      <c r="C236">
        <v>2199.4499999999998</v>
      </c>
      <c r="D236">
        <v>158</v>
      </c>
      <c r="E236" t="s">
        <v>143</v>
      </c>
      <c r="F236" t="s">
        <v>2</v>
      </c>
      <c r="G236" s="5">
        <f>INT(TEXT(LEFT(Final_Data_Table[[#This Row],[Date]],10), "YYYY-MM-DD"))</f>
        <v>42823</v>
      </c>
      <c r="H236" t="str">
        <f>TEXT(Final_Data_Table[[#This Row],[Formatted Date]], "YYYY")</f>
        <v>2017</v>
      </c>
      <c r="I236" t="s">
        <v>199</v>
      </c>
      <c r="J236" t="str">
        <f>TEXT(Final_Data_Table[[#This Row],[Formatted Date]], "DD")</f>
        <v>29</v>
      </c>
      <c r="K236" t="str">
        <f>TEXT(Final_Data_Table[[#This Row],[Formatted Date]], "dddd")</f>
        <v>Wednesday</v>
      </c>
    </row>
    <row r="237" spans="1:11" x14ac:dyDescent="0.6">
      <c r="A237" t="s">
        <v>107</v>
      </c>
      <c r="B237">
        <v>2383</v>
      </c>
      <c r="C237">
        <v>2358.5</v>
      </c>
      <c r="D237">
        <v>153</v>
      </c>
      <c r="E237" t="s">
        <v>143</v>
      </c>
      <c r="F237" t="s">
        <v>2</v>
      </c>
      <c r="G237" s="5">
        <f>INT(TEXT(LEFT(Final_Data_Table[[#This Row],[Date]],10), "YYYY-MM-DD"))</f>
        <v>42824</v>
      </c>
      <c r="H237" t="str">
        <f>TEXT(Final_Data_Table[[#This Row],[Formatted Date]], "YYYY")</f>
        <v>2017</v>
      </c>
      <c r="I237" t="s">
        <v>199</v>
      </c>
      <c r="J237" t="str">
        <f>TEXT(Final_Data_Table[[#This Row],[Formatted Date]], "DD")</f>
        <v>30</v>
      </c>
      <c r="K237" t="str">
        <f>TEXT(Final_Data_Table[[#This Row],[Formatted Date]], "dddd")</f>
        <v>Thursday</v>
      </c>
    </row>
    <row r="238" spans="1:11" x14ac:dyDescent="0.6">
      <c r="A238" t="s">
        <v>108</v>
      </c>
      <c r="B238">
        <v>3046</v>
      </c>
      <c r="C238">
        <v>3043.55</v>
      </c>
      <c r="D238">
        <v>199</v>
      </c>
      <c r="E238" t="s">
        <v>143</v>
      </c>
      <c r="F238" t="s">
        <v>2</v>
      </c>
      <c r="G238" s="5">
        <f>INT(TEXT(LEFT(Final_Data_Table[[#This Row],[Date]],10), "YYYY-MM-DD"))</f>
        <v>42825</v>
      </c>
      <c r="H238" t="str">
        <f>TEXT(Final_Data_Table[[#This Row],[Formatted Date]], "YYYY")</f>
        <v>2017</v>
      </c>
      <c r="I238" t="s">
        <v>199</v>
      </c>
      <c r="J238" t="str">
        <f>TEXT(Final_Data_Table[[#This Row],[Formatted Date]], "DD")</f>
        <v>31</v>
      </c>
      <c r="K238" t="str">
        <f>TEXT(Final_Data_Table[[#This Row],[Formatted Date]], "dddd")</f>
        <v>Friday</v>
      </c>
    </row>
    <row r="239" spans="1:11" x14ac:dyDescent="0.6">
      <c r="A239" t="s">
        <v>109</v>
      </c>
      <c r="B239">
        <v>3020.25</v>
      </c>
      <c r="C239">
        <v>3000.57</v>
      </c>
      <c r="D239">
        <v>170</v>
      </c>
      <c r="E239" t="s">
        <v>143</v>
      </c>
      <c r="F239" t="s">
        <v>2</v>
      </c>
      <c r="G239" s="5">
        <f>INT(TEXT(LEFT(Final_Data_Table[[#This Row],[Date]],10), "YYYY-MM-DD"))</f>
        <v>42826</v>
      </c>
      <c r="H239" t="str">
        <f>TEXT(Final_Data_Table[[#This Row],[Formatted Date]], "YYYY")</f>
        <v>2017</v>
      </c>
      <c r="I239" t="s">
        <v>200</v>
      </c>
      <c r="J239" t="str">
        <f>TEXT(Final_Data_Table[[#This Row],[Formatted Date]], "DD")</f>
        <v>01</v>
      </c>
      <c r="K239" t="str">
        <f>TEXT(Final_Data_Table[[#This Row],[Formatted Date]], "dddd")</f>
        <v>Saturday</v>
      </c>
    </row>
    <row r="240" spans="1:11" x14ac:dyDescent="0.6">
      <c r="A240" t="s">
        <v>110</v>
      </c>
      <c r="B240">
        <v>1772.45</v>
      </c>
      <c r="C240">
        <v>1765.95</v>
      </c>
      <c r="D240">
        <v>99</v>
      </c>
      <c r="E240" t="s">
        <v>143</v>
      </c>
      <c r="F240" t="s">
        <v>2</v>
      </c>
      <c r="G240" s="5">
        <f>INT(TEXT(LEFT(Final_Data_Table[[#This Row],[Date]],10), "YYYY-MM-DD"))</f>
        <v>42827</v>
      </c>
      <c r="H240" t="str">
        <f>TEXT(Final_Data_Table[[#This Row],[Formatted Date]], "YYYY")</f>
        <v>2017</v>
      </c>
      <c r="I240" t="s">
        <v>200</v>
      </c>
      <c r="J240" t="str">
        <f>TEXT(Final_Data_Table[[#This Row],[Formatted Date]], "DD")</f>
        <v>02</v>
      </c>
      <c r="K240" t="str">
        <f>TEXT(Final_Data_Table[[#This Row],[Formatted Date]], "dddd")</f>
        <v>Sunday</v>
      </c>
    </row>
    <row r="241" spans="1:11" x14ac:dyDescent="0.6">
      <c r="A241" t="s">
        <v>111</v>
      </c>
      <c r="B241">
        <v>2005.3</v>
      </c>
      <c r="C241">
        <v>2004.55</v>
      </c>
      <c r="D241">
        <v>142</v>
      </c>
      <c r="E241" t="s">
        <v>143</v>
      </c>
      <c r="F241" t="s">
        <v>2</v>
      </c>
      <c r="G241" s="5">
        <f>INT(TEXT(LEFT(Final_Data_Table[[#This Row],[Date]],10), "YYYY-MM-DD"))</f>
        <v>42828</v>
      </c>
      <c r="H241" t="str">
        <f>TEXT(Final_Data_Table[[#This Row],[Formatted Date]], "YYYY")</f>
        <v>2017</v>
      </c>
      <c r="I241" t="s">
        <v>200</v>
      </c>
      <c r="J241" t="str">
        <f>TEXT(Final_Data_Table[[#This Row],[Formatted Date]], "DD")</f>
        <v>03</v>
      </c>
      <c r="K241" t="str">
        <f>TEXT(Final_Data_Table[[#This Row],[Formatted Date]], "dddd")</f>
        <v>Monday</v>
      </c>
    </row>
    <row r="242" spans="1:11" x14ac:dyDescent="0.6">
      <c r="A242" t="s">
        <v>112</v>
      </c>
      <c r="B242">
        <v>1652.6</v>
      </c>
      <c r="C242">
        <v>1648.37</v>
      </c>
      <c r="D242">
        <v>110</v>
      </c>
      <c r="E242" t="s">
        <v>143</v>
      </c>
      <c r="F242" t="s">
        <v>2</v>
      </c>
      <c r="G242" s="5">
        <f>INT(TEXT(LEFT(Final_Data_Table[[#This Row],[Date]],10), "YYYY-MM-DD"))</f>
        <v>42829</v>
      </c>
      <c r="H242" t="str">
        <f>TEXT(Final_Data_Table[[#This Row],[Formatted Date]], "YYYY")</f>
        <v>2017</v>
      </c>
      <c r="I242" t="s">
        <v>200</v>
      </c>
      <c r="J242" t="str">
        <f>TEXT(Final_Data_Table[[#This Row],[Formatted Date]], "DD")</f>
        <v>04</v>
      </c>
      <c r="K242" t="str">
        <f>TEXT(Final_Data_Table[[#This Row],[Formatted Date]], "dddd")</f>
        <v>Tuesday</v>
      </c>
    </row>
    <row r="243" spans="1:11" x14ac:dyDescent="0.6">
      <c r="A243" t="s">
        <v>113</v>
      </c>
      <c r="B243">
        <v>2461</v>
      </c>
      <c r="C243">
        <v>2458.5</v>
      </c>
      <c r="D243">
        <v>161</v>
      </c>
      <c r="E243" t="s">
        <v>143</v>
      </c>
      <c r="F243" t="s">
        <v>2</v>
      </c>
      <c r="G243" s="5">
        <f>INT(TEXT(LEFT(Final_Data_Table[[#This Row],[Date]],10), "YYYY-MM-DD"))</f>
        <v>42830</v>
      </c>
      <c r="H243" t="str">
        <f>TEXT(Final_Data_Table[[#This Row],[Formatted Date]], "YYYY")</f>
        <v>2017</v>
      </c>
      <c r="I243" t="s">
        <v>200</v>
      </c>
      <c r="J243" t="str">
        <f>TEXT(Final_Data_Table[[#This Row],[Formatted Date]], "DD")</f>
        <v>05</v>
      </c>
      <c r="K243" t="str">
        <f>TEXT(Final_Data_Table[[#This Row],[Formatted Date]], "dddd")</f>
        <v>Wednesday</v>
      </c>
    </row>
    <row r="244" spans="1:11" x14ac:dyDescent="0.6">
      <c r="A244" t="s">
        <v>114</v>
      </c>
      <c r="B244">
        <v>2563.65</v>
      </c>
      <c r="C244">
        <v>2558.17</v>
      </c>
      <c r="D244">
        <v>155</v>
      </c>
      <c r="E244" t="s">
        <v>143</v>
      </c>
      <c r="F244" t="s">
        <v>2</v>
      </c>
      <c r="G244" s="5">
        <f>INT(TEXT(LEFT(Final_Data_Table[[#This Row],[Date]],10), "YYYY-MM-DD"))</f>
        <v>42831</v>
      </c>
      <c r="H244" t="str">
        <f>TEXT(Final_Data_Table[[#This Row],[Formatted Date]], "YYYY")</f>
        <v>2017</v>
      </c>
      <c r="I244" t="s">
        <v>200</v>
      </c>
      <c r="J244" t="str">
        <f>TEXT(Final_Data_Table[[#This Row],[Formatted Date]], "DD")</f>
        <v>06</v>
      </c>
      <c r="K244" t="str">
        <f>TEXT(Final_Data_Table[[#This Row],[Formatted Date]], "dddd")</f>
        <v>Thursday</v>
      </c>
    </row>
    <row r="245" spans="1:11" x14ac:dyDescent="0.6">
      <c r="A245" t="s">
        <v>115</v>
      </c>
      <c r="B245">
        <v>3065</v>
      </c>
      <c r="C245">
        <v>3046.55</v>
      </c>
      <c r="D245">
        <v>189</v>
      </c>
      <c r="E245" t="s">
        <v>143</v>
      </c>
      <c r="F245" t="s">
        <v>2</v>
      </c>
      <c r="G245" s="5">
        <f>INT(TEXT(LEFT(Final_Data_Table[[#This Row],[Date]],10), "YYYY-MM-DD"))</f>
        <v>42832</v>
      </c>
      <c r="H245" t="str">
        <f>TEXT(Final_Data_Table[[#This Row],[Formatted Date]], "YYYY")</f>
        <v>2017</v>
      </c>
      <c r="I245" t="s">
        <v>200</v>
      </c>
      <c r="J245" t="str">
        <f>TEXT(Final_Data_Table[[#This Row],[Formatted Date]], "DD")</f>
        <v>07</v>
      </c>
      <c r="K245" t="str">
        <f>TEXT(Final_Data_Table[[#This Row],[Formatted Date]], "dddd")</f>
        <v>Friday</v>
      </c>
    </row>
    <row r="246" spans="1:11" x14ac:dyDescent="0.6">
      <c r="A246" t="s">
        <v>116</v>
      </c>
      <c r="B246">
        <v>2950.3</v>
      </c>
      <c r="C246">
        <v>2940.55</v>
      </c>
      <c r="D246">
        <v>159</v>
      </c>
      <c r="E246" t="s">
        <v>143</v>
      </c>
      <c r="F246" t="s">
        <v>2</v>
      </c>
      <c r="G246" s="5">
        <f>INT(TEXT(LEFT(Final_Data_Table[[#This Row],[Date]],10), "YYYY-MM-DD"))</f>
        <v>42833</v>
      </c>
      <c r="H246" t="str">
        <f>TEXT(Final_Data_Table[[#This Row],[Formatted Date]], "YYYY")</f>
        <v>2017</v>
      </c>
      <c r="I246" t="s">
        <v>200</v>
      </c>
      <c r="J246" t="str">
        <f>TEXT(Final_Data_Table[[#This Row],[Formatted Date]], "DD")</f>
        <v>08</v>
      </c>
      <c r="K246" t="str">
        <f>TEXT(Final_Data_Table[[#This Row],[Formatted Date]], "dddd")</f>
        <v>Saturday</v>
      </c>
    </row>
    <row r="247" spans="1:11" x14ac:dyDescent="0.6">
      <c r="A247" t="s">
        <v>117</v>
      </c>
      <c r="B247">
        <v>2981.8</v>
      </c>
      <c r="C247">
        <v>2972.32</v>
      </c>
      <c r="D247">
        <v>159</v>
      </c>
      <c r="E247" t="s">
        <v>143</v>
      </c>
      <c r="F247" t="s">
        <v>2</v>
      </c>
      <c r="G247" s="5">
        <f>INT(TEXT(LEFT(Final_Data_Table[[#This Row],[Date]],10), "YYYY-MM-DD"))</f>
        <v>42834</v>
      </c>
      <c r="H247" t="str">
        <f>TEXT(Final_Data_Table[[#This Row],[Formatted Date]], "YYYY")</f>
        <v>2017</v>
      </c>
      <c r="I247" t="s">
        <v>200</v>
      </c>
      <c r="J247" t="str">
        <f>TEXT(Final_Data_Table[[#This Row],[Formatted Date]], "DD")</f>
        <v>09</v>
      </c>
      <c r="K247" t="str">
        <f>TEXT(Final_Data_Table[[#This Row],[Formatted Date]], "dddd")</f>
        <v>Sunday</v>
      </c>
    </row>
    <row r="248" spans="1:11" x14ac:dyDescent="0.6">
      <c r="A248" t="s">
        <v>118</v>
      </c>
      <c r="B248">
        <v>1508.75</v>
      </c>
      <c r="C248">
        <v>1507.27</v>
      </c>
      <c r="D248">
        <v>108</v>
      </c>
      <c r="E248" t="s">
        <v>143</v>
      </c>
      <c r="F248" t="s">
        <v>2</v>
      </c>
      <c r="G248" s="5">
        <f>INT(TEXT(LEFT(Final_Data_Table[[#This Row],[Date]],10), "YYYY-MM-DD"))</f>
        <v>42835</v>
      </c>
      <c r="H248" t="str">
        <f>TEXT(Final_Data_Table[[#This Row],[Formatted Date]], "YYYY")</f>
        <v>2017</v>
      </c>
      <c r="I248" t="s">
        <v>200</v>
      </c>
      <c r="J248" t="str">
        <f>TEXT(Final_Data_Table[[#This Row],[Formatted Date]], "DD")</f>
        <v>10</v>
      </c>
      <c r="K248" t="str">
        <f>TEXT(Final_Data_Table[[#This Row],[Formatted Date]], "dddd")</f>
        <v>Monday</v>
      </c>
    </row>
    <row r="249" spans="1:11" x14ac:dyDescent="0.6">
      <c r="A249" t="s">
        <v>119</v>
      </c>
      <c r="B249">
        <v>2473.1999999999998</v>
      </c>
      <c r="C249">
        <v>2472.7199999999998</v>
      </c>
      <c r="D249">
        <v>143</v>
      </c>
      <c r="E249" t="s">
        <v>143</v>
      </c>
      <c r="F249" t="s">
        <v>2</v>
      </c>
      <c r="G249" s="5">
        <f>INT(TEXT(LEFT(Final_Data_Table[[#This Row],[Date]],10), "YYYY-MM-DD"))</f>
        <v>42836</v>
      </c>
      <c r="H249" t="str">
        <f>TEXT(Final_Data_Table[[#This Row],[Formatted Date]], "YYYY")</f>
        <v>2017</v>
      </c>
      <c r="I249" t="s">
        <v>200</v>
      </c>
      <c r="J249" t="str">
        <f>TEXT(Final_Data_Table[[#This Row],[Formatted Date]], "DD")</f>
        <v>11</v>
      </c>
      <c r="K249" t="str">
        <f>TEXT(Final_Data_Table[[#This Row],[Formatted Date]], "dddd")</f>
        <v>Tuesday</v>
      </c>
    </row>
    <row r="250" spans="1:11" x14ac:dyDescent="0.6">
      <c r="A250" t="s">
        <v>120</v>
      </c>
      <c r="B250">
        <v>2091.15</v>
      </c>
      <c r="C250">
        <v>2091.15</v>
      </c>
      <c r="D250">
        <v>135</v>
      </c>
      <c r="E250" t="s">
        <v>143</v>
      </c>
      <c r="F250" t="s">
        <v>2</v>
      </c>
      <c r="G250" s="5">
        <f>INT(TEXT(LEFT(Final_Data_Table[[#This Row],[Date]],10), "YYYY-MM-DD"))</f>
        <v>42837</v>
      </c>
      <c r="H250" t="str">
        <f>TEXT(Final_Data_Table[[#This Row],[Formatted Date]], "YYYY")</f>
        <v>2017</v>
      </c>
      <c r="I250" t="s">
        <v>200</v>
      </c>
      <c r="J250" t="str">
        <f>TEXT(Final_Data_Table[[#This Row],[Formatted Date]], "DD")</f>
        <v>12</v>
      </c>
      <c r="K250" t="str">
        <f>TEXT(Final_Data_Table[[#This Row],[Formatted Date]], "dddd")</f>
        <v>Wednesday</v>
      </c>
    </row>
    <row r="251" spans="1:11" x14ac:dyDescent="0.6">
      <c r="A251" t="s">
        <v>121</v>
      </c>
      <c r="B251">
        <v>2846.05</v>
      </c>
      <c r="C251">
        <v>2842.15</v>
      </c>
      <c r="D251">
        <v>172</v>
      </c>
      <c r="E251" t="s">
        <v>143</v>
      </c>
      <c r="F251" t="s">
        <v>2</v>
      </c>
      <c r="G251" s="5">
        <f>INT(TEXT(LEFT(Final_Data_Table[[#This Row],[Date]],10), "YYYY-MM-DD"))</f>
        <v>42838</v>
      </c>
      <c r="H251" t="str">
        <f>TEXT(Final_Data_Table[[#This Row],[Formatted Date]], "YYYY")</f>
        <v>2017</v>
      </c>
      <c r="I251" t="s">
        <v>200</v>
      </c>
      <c r="J251" t="str">
        <f>TEXT(Final_Data_Table[[#This Row],[Formatted Date]], "DD")</f>
        <v>13</v>
      </c>
      <c r="K251" t="str">
        <f>TEXT(Final_Data_Table[[#This Row],[Formatted Date]], "dddd")</f>
        <v>Thursday</v>
      </c>
    </row>
    <row r="252" spans="1:11" x14ac:dyDescent="0.6">
      <c r="A252" t="s">
        <v>122</v>
      </c>
      <c r="B252">
        <v>2011.1</v>
      </c>
      <c r="C252">
        <v>2002.74</v>
      </c>
      <c r="D252">
        <v>123</v>
      </c>
      <c r="E252" t="s">
        <v>143</v>
      </c>
      <c r="F252" t="s">
        <v>2</v>
      </c>
      <c r="G252" s="5">
        <f>INT(TEXT(LEFT(Final_Data_Table[[#This Row],[Date]],10), "YYYY-MM-DD"))</f>
        <v>42839</v>
      </c>
      <c r="H252" t="str">
        <f>TEXT(Final_Data_Table[[#This Row],[Formatted Date]], "YYYY")</f>
        <v>2017</v>
      </c>
      <c r="I252" t="s">
        <v>200</v>
      </c>
      <c r="J252" t="str">
        <f>TEXT(Final_Data_Table[[#This Row],[Formatted Date]], "DD")</f>
        <v>14</v>
      </c>
      <c r="K252" t="str">
        <f>TEXT(Final_Data_Table[[#This Row],[Formatted Date]], "dddd")</f>
        <v>Friday</v>
      </c>
    </row>
    <row r="253" spans="1:11" x14ac:dyDescent="0.6">
      <c r="A253" t="s">
        <v>123</v>
      </c>
      <c r="B253">
        <v>2349.5500000000002</v>
      </c>
      <c r="C253">
        <v>2342.8000000000002</v>
      </c>
      <c r="D253">
        <v>122</v>
      </c>
      <c r="E253" t="s">
        <v>143</v>
      </c>
      <c r="F253" t="s">
        <v>2</v>
      </c>
      <c r="G253" s="5">
        <f>INT(TEXT(LEFT(Final_Data_Table[[#This Row],[Date]],10), "YYYY-MM-DD"))</f>
        <v>42840</v>
      </c>
      <c r="H253" t="str">
        <f>TEXT(Final_Data_Table[[#This Row],[Formatted Date]], "YYYY")</f>
        <v>2017</v>
      </c>
      <c r="I253" t="s">
        <v>200</v>
      </c>
      <c r="J253" t="str">
        <f>TEXT(Final_Data_Table[[#This Row],[Formatted Date]], "DD")</f>
        <v>15</v>
      </c>
      <c r="K253" t="str">
        <f>TEXT(Final_Data_Table[[#This Row],[Formatted Date]], "dddd")</f>
        <v>Saturday</v>
      </c>
    </row>
    <row r="254" spans="1:11" x14ac:dyDescent="0.6">
      <c r="A254" t="s">
        <v>124</v>
      </c>
      <c r="B254">
        <v>1289.75</v>
      </c>
      <c r="C254">
        <v>1270.25</v>
      </c>
      <c r="D254">
        <v>74</v>
      </c>
      <c r="E254" t="s">
        <v>143</v>
      </c>
      <c r="F254" t="s">
        <v>2</v>
      </c>
      <c r="G254" s="5">
        <f>INT(TEXT(LEFT(Final_Data_Table[[#This Row],[Date]],10), "YYYY-MM-DD"))</f>
        <v>42841</v>
      </c>
      <c r="H254" t="str">
        <f>TEXT(Final_Data_Table[[#This Row],[Formatted Date]], "YYYY")</f>
        <v>2017</v>
      </c>
      <c r="I254" t="s">
        <v>200</v>
      </c>
      <c r="J254" t="str">
        <f>TEXT(Final_Data_Table[[#This Row],[Formatted Date]], "DD")</f>
        <v>16</v>
      </c>
      <c r="K254" t="str">
        <f>TEXT(Final_Data_Table[[#This Row],[Formatted Date]], "dddd")</f>
        <v>Sunday</v>
      </c>
    </row>
    <row r="255" spans="1:11" x14ac:dyDescent="0.6">
      <c r="A255" t="s">
        <v>125</v>
      </c>
      <c r="B255">
        <v>2745.7</v>
      </c>
      <c r="C255">
        <v>2742.72</v>
      </c>
      <c r="D255">
        <v>183</v>
      </c>
      <c r="E255" t="s">
        <v>143</v>
      </c>
      <c r="F255" t="s">
        <v>2</v>
      </c>
      <c r="G255" s="5">
        <f>INT(TEXT(LEFT(Final_Data_Table[[#This Row],[Date]],10), "YYYY-MM-DD"))</f>
        <v>42842</v>
      </c>
      <c r="H255" t="str">
        <f>TEXT(Final_Data_Table[[#This Row],[Formatted Date]], "YYYY")</f>
        <v>2017</v>
      </c>
      <c r="I255" t="s">
        <v>200</v>
      </c>
      <c r="J255" t="str">
        <f>TEXT(Final_Data_Table[[#This Row],[Formatted Date]], "DD")</f>
        <v>17</v>
      </c>
      <c r="K255" t="str">
        <f>TEXT(Final_Data_Table[[#This Row],[Formatted Date]], "dddd")</f>
        <v>Monday</v>
      </c>
    </row>
    <row r="256" spans="1:11" x14ac:dyDescent="0.6">
      <c r="A256" t="s">
        <v>126</v>
      </c>
      <c r="B256">
        <v>2166.35</v>
      </c>
      <c r="C256">
        <v>2163.85</v>
      </c>
      <c r="D256">
        <v>150</v>
      </c>
      <c r="E256" t="s">
        <v>143</v>
      </c>
      <c r="F256" t="s">
        <v>2</v>
      </c>
      <c r="G256" s="5">
        <f>INT(TEXT(LEFT(Final_Data_Table[[#This Row],[Date]],10), "YYYY-MM-DD"))</f>
        <v>42843</v>
      </c>
      <c r="H256" t="str">
        <f>TEXT(Final_Data_Table[[#This Row],[Formatted Date]], "YYYY")</f>
        <v>2017</v>
      </c>
      <c r="I256" t="s">
        <v>200</v>
      </c>
      <c r="J256" t="str">
        <f>TEXT(Final_Data_Table[[#This Row],[Formatted Date]], "DD")</f>
        <v>18</v>
      </c>
      <c r="K256" t="str">
        <f>TEXT(Final_Data_Table[[#This Row],[Formatted Date]], "dddd")</f>
        <v>Tuesday</v>
      </c>
    </row>
    <row r="257" spans="1:11" x14ac:dyDescent="0.6">
      <c r="A257" t="s">
        <v>127</v>
      </c>
      <c r="B257">
        <v>1983.3</v>
      </c>
      <c r="C257">
        <v>1980.8</v>
      </c>
      <c r="D257">
        <v>131</v>
      </c>
      <c r="E257" t="s">
        <v>143</v>
      </c>
      <c r="F257" t="s">
        <v>2</v>
      </c>
      <c r="G257" s="5">
        <f>INT(TEXT(LEFT(Final_Data_Table[[#This Row],[Date]],10), "YYYY-MM-DD"))</f>
        <v>42844</v>
      </c>
      <c r="H257" t="str">
        <f>TEXT(Final_Data_Table[[#This Row],[Formatted Date]], "YYYY")</f>
        <v>2017</v>
      </c>
      <c r="I257" t="s">
        <v>200</v>
      </c>
      <c r="J257" t="str">
        <f>TEXT(Final_Data_Table[[#This Row],[Formatted Date]], "DD")</f>
        <v>19</v>
      </c>
      <c r="K257" t="str">
        <f>TEXT(Final_Data_Table[[#This Row],[Formatted Date]], "dddd")</f>
        <v>Wednesday</v>
      </c>
    </row>
    <row r="258" spans="1:11" x14ac:dyDescent="0.6">
      <c r="A258" t="s">
        <v>128</v>
      </c>
      <c r="B258">
        <v>1902.5</v>
      </c>
      <c r="C258">
        <v>1900.1</v>
      </c>
      <c r="D258">
        <v>134</v>
      </c>
      <c r="E258" t="s">
        <v>143</v>
      </c>
      <c r="F258" t="s">
        <v>2</v>
      </c>
      <c r="G258" s="5">
        <f>INT(TEXT(LEFT(Final_Data_Table[[#This Row],[Date]],10), "YYYY-MM-DD"))</f>
        <v>42845</v>
      </c>
      <c r="H258" t="str">
        <f>TEXT(Final_Data_Table[[#This Row],[Formatted Date]], "YYYY")</f>
        <v>2017</v>
      </c>
      <c r="I258" t="s">
        <v>200</v>
      </c>
      <c r="J258" t="str">
        <f>TEXT(Final_Data_Table[[#This Row],[Formatted Date]], "DD")</f>
        <v>20</v>
      </c>
      <c r="K258" t="str">
        <f>TEXT(Final_Data_Table[[#This Row],[Formatted Date]], "dddd")</f>
        <v>Thursday</v>
      </c>
    </row>
    <row r="259" spans="1:11" x14ac:dyDescent="0.6">
      <c r="A259" t="s">
        <v>129</v>
      </c>
      <c r="B259">
        <v>3167.95</v>
      </c>
      <c r="C259">
        <v>3153.85</v>
      </c>
      <c r="D259">
        <v>206</v>
      </c>
      <c r="E259" t="s">
        <v>143</v>
      </c>
      <c r="F259" t="s">
        <v>2</v>
      </c>
      <c r="G259" s="5">
        <f>INT(TEXT(LEFT(Final_Data_Table[[#This Row],[Date]],10), "YYYY-MM-DD"))</f>
        <v>42846</v>
      </c>
      <c r="H259" t="str">
        <f>TEXT(Final_Data_Table[[#This Row],[Formatted Date]], "YYYY")</f>
        <v>2017</v>
      </c>
      <c r="I259" t="s">
        <v>200</v>
      </c>
      <c r="J259" t="str">
        <f>TEXT(Final_Data_Table[[#This Row],[Formatted Date]], "DD")</f>
        <v>21</v>
      </c>
      <c r="K259" t="str">
        <f>TEXT(Final_Data_Table[[#This Row],[Formatted Date]], "dddd")</f>
        <v>Friday</v>
      </c>
    </row>
    <row r="260" spans="1:11" x14ac:dyDescent="0.6">
      <c r="A260" t="s">
        <v>130</v>
      </c>
      <c r="B260">
        <v>3194.15</v>
      </c>
      <c r="C260">
        <v>3182.4</v>
      </c>
      <c r="D260">
        <v>172</v>
      </c>
      <c r="E260" t="s">
        <v>143</v>
      </c>
      <c r="F260" t="s">
        <v>2</v>
      </c>
      <c r="G260" s="5">
        <f>INT(TEXT(LEFT(Final_Data_Table[[#This Row],[Date]],10), "YYYY-MM-DD"))</f>
        <v>42847</v>
      </c>
      <c r="H260" t="str">
        <f>TEXT(Final_Data_Table[[#This Row],[Formatted Date]], "YYYY")</f>
        <v>2017</v>
      </c>
      <c r="I260" t="s">
        <v>200</v>
      </c>
      <c r="J260" t="str">
        <f>TEXT(Final_Data_Table[[#This Row],[Formatted Date]], "DD")</f>
        <v>22</v>
      </c>
      <c r="K260" t="str">
        <f>TEXT(Final_Data_Table[[#This Row],[Formatted Date]], "dddd")</f>
        <v>Saturday</v>
      </c>
    </row>
    <row r="261" spans="1:11" x14ac:dyDescent="0.6">
      <c r="A261" t="s">
        <v>131</v>
      </c>
      <c r="B261">
        <v>2607.75</v>
      </c>
      <c r="C261">
        <v>2596.8000000000002</v>
      </c>
      <c r="D261">
        <v>139</v>
      </c>
      <c r="E261" t="s">
        <v>143</v>
      </c>
      <c r="F261" t="s">
        <v>2</v>
      </c>
      <c r="G261" s="5">
        <f>INT(TEXT(LEFT(Final_Data_Table[[#This Row],[Date]],10), "YYYY-MM-DD"))</f>
        <v>42848</v>
      </c>
      <c r="H261" t="str">
        <f>TEXT(Final_Data_Table[[#This Row],[Formatted Date]], "YYYY")</f>
        <v>2017</v>
      </c>
      <c r="I261" t="s">
        <v>200</v>
      </c>
      <c r="J261" t="str">
        <f>TEXT(Final_Data_Table[[#This Row],[Formatted Date]], "DD")</f>
        <v>23</v>
      </c>
      <c r="K261" t="str">
        <f>TEXT(Final_Data_Table[[#This Row],[Formatted Date]], "dddd")</f>
        <v>Sunday</v>
      </c>
    </row>
    <row r="262" spans="1:11" x14ac:dyDescent="0.6">
      <c r="A262" t="s">
        <v>132</v>
      </c>
      <c r="B262">
        <v>2145.85</v>
      </c>
      <c r="C262">
        <v>2131.3000000000002</v>
      </c>
      <c r="D262">
        <v>145</v>
      </c>
      <c r="E262" t="s">
        <v>143</v>
      </c>
      <c r="F262" t="s">
        <v>2</v>
      </c>
      <c r="G262" s="5">
        <f>INT(TEXT(LEFT(Final_Data_Table[[#This Row],[Date]],10), "YYYY-MM-DD"))</f>
        <v>42849</v>
      </c>
      <c r="H262" t="str">
        <f>TEXT(Final_Data_Table[[#This Row],[Formatted Date]], "YYYY")</f>
        <v>2017</v>
      </c>
      <c r="I262" t="s">
        <v>200</v>
      </c>
      <c r="J262" t="str">
        <f>TEXT(Final_Data_Table[[#This Row],[Formatted Date]], "DD")</f>
        <v>24</v>
      </c>
      <c r="K262" t="str">
        <f>TEXT(Final_Data_Table[[#This Row],[Formatted Date]], "dddd")</f>
        <v>Monday</v>
      </c>
    </row>
    <row r="263" spans="1:11" x14ac:dyDescent="0.6">
      <c r="A263" t="s">
        <v>133</v>
      </c>
      <c r="B263">
        <v>2387.5500000000002</v>
      </c>
      <c r="C263">
        <v>2384.1</v>
      </c>
      <c r="D263">
        <v>155</v>
      </c>
      <c r="E263" t="s">
        <v>143</v>
      </c>
      <c r="F263" t="s">
        <v>2</v>
      </c>
      <c r="G263" s="5">
        <f>INT(TEXT(LEFT(Final_Data_Table[[#This Row],[Date]],10), "YYYY-MM-DD"))</f>
        <v>42850</v>
      </c>
      <c r="H263" t="str">
        <f>TEXT(Final_Data_Table[[#This Row],[Formatted Date]], "YYYY")</f>
        <v>2017</v>
      </c>
      <c r="I263" t="s">
        <v>200</v>
      </c>
      <c r="J263" t="str">
        <f>TEXT(Final_Data_Table[[#This Row],[Formatted Date]], "DD")</f>
        <v>25</v>
      </c>
      <c r="K263" t="str">
        <f>TEXT(Final_Data_Table[[#This Row],[Formatted Date]], "dddd")</f>
        <v>Tuesday</v>
      </c>
    </row>
    <row r="264" spans="1:11" x14ac:dyDescent="0.6">
      <c r="A264" t="s">
        <v>134</v>
      </c>
      <c r="B264">
        <v>2038.1</v>
      </c>
      <c r="C264">
        <v>2038.1</v>
      </c>
      <c r="D264">
        <v>138</v>
      </c>
      <c r="E264" t="s">
        <v>143</v>
      </c>
      <c r="F264" t="s">
        <v>2</v>
      </c>
      <c r="G264" s="5">
        <f>INT(TEXT(LEFT(Final_Data_Table[[#This Row],[Date]],10), "YYYY-MM-DD"))</f>
        <v>42851</v>
      </c>
      <c r="H264" t="str">
        <f>TEXT(Final_Data_Table[[#This Row],[Formatted Date]], "YYYY")</f>
        <v>2017</v>
      </c>
      <c r="I264" t="s">
        <v>200</v>
      </c>
      <c r="J264" t="str">
        <f>TEXT(Final_Data_Table[[#This Row],[Formatted Date]], "DD")</f>
        <v>26</v>
      </c>
      <c r="K264" t="str">
        <f>TEXT(Final_Data_Table[[#This Row],[Formatted Date]], "dddd")</f>
        <v>Wednesday</v>
      </c>
    </row>
    <row r="265" spans="1:11" x14ac:dyDescent="0.6">
      <c r="A265" t="s">
        <v>135</v>
      </c>
      <c r="B265">
        <v>2074.5500000000002</v>
      </c>
      <c r="C265">
        <v>2072.0100000000002</v>
      </c>
      <c r="D265">
        <v>137</v>
      </c>
      <c r="E265" t="s">
        <v>143</v>
      </c>
      <c r="F265" t="s">
        <v>2</v>
      </c>
      <c r="G265" s="5">
        <f>INT(TEXT(LEFT(Final_Data_Table[[#This Row],[Date]],10), "YYYY-MM-DD"))</f>
        <v>42852</v>
      </c>
      <c r="H265" t="str">
        <f>TEXT(Final_Data_Table[[#This Row],[Formatted Date]], "YYYY")</f>
        <v>2017</v>
      </c>
      <c r="I265" t="s">
        <v>200</v>
      </c>
      <c r="J265" t="str">
        <f>TEXT(Final_Data_Table[[#This Row],[Formatted Date]], "DD")</f>
        <v>27</v>
      </c>
      <c r="K265" t="str">
        <f>TEXT(Final_Data_Table[[#This Row],[Formatted Date]], "dddd")</f>
        <v>Thursday</v>
      </c>
    </row>
    <row r="266" spans="1:11" x14ac:dyDescent="0.6">
      <c r="A266" t="s">
        <v>136</v>
      </c>
      <c r="B266">
        <v>3477.6</v>
      </c>
      <c r="C266">
        <v>3469.93</v>
      </c>
      <c r="D266">
        <v>219</v>
      </c>
      <c r="E266" t="s">
        <v>143</v>
      </c>
      <c r="F266" t="s">
        <v>2</v>
      </c>
      <c r="G266" s="5">
        <f>INT(TEXT(LEFT(Final_Data_Table[[#This Row],[Date]],10), "YYYY-MM-DD"))</f>
        <v>42853</v>
      </c>
      <c r="H266" t="str">
        <f>TEXT(Final_Data_Table[[#This Row],[Formatted Date]], "YYYY")</f>
        <v>2017</v>
      </c>
      <c r="I266" t="s">
        <v>200</v>
      </c>
      <c r="J266" t="str">
        <f>TEXT(Final_Data_Table[[#This Row],[Formatted Date]], "DD")</f>
        <v>28</v>
      </c>
      <c r="K266" t="str">
        <f>TEXT(Final_Data_Table[[#This Row],[Formatted Date]], "dddd")</f>
        <v>Friday</v>
      </c>
    </row>
    <row r="267" spans="1:11" x14ac:dyDescent="0.6">
      <c r="A267" t="s">
        <v>137</v>
      </c>
      <c r="B267">
        <v>3246.8</v>
      </c>
      <c r="C267">
        <v>3243.38</v>
      </c>
      <c r="D267">
        <v>188</v>
      </c>
      <c r="E267" t="s">
        <v>143</v>
      </c>
      <c r="F267" t="s">
        <v>2</v>
      </c>
      <c r="G267" s="5">
        <f>INT(TEXT(LEFT(Final_Data_Table[[#This Row],[Date]],10), "YYYY-MM-DD"))</f>
        <v>42854</v>
      </c>
      <c r="H267" t="str">
        <f>TEXT(Final_Data_Table[[#This Row],[Formatted Date]], "YYYY")</f>
        <v>2017</v>
      </c>
      <c r="I267" t="s">
        <v>200</v>
      </c>
      <c r="J267" t="str">
        <f>TEXT(Final_Data_Table[[#This Row],[Formatted Date]], "DD")</f>
        <v>29</v>
      </c>
      <c r="K267" t="str">
        <f>TEXT(Final_Data_Table[[#This Row],[Formatted Date]], "dddd")</f>
        <v>Saturday</v>
      </c>
    </row>
    <row r="268" spans="1:11" x14ac:dyDescent="0.6">
      <c r="A268" t="s">
        <v>138</v>
      </c>
      <c r="B268">
        <v>2353.3000000000002</v>
      </c>
      <c r="C268">
        <v>2344.0700000000002</v>
      </c>
      <c r="D268">
        <v>135</v>
      </c>
      <c r="E268" t="s">
        <v>143</v>
      </c>
      <c r="F268" t="s">
        <v>2</v>
      </c>
      <c r="G268" s="5">
        <f>INT(TEXT(LEFT(Final_Data_Table[[#This Row],[Date]],10), "YYYY-MM-DD"))</f>
        <v>42855</v>
      </c>
      <c r="H268" t="str">
        <f>TEXT(Final_Data_Table[[#This Row],[Formatted Date]], "YYYY")</f>
        <v>2017</v>
      </c>
      <c r="I268" t="s">
        <v>200</v>
      </c>
      <c r="J268" t="str">
        <f>TEXT(Final_Data_Table[[#This Row],[Formatted Date]], "DD")</f>
        <v>30</v>
      </c>
      <c r="K268" t="str">
        <f>TEXT(Final_Data_Table[[#This Row],[Formatted Date]], "dddd")</f>
        <v>Sunday</v>
      </c>
    </row>
    <row r="269" spans="1:11" x14ac:dyDescent="0.6">
      <c r="A269" t="s">
        <v>50</v>
      </c>
      <c r="B269">
        <v>1171.3</v>
      </c>
      <c r="C269">
        <v>1161.0999999999999</v>
      </c>
      <c r="D269">
        <v>83</v>
      </c>
      <c r="E269" t="s">
        <v>146</v>
      </c>
      <c r="F269" t="s">
        <v>2</v>
      </c>
      <c r="G269" s="5">
        <f>INT(TEXT(LEFT(Final_Data_Table[[#This Row],[Date]],10), "YYYY-MM-DD"))</f>
        <v>42767</v>
      </c>
      <c r="H269" t="str">
        <f>TEXT(Final_Data_Table[[#This Row],[Formatted Date]], "YYYY")</f>
        <v>2017</v>
      </c>
      <c r="I269" t="s">
        <v>191</v>
      </c>
      <c r="J269" t="str">
        <f>TEXT(Final_Data_Table[[#This Row],[Formatted Date]], "DD")</f>
        <v>01</v>
      </c>
      <c r="K269" t="str">
        <f>TEXT(Final_Data_Table[[#This Row],[Formatted Date]], "dddd")</f>
        <v>Wednesday</v>
      </c>
    </row>
    <row r="270" spans="1:11" x14ac:dyDescent="0.6">
      <c r="A270" t="s">
        <v>51</v>
      </c>
      <c r="B270">
        <v>1135.7</v>
      </c>
      <c r="C270">
        <v>1134.51</v>
      </c>
      <c r="D270">
        <v>84</v>
      </c>
      <c r="E270" t="s">
        <v>146</v>
      </c>
      <c r="F270" t="s">
        <v>2</v>
      </c>
      <c r="G270" s="5">
        <f>INT(TEXT(LEFT(Final_Data_Table[[#This Row],[Date]],10), "YYYY-MM-DD"))</f>
        <v>42768</v>
      </c>
      <c r="H270" t="str">
        <f>TEXT(Final_Data_Table[[#This Row],[Formatted Date]], "YYYY")</f>
        <v>2017</v>
      </c>
      <c r="I270" t="s">
        <v>191</v>
      </c>
      <c r="J270" t="str">
        <f>TEXT(Final_Data_Table[[#This Row],[Formatted Date]], "DD")</f>
        <v>02</v>
      </c>
      <c r="K270" t="str">
        <f>TEXT(Final_Data_Table[[#This Row],[Formatted Date]], "dddd")</f>
        <v>Thursday</v>
      </c>
    </row>
    <row r="271" spans="1:11" x14ac:dyDescent="0.6">
      <c r="A271" t="s">
        <v>52</v>
      </c>
      <c r="B271">
        <v>1655.55</v>
      </c>
      <c r="C271">
        <v>1645.2</v>
      </c>
      <c r="D271">
        <v>108</v>
      </c>
      <c r="E271" t="s">
        <v>146</v>
      </c>
      <c r="F271" t="s">
        <v>2</v>
      </c>
      <c r="G271" s="5">
        <f>INT(TEXT(LEFT(Final_Data_Table[[#This Row],[Date]],10), "YYYY-MM-DD"))</f>
        <v>42769</v>
      </c>
      <c r="H271" t="str">
        <f>TEXT(Final_Data_Table[[#This Row],[Formatted Date]], "YYYY")</f>
        <v>2017</v>
      </c>
      <c r="I271" t="s">
        <v>191</v>
      </c>
      <c r="J271" t="str">
        <f>TEXT(Final_Data_Table[[#This Row],[Formatted Date]], "DD")</f>
        <v>03</v>
      </c>
      <c r="K271" t="str">
        <f>TEXT(Final_Data_Table[[#This Row],[Formatted Date]], "dddd")</f>
        <v>Friday</v>
      </c>
    </row>
    <row r="272" spans="1:11" x14ac:dyDescent="0.6">
      <c r="A272" t="s">
        <v>53</v>
      </c>
      <c r="B272">
        <v>1217.95</v>
      </c>
      <c r="C272">
        <v>1209</v>
      </c>
      <c r="D272">
        <v>75</v>
      </c>
      <c r="E272" t="s">
        <v>146</v>
      </c>
      <c r="F272" t="s">
        <v>2</v>
      </c>
      <c r="G272" s="5">
        <f>INT(TEXT(LEFT(Final_Data_Table[[#This Row],[Date]],10), "YYYY-MM-DD"))</f>
        <v>42770</v>
      </c>
      <c r="H272" t="str">
        <f>TEXT(Final_Data_Table[[#This Row],[Formatted Date]], "YYYY")</f>
        <v>2017</v>
      </c>
      <c r="I272" t="s">
        <v>191</v>
      </c>
      <c r="J272" t="str">
        <f>TEXT(Final_Data_Table[[#This Row],[Formatted Date]], "DD")</f>
        <v>04</v>
      </c>
      <c r="K272" t="str">
        <f>TEXT(Final_Data_Table[[#This Row],[Formatted Date]], "dddd")</f>
        <v>Saturday</v>
      </c>
    </row>
    <row r="273" spans="1:11" x14ac:dyDescent="0.6">
      <c r="A273" t="s">
        <v>54</v>
      </c>
      <c r="B273">
        <v>527.45000000000005</v>
      </c>
      <c r="C273">
        <v>527.45000000000005</v>
      </c>
      <c r="D273">
        <v>32</v>
      </c>
      <c r="E273" t="s">
        <v>146</v>
      </c>
      <c r="F273" t="s">
        <v>2</v>
      </c>
      <c r="G273" s="5">
        <f>INT(TEXT(LEFT(Final_Data_Table[[#This Row],[Date]],10), "YYYY-MM-DD"))</f>
        <v>42771</v>
      </c>
      <c r="H273" t="str">
        <f>TEXT(Final_Data_Table[[#This Row],[Formatted Date]], "YYYY")</f>
        <v>2017</v>
      </c>
      <c r="I273" t="s">
        <v>191</v>
      </c>
      <c r="J273" t="str">
        <f>TEXT(Final_Data_Table[[#This Row],[Formatted Date]], "DD")</f>
        <v>05</v>
      </c>
      <c r="K273" t="str">
        <f>TEXT(Final_Data_Table[[#This Row],[Formatted Date]], "dddd")</f>
        <v>Sunday</v>
      </c>
    </row>
    <row r="274" spans="1:11" x14ac:dyDescent="0.6">
      <c r="A274" t="s">
        <v>55</v>
      </c>
      <c r="B274">
        <v>725</v>
      </c>
      <c r="C274">
        <v>704.55</v>
      </c>
      <c r="D274">
        <v>51</v>
      </c>
      <c r="E274" t="s">
        <v>146</v>
      </c>
      <c r="F274" t="s">
        <v>2</v>
      </c>
      <c r="G274" s="5">
        <f>INT(TEXT(LEFT(Final_Data_Table[[#This Row],[Date]],10), "YYYY-MM-DD"))</f>
        <v>42772</v>
      </c>
      <c r="H274" t="str">
        <f>TEXT(Final_Data_Table[[#This Row],[Formatted Date]], "YYYY")</f>
        <v>2017</v>
      </c>
      <c r="I274" t="s">
        <v>191</v>
      </c>
      <c r="J274" t="str">
        <f>TEXT(Final_Data_Table[[#This Row],[Formatted Date]], "DD")</f>
        <v>06</v>
      </c>
      <c r="K274" t="str">
        <f>TEXT(Final_Data_Table[[#This Row],[Formatted Date]], "dddd")</f>
        <v>Monday</v>
      </c>
    </row>
    <row r="275" spans="1:11" x14ac:dyDescent="0.6">
      <c r="A275" t="s">
        <v>56</v>
      </c>
      <c r="B275">
        <v>747.3</v>
      </c>
      <c r="C275">
        <v>747.3</v>
      </c>
      <c r="D275">
        <v>54</v>
      </c>
      <c r="E275" t="s">
        <v>146</v>
      </c>
      <c r="F275" t="s">
        <v>2</v>
      </c>
      <c r="G275" s="5">
        <f>INT(TEXT(LEFT(Final_Data_Table[[#This Row],[Date]],10), "YYYY-MM-DD"))</f>
        <v>42773</v>
      </c>
      <c r="H275" t="str">
        <f>TEXT(Final_Data_Table[[#This Row],[Formatted Date]], "YYYY")</f>
        <v>2017</v>
      </c>
      <c r="I275" t="s">
        <v>191</v>
      </c>
      <c r="J275" t="str">
        <f>TEXT(Final_Data_Table[[#This Row],[Formatted Date]], "DD")</f>
        <v>07</v>
      </c>
      <c r="K275" t="str">
        <f>TEXT(Final_Data_Table[[#This Row],[Formatted Date]], "dddd")</f>
        <v>Tuesday</v>
      </c>
    </row>
    <row r="276" spans="1:11" x14ac:dyDescent="0.6">
      <c r="A276" t="s">
        <v>57</v>
      </c>
      <c r="B276">
        <v>1055.5999999999999</v>
      </c>
      <c r="C276">
        <v>1053.5999999999999</v>
      </c>
      <c r="D276">
        <v>74</v>
      </c>
      <c r="E276" t="s">
        <v>146</v>
      </c>
      <c r="F276" t="s">
        <v>2</v>
      </c>
      <c r="G276" s="5">
        <f>INT(TEXT(LEFT(Final_Data_Table[[#This Row],[Date]],10), "YYYY-MM-DD"))</f>
        <v>42774</v>
      </c>
      <c r="H276" t="str">
        <f>TEXT(Final_Data_Table[[#This Row],[Formatted Date]], "YYYY")</f>
        <v>2017</v>
      </c>
      <c r="I276" t="s">
        <v>191</v>
      </c>
      <c r="J276" t="str">
        <f>TEXT(Final_Data_Table[[#This Row],[Formatted Date]], "DD")</f>
        <v>08</v>
      </c>
      <c r="K276" t="str">
        <f>TEXT(Final_Data_Table[[#This Row],[Formatted Date]], "dddd")</f>
        <v>Wednesday</v>
      </c>
    </row>
    <row r="277" spans="1:11" x14ac:dyDescent="0.6">
      <c r="A277" t="s">
        <v>58</v>
      </c>
      <c r="B277">
        <v>1022.4</v>
      </c>
      <c r="C277">
        <v>1022.4</v>
      </c>
      <c r="D277">
        <v>70</v>
      </c>
      <c r="E277" t="s">
        <v>146</v>
      </c>
      <c r="F277" t="s">
        <v>2</v>
      </c>
      <c r="G277" s="5">
        <f>INT(TEXT(LEFT(Final_Data_Table[[#This Row],[Date]],10), "YYYY-MM-DD"))</f>
        <v>42775</v>
      </c>
      <c r="H277" t="str">
        <f>TEXT(Final_Data_Table[[#This Row],[Formatted Date]], "YYYY")</f>
        <v>2017</v>
      </c>
      <c r="I277" t="s">
        <v>191</v>
      </c>
      <c r="J277" t="str">
        <f>TEXT(Final_Data_Table[[#This Row],[Formatted Date]], "DD")</f>
        <v>09</v>
      </c>
      <c r="K277" t="str">
        <f>TEXT(Final_Data_Table[[#This Row],[Formatted Date]], "dddd")</f>
        <v>Thursday</v>
      </c>
    </row>
    <row r="278" spans="1:11" x14ac:dyDescent="0.6">
      <c r="A278" t="s">
        <v>59</v>
      </c>
      <c r="B278">
        <v>1578.15</v>
      </c>
      <c r="C278">
        <v>1539.75</v>
      </c>
      <c r="D278">
        <v>103</v>
      </c>
      <c r="E278" t="s">
        <v>146</v>
      </c>
      <c r="F278" t="s">
        <v>2</v>
      </c>
      <c r="G278" s="5">
        <f>INT(TEXT(LEFT(Final_Data_Table[[#This Row],[Date]],10), "YYYY-MM-DD"))</f>
        <v>42776</v>
      </c>
      <c r="H278" t="str">
        <f>TEXT(Final_Data_Table[[#This Row],[Formatted Date]], "YYYY")</f>
        <v>2017</v>
      </c>
      <c r="I278" t="s">
        <v>191</v>
      </c>
      <c r="J278" t="str">
        <f>TEXT(Final_Data_Table[[#This Row],[Formatted Date]], "DD")</f>
        <v>10</v>
      </c>
      <c r="K278" t="str">
        <f>TEXT(Final_Data_Table[[#This Row],[Formatted Date]], "dddd")</f>
        <v>Friday</v>
      </c>
    </row>
    <row r="279" spans="1:11" x14ac:dyDescent="0.6">
      <c r="A279" t="s">
        <v>60</v>
      </c>
      <c r="B279">
        <v>1179.5999999999999</v>
      </c>
      <c r="C279">
        <v>1178.25</v>
      </c>
      <c r="D279">
        <v>59</v>
      </c>
      <c r="E279" t="s">
        <v>146</v>
      </c>
      <c r="F279" t="s">
        <v>2</v>
      </c>
      <c r="G279" s="5">
        <f>INT(TEXT(LEFT(Final_Data_Table[[#This Row],[Date]],10), "YYYY-MM-DD"))</f>
        <v>42777</v>
      </c>
      <c r="H279" t="str">
        <f>TEXT(Final_Data_Table[[#This Row],[Formatted Date]], "YYYY")</f>
        <v>2017</v>
      </c>
      <c r="I279" t="s">
        <v>191</v>
      </c>
      <c r="J279" t="str">
        <f>TEXT(Final_Data_Table[[#This Row],[Formatted Date]], "DD")</f>
        <v>11</v>
      </c>
      <c r="K279" t="str">
        <f>TEXT(Final_Data_Table[[#This Row],[Formatted Date]], "dddd")</f>
        <v>Saturday</v>
      </c>
    </row>
    <row r="280" spans="1:11" x14ac:dyDescent="0.6">
      <c r="A280" t="s">
        <v>61</v>
      </c>
      <c r="B280">
        <v>912.95</v>
      </c>
      <c r="C280">
        <v>912.95</v>
      </c>
      <c r="D280">
        <v>59</v>
      </c>
      <c r="E280" t="s">
        <v>146</v>
      </c>
      <c r="F280" t="s">
        <v>2</v>
      </c>
      <c r="G280" s="5">
        <f>INT(TEXT(LEFT(Final_Data_Table[[#This Row],[Date]],10), "YYYY-MM-DD"))</f>
        <v>42778</v>
      </c>
      <c r="H280" t="str">
        <f>TEXT(Final_Data_Table[[#This Row],[Formatted Date]], "YYYY")</f>
        <v>2017</v>
      </c>
      <c r="I280" t="s">
        <v>191</v>
      </c>
      <c r="J280" t="str">
        <f>TEXT(Final_Data_Table[[#This Row],[Formatted Date]], "DD")</f>
        <v>12</v>
      </c>
      <c r="K280" t="str">
        <f>TEXT(Final_Data_Table[[#This Row],[Formatted Date]], "dddd")</f>
        <v>Sunday</v>
      </c>
    </row>
    <row r="281" spans="1:11" x14ac:dyDescent="0.6">
      <c r="A281" t="s">
        <v>62</v>
      </c>
      <c r="B281">
        <v>741.7</v>
      </c>
      <c r="C281">
        <v>731.7</v>
      </c>
      <c r="D281">
        <v>58</v>
      </c>
      <c r="E281" t="s">
        <v>146</v>
      </c>
      <c r="F281" t="s">
        <v>2</v>
      </c>
      <c r="G281" s="5">
        <f>INT(TEXT(LEFT(Final_Data_Table[[#This Row],[Date]],10), "YYYY-MM-DD"))</f>
        <v>42779</v>
      </c>
      <c r="H281" t="str">
        <f>TEXT(Final_Data_Table[[#This Row],[Formatted Date]], "YYYY")</f>
        <v>2017</v>
      </c>
      <c r="I281" t="s">
        <v>191</v>
      </c>
      <c r="J281" t="str">
        <f>TEXT(Final_Data_Table[[#This Row],[Formatted Date]], "DD")</f>
        <v>13</v>
      </c>
      <c r="K281" t="str">
        <f>TEXT(Final_Data_Table[[#This Row],[Formatted Date]], "dddd")</f>
        <v>Monday</v>
      </c>
    </row>
    <row r="282" spans="1:11" x14ac:dyDescent="0.6">
      <c r="A282" t="s">
        <v>63</v>
      </c>
      <c r="B282">
        <v>773.15</v>
      </c>
      <c r="C282">
        <v>750.75</v>
      </c>
      <c r="D282">
        <v>55</v>
      </c>
      <c r="E282" t="s">
        <v>146</v>
      </c>
      <c r="F282" t="s">
        <v>2</v>
      </c>
      <c r="G282" s="5">
        <f>INT(TEXT(LEFT(Final_Data_Table[[#This Row],[Date]],10), "YYYY-MM-DD"))</f>
        <v>42780</v>
      </c>
      <c r="H282" t="str">
        <f>TEXT(Final_Data_Table[[#This Row],[Formatted Date]], "YYYY")</f>
        <v>2017</v>
      </c>
      <c r="I282" t="s">
        <v>191</v>
      </c>
      <c r="J282" t="str">
        <f>TEXT(Final_Data_Table[[#This Row],[Formatted Date]], "DD")</f>
        <v>14</v>
      </c>
      <c r="K282" t="str">
        <f>TEXT(Final_Data_Table[[#This Row],[Formatted Date]], "dddd")</f>
        <v>Tuesday</v>
      </c>
    </row>
    <row r="283" spans="1:11" x14ac:dyDescent="0.6">
      <c r="A283" t="s">
        <v>64</v>
      </c>
      <c r="B283">
        <v>1021.9</v>
      </c>
      <c r="C283">
        <v>1013.4</v>
      </c>
      <c r="D283">
        <v>69</v>
      </c>
      <c r="E283" t="s">
        <v>146</v>
      </c>
      <c r="F283" t="s">
        <v>2</v>
      </c>
      <c r="G283" s="5">
        <f>INT(TEXT(LEFT(Final_Data_Table[[#This Row],[Date]],10), "YYYY-MM-DD"))</f>
        <v>42781</v>
      </c>
      <c r="H283" t="str">
        <f>TEXT(Final_Data_Table[[#This Row],[Formatted Date]], "YYYY")</f>
        <v>2017</v>
      </c>
      <c r="I283" t="s">
        <v>191</v>
      </c>
      <c r="J283" t="str">
        <f>TEXT(Final_Data_Table[[#This Row],[Formatted Date]], "DD")</f>
        <v>15</v>
      </c>
      <c r="K283" t="str">
        <f>TEXT(Final_Data_Table[[#This Row],[Formatted Date]], "dddd")</f>
        <v>Wednesday</v>
      </c>
    </row>
    <row r="284" spans="1:11" x14ac:dyDescent="0.6">
      <c r="A284" t="s">
        <v>65</v>
      </c>
      <c r="B284">
        <v>1225.8499999999999</v>
      </c>
      <c r="C284">
        <v>1214.8</v>
      </c>
      <c r="D284">
        <v>63</v>
      </c>
      <c r="E284" t="s">
        <v>146</v>
      </c>
      <c r="F284" t="s">
        <v>2</v>
      </c>
      <c r="G284" s="5">
        <f>INT(TEXT(LEFT(Final_Data_Table[[#This Row],[Date]],10), "YYYY-MM-DD"))</f>
        <v>42782</v>
      </c>
      <c r="H284" t="str">
        <f>TEXT(Final_Data_Table[[#This Row],[Formatted Date]], "YYYY")</f>
        <v>2017</v>
      </c>
      <c r="I284" t="s">
        <v>191</v>
      </c>
      <c r="J284" t="str">
        <f>TEXT(Final_Data_Table[[#This Row],[Formatted Date]], "DD")</f>
        <v>16</v>
      </c>
      <c r="K284" t="str">
        <f>TEXT(Final_Data_Table[[#This Row],[Formatted Date]], "dddd")</f>
        <v>Thursday</v>
      </c>
    </row>
    <row r="285" spans="1:11" x14ac:dyDescent="0.6">
      <c r="A285" t="s">
        <v>66</v>
      </c>
      <c r="B285">
        <v>1389.35</v>
      </c>
      <c r="C285">
        <v>1374.04</v>
      </c>
      <c r="D285">
        <v>95</v>
      </c>
      <c r="E285" t="s">
        <v>146</v>
      </c>
      <c r="F285" t="s">
        <v>2</v>
      </c>
      <c r="G285" s="5">
        <f>INT(TEXT(LEFT(Final_Data_Table[[#This Row],[Date]],10), "YYYY-MM-DD"))</f>
        <v>42783</v>
      </c>
      <c r="H285" t="str">
        <f>TEXT(Final_Data_Table[[#This Row],[Formatted Date]], "YYYY")</f>
        <v>2017</v>
      </c>
      <c r="I285" t="s">
        <v>191</v>
      </c>
      <c r="J285" t="str">
        <f>TEXT(Final_Data_Table[[#This Row],[Formatted Date]], "DD")</f>
        <v>17</v>
      </c>
      <c r="K285" t="str">
        <f>TEXT(Final_Data_Table[[#This Row],[Formatted Date]], "dddd")</f>
        <v>Friday</v>
      </c>
    </row>
    <row r="286" spans="1:11" x14ac:dyDescent="0.6">
      <c r="A286" t="s">
        <v>67</v>
      </c>
      <c r="B286">
        <v>1252.0999999999999</v>
      </c>
      <c r="C286">
        <v>1245.53</v>
      </c>
      <c r="D286">
        <v>68</v>
      </c>
      <c r="E286" t="s">
        <v>146</v>
      </c>
      <c r="F286" t="s">
        <v>2</v>
      </c>
      <c r="G286" s="5">
        <f>INT(TEXT(LEFT(Final_Data_Table[[#This Row],[Date]],10), "YYYY-MM-DD"))</f>
        <v>42784</v>
      </c>
      <c r="H286" t="str">
        <f>TEXT(Final_Data_Table[[#This Row],[Formatted Date]], "YYYY")</f>
        <v>2017</v>
      </c>
      <c r="I286" t="s">
        <v>191</v>
      </c>
      <c r="J286" t="str">
        <f>TEXT(Final_Data_Table[[#This Row],[Formatted Date]], "DD")</f>
        <v>18</v>
      </c>
      <c r="K286" t="str">
        <f>TEXT(Final_Data_Table[[#This Row],[Formatted Date]], "dddd")</f>
        <v>Saturday</v>
      </c>
    </row>
    <row r="287" spans="1:11" x14ac:dyDescent="0.6">
      <c r="A287" t="s">
        <v>68</v>
      </c>
      <c r="B287">
        <v>920.6</v>
      </c>
      <c r="C287">
        <v>920.6</v>
      </c>
      <c r="D287">
        <v>56</v>
      </c>
      <c r="E287" t="s">
        <v>146</v>
      </c>
      <c r="F287" t="s">
        <v>2</v>
      </c>
      <c r="G287" s="5">
        <f>INT(TEXT(LEFT(Final_Data_Table[[#This Row],[Date]],10), "YYYY-MM-DD"))</f>
        <v>42785</v>
      </c>
      <c r="H287" t="str">
        <f>TEXT(Final_Data_Table[[#This Row],[Formatted Date]], "YYYY")</f>
        <v>2017</v>
      </c>
      <c r="I287" t="s">
        <v>191</v>
      </c>
      <c r="J287" t="str">
        <f>TEXT(Final_Data_Table[[#This Row],[Formatted Date]], "DD")</f>
        <v>19</v>
      </c>
      <c r="K287" t="str">
        <f>TEXT(Final_Data_Table[[#This Row],[Formatted Date]], "dddd")</f>
        <v>Sunday</v>
      </c>
    </row>
    <row r="288" spans="1:11" x14ac:dyDescent="0.6">
      <c r="A288" t="s">
        <v>69</v>
      </c>
      <c r="B288">
        <v>830.25</v>
      </c>
      <c r="C288">
        <v>830.25</v>
      </c>
      <c r="D288">
        <v>42</v>
      </c>
      <c r="E288" t="s">
        <v>146</v>
      </c>
      <c r="F288" t="s">
        <v>2</v>
      </c>
      <c r="G288" s="5">
        <f>INT(TEXT(LEFT(Final_Data_Table[[#This Row],[Date]],10), "YYYY-MM-DD"))</f>
        <v>42786</v>
      </c>
      <c r="H288" t="str">
        <f>TEXT(Final_Data_Table[[#This Row],[Formatted Date]], "YYYY")</f>
        <v>2017</v>
      </c>
      <c r="I288" t="s">
        <v>191</v>
      </c>
      <c r="J288" t="str">
        <f>TEXT(Final_Data_Table[[#This Row],[Formatted Date]], "DD")</f>
        <v>20</v>
      </c>
      <c r="K288" t="str">
        <f>TEXT(Final_Data_Table[[#This Row],[Formatted Date]], "dddd")</f>
        <v>Monday</v>
      </c>
    </row>
    <row r="289" spans="1:11" x14ac:dyDescent="0.6">
      <c r="A289" t="s">
        <v>70</v>
      </c>
      <c r="B289">
        <v>805.45</v>
      </c>
      <c r="C289">
        <v>777.13</v>
      </c>
      <c r="D289">
        <v>53</v>
      </c>
      <c r="E289" t="s">
        <v>146</v>
      </c>
      <c r="F289" t="s">
        <v>2</v>
      </c>
      <c r="G289" s="5">
        <f>INT(TEXT(LEFT(Final_Data_Table[[#This Row],[Date]],10), "YYYY-MM-DD"))</f>
        <v>42787</v>
      </c>
      <c r="H289" t="str">
        <f>TEXT(Final_Data_Table[[#This Row],[Formatted Date]], "YYYY")</f>
        <v>2017</v>
      </c>
      <c r="I289" t="s">
        <v>191</v>
      </c>
      <c r="J289" t="str">
        <f>TEXT(Final_Data_Table[[#This Row],[Formatted Date]], "DD")</f>
        <v>21</v>
      </c>
      <c r="K289" t="str">
        <f>TEXT(Final_Data_Table[[#This Row],[Formatted Date]], "dddd")</f>
        <v>Tuesday</v>
      </c>
    </row>
    <row r="290" spans="1:11" x14ac:dyDescent="0.6">
      <c r="A290" t="s">
        <v>71</v>
      </c>
      <c r="B290">
        <v>1135.75</v>
      </c>
      <c r="C290">
        <v>1091.4000000000001</v>
      </c>
      <c r="D290">
        <v>68</v>
      </c>
      <c r="E290" t="s">
        <v>146</v>
      </c>
      <c r="F290" t="s">
        <v>2</v>
      </c>
      <c r="G290" s="5">
        <f>INT(TEXT(LEFT(Final_Data_Table[[#This Row],[Date]],10), "YYYY-MM-DD"))</f>
        <v>42788</v>
      </c>
      <c r="H290" t="str">
        <f>TEXT(Final_Data_Table[[#This Row],[Formatted Date]], "YYYY")</f>
        <v>2017</v>
      </c>
      <c r="I290" t="s">
        <v>191</v>
      </c>
      <c r="J290" t="str">
        <f>TEXT(Final_Data_Table[[#This Row],[Formatted Date]], "DD")</f>
        <v>22</v>
      </c>
      <c r="K290" t="str">
        <f>TEXT(Final_Data_Table[[#This Row],[Formatted Date]], "dddd")</f>
        <v>Wednesday</v>
      </c>
    </row>
    <row r="291" spans="1:11" x14ac:dyDescent="0.6">
      <c r="A291" t="s">
        <v>72</v>
      </c>
      <c r="B291">
        <v>1060.5999999999999</v>
      </c>
      <c r="C291">
        <v>1055.4000000000001</v>
      </c>
      <c r="D291">
        <v>75</v>
      </c>
      <c r="E291" t="s">
        <v>146</v>
      </c>
      <c r="F291" t="s">
        <v>2</v>
      </c>
      <c r="G291" s="5">
        <f>INT(TEXT(LEFT(Final_Data_Table[[#This Row],[Date]],10), "YYYY-MM-DD"))</f>
        <v>42789</v>
      </c>
      <c r="H291" t="str">
        <f>TEXT(Final_Data_Table[[#This Row],[Formatted Date]], "YYYY")</f>
        <v>2017</v>
      </c>
      <c r="I291" t="s">
        <v>191</v>
      </c>
      <c r="J291" t="str">
        <f>TEXT(Final_Data_Table[[#This Row],[Formatted Date]], "DD")</f>
        <v>23</v>
      </c>
      <c r="K291" t="str">
        <f>TEXT(Final_Data_Table[[#This Row],[Formatted Date]], "dddd")</f>
        <v>Thursday</v>
      </c>
    </row>
    <row r="292" spans="1:11" x14ac:dyDescent="0.6">
      <c r="A292" t="s">
        <v>73</v>
      </c>
      <c r="B292">
        <v>1086.25</v>
      </c>
      <c r="C292">
        <v>1086.25</v>
      </c>
      <c r="D292">
        <v>73</v>
      </c>
      <c r="E292" t="s">
        <v>146</v>
      </c>
      <c r="F292" t="s">
        <v>2</v>
      </c>
      <c r="G292" s="5">
        <f>INT(TEXT(LEFT(Final_Data_Table[[#This Row],[Date]],10), "YYYY-MM-DD"))</f>
        <v>42790</v>
      </c>
      <c r="H292" t="str">
        <f>TEXT(Final_Data_Table[[#This Row],[Formatted Date]], "YYYY")</f>
        <v>2017</v>
      </c>
      <c r="I292" t="s">
        <v>191</v>
      </c>
      <c r="J292" t="str">
        <f>TEXT(Final_Data_Table[[#This Row],[Formatted Date]], "DD")</f>
        <v>24</v>
      </c>
      <c r="K292" t="str">
        <f>TEXT(Final_Data_Table[[#This Row],[Formatted Date]], "dddd")</f>
        <v>Friday</v>
      </c>
    </row>
    <row r="293" spans="1:11" x14ac:dyDescent="0.6">
      <c r="A293" t="s">
        <v>74</v>
      </c>
      <c r="B293">
        <v>1399.05</v>
      </c>
      <c r="C293">
        <v>1399.05</v>
      </c>
      <c r="D293">
        <v>77</v>
      </c>
      <c r="E293" t="s">
        <v>146</v>
      </c>
      <c r="F293" t="s">
        <v>2</v>
      </c>
      <c r="G293" s="5">
        <f>INT(TEXT(LEFT(Final_Data_Table[[#This Row],[Date]],10), "YYYY-MM-DD"))</f>
        <v>42791</v>
      </c>
      <c r="H293" t="str">
        <f>TEXT(Final_Data_Table[[#This Row],[Formatted Date]], "YYYY")</f>
        <v>2017</v>
      </c>
      <c r="I293" t="s">
        <v>191</v>
      </c>
      <c r="J293" t="str">
        <f>TEXT(Final_Data_Table[[#This Row],[Formatted Date]], "DD")</f>
        <v>25</v>
      </c>
      <c r="K293" t="str">
        <f>TEXT(Final_Data_Table[[#This Row],[Formatted Date]], "dddd")</f>
        <v>Saturday</v>
      </c>
    </row>
    <row r="294" spans="1:11" x14ac:dyDescent="0.6">
      <c r="A294" t="s">
        <v>75</v>
      </c>
      <c r="B294">
        <v>685.75</v>
      </c>
      <c r="C294">
        <v>676.8</v>
      </c>
      <c r="D294">
        <v>33</v>
      </c>
      <c r="E294" t="s">
        <v>146</v>
      </c>
      <c r="F294" t="s">
        <v>2</v>
      </c>
      <c r="G294" s="5">
        <f>INT(TEXT(LEFT(Final_Data_Table[[#This Row],[Date]],10), "YYYY-MM-DD"))</f>
        <v>42792</v>
      </c>
      <c r="H294" t="str">
        <f>TEXT(Final_Data_Table[[#This Row],[Formatted Date]], "YYYY")</f>
        <v>2017</v>
      </c>
      <c r="I294" t="s">
        <v>191</v>
      </c>
      <c r="J294" t="str">
        <f>TEXT(Final_Data_Table[[#This Row],[Formatted Date]], "DD")</f>
        <v>26</v>
      </c>
      <c r="K294" t="str">
        <f>TEXT(Final_Data_Table[[#This Row],[Formatted Date]], "dddd")</f>
        <v>Sunday</v>
      </c>
    </row>
    <row r="295" spans="1:11" x14ac:dyDescent="0.6">
      <c r="A295" t="s">
        <v>76</v>
      </c>
      <c r="B295">
        <v>782.45</v>
      </c>
      <c r="C295">
        <v>782.45</v>
      </c>
      <c r="D295">
        <v>53</v>
      </c>
      <c r="E295" t="s">
        <v>146</v>
      </c>
      <c r="F295" t="s">
        <v>2</v>
      </c>
      <c r="G295" s="5">
        <f>INT(TEXT(LEFT(Final_Data_Table[[#This Row],[Date]],10), "YYYY-MM-DD"))</f>
        <v>42793</v>
      </c>
      <c r="H295" t="str">
        <f>TEXT(Final_Data_Table[[#This Row],[Formatted Date]], "YYYY")</f>
        <v>2017</v>
      </c>
      <c r="I295" t="s">
        <v>191</v>
      </c>
      <c r="J295" t="str">
        <f>TEXT(Final_Data_Table[[#This Row],[Formatted Date]], "DD")</f>
        <v>27</v>
      </c>
      <c r="K295" t="str">
        <f>TEXT(Final_Data_Table[[#This Row],[Formatted Date]], "dddd")</f>
        <v>Monday</v>
      </c>
    </row>
    <row r="296" spans="1:11" x14ac:dyDescent="0.6">
      <c r="A296" t="s">
        <v>77</v>
      </c>
      <c r="B296">
        <v>945.4</v>
      </c>
      <c r="C296">
        <v>923.85</v>
      </c>
      <c r="D296">
        <v>56</v>
      </c>
      <c r="E296" t="s">
        <v>146</v>
      </c>
      <c r="F296" t="s">
        <v>2</v>
      </c>
      <c r="G296" s="5">
        <f>INT(TEXT(LEFT(Final_Data_Table[[#This Row],[Date]],10), "YYYY-MM-DD"))</f>
        <v>42794</v>
      </c>
      <c r="H296" t="str">
        <f>TEXT(Final_Data_Table[[#This Row],[Formatted Date]], "YYYY")</f>
        <v>2017</v>
      </c>
      <c r="I296" t="s">
        <v>191</v>
      </c>
      <c r="J296" t="str">
        <f>TEXT(Final_Data_Table[[#This Row],[Formatted Date]], "DD")</f>
        <v>28</v>
      </c>
      <c r="K296" t="str">
        <f>TEXT(Final_Data_Table[[#This Row],[Formatted Date]], "dddd")</f>
        <v>Tuesday</v>
      </c>
    </row>
    <row r="297" spans="1:11" x14ac:dyDescent="0.6">
      <c r="A297" t="s">
        <v>78</v>
      </c>
      <c r="B297">
        <v>1152.9000000000001</v>
      </c>
      <c r="C297">
        <v>1141.95</v>
      </c>
      <c r="D297">
        <v>61</v>
      </c>
      <c r="E297" t="s">
        <v>146</v>
      </c>
      <c r="F297" t="s">
        <v>2</v>
      </c>
      <c r="G297" s="5">
        <f>INT(TEXT(LEFT(Final_Data_Table[[#This Row],[Date]],10), "YYYY-MM-DD"))</f>
        <v>42795</v>
      </c>
      <c r="H297" t="str">
        <f>TEXT(Final_Data_Table[[#This Row],[Formatted Date]], "YYYY")</f>
        <v>2017</v>
      </c>
      <c r="I297" t="s">
        <v>199</v>
      </c>
      <c r="J297" t="str">
        <f>TEXT(Final_Data_Table[[#This Row],[Formatted Date]], "DD")</f>
        <v>01</v>
      </c>
      <c r="K297" t="str">
        <f>TEXT(Final_Data_Table[[#This Row],[Formatted Date]], "dddd")</f>
        <v>Wednesday</v>
      </c>
    </row>
    <row r="298" spans="1:11" x14ac:dyDescent="0.6">
      <c r="A298" t="s">
        <v>79</v>
      </c>
      <c r="B298">
        <v>1311.35</v>
      </c>
      <c r="C298">
        <v>1293.2</v>
      </c>
      <c r="D298">
        <v>91</v>
      </c>
      <c r="E298" t="s">
        <v>146</v>
      </c>
      <c r="F298" t="s">
        <v>2</v>
      </c>
      <c r="G298" s="5">
        <f>INT(TEXT(LEFT(Final_Data_Table[[#This Row],[Date]],10), "YYYY-MM-DD"))</f>
        <v>42796</v>
      </c>
      <c r="H298" t="str">
        <f>TEXT(Final_Data_Table[[#This Row],[Formatted Date]], "YYYY")</f>
        <v>2017</v>
      </c>
      <c r="I298" t="s">
        <v>199</v>
      </c>
      <c r="J298" t="str">
        <f>TEXT(Final_Data_Table[[#This Row],[Formatted Date]], "DD")</f>
        <v>02</v>
      </c>
      <c r="K298" t="str">
        <f>TEXT(Final_Data_Table[[#This Row],[Formatted Date]], "dddd")</f>
        <v>Thursday</v>
      </c>
    </row>
    <row r="299" spans="1:11" x14ac:dyDescent="0.6">
      <c r="A299" t="s">
        <v>80</v>
      </c>
      <c r="B299">
        <v>1130.3</v>
      </c>
      <c r="C299">
        <v>1112.4000000000001</v>
      </c>
      <c r="D299">
        <v>73</v>
      </c>
      <c r="E299" t="s">
        <v>146</v>
      </c>
      <c r="F299" t="s">
        <v>2</v>
      </c>
      <c r="G299" s="5">
        <f>INT(TEXT(LEFT(Final_Data_Table[[#This Row],[Date]],10), "YYYY-MM-DD"))</f>
        <v>42797</v>
      </c>
      <c r="H299" t="str">
        <f>TEXT(Final_Data_Table[[#This Row],[Formatted Date]], "YYYY")</f>
        <v>2017</v>
      </c>
      <c r="I299" t="s">
        <v>199</v>
      </c>
      <c r="J299" t="str">
        <f>TEXT(Final_Data_Table[[#This Row],[Formatted Date]], "DD")</f>
        <v>03</v>
      </c>
      <c r="K299" t="str">
        <f>TEXT(Final_Data_Table[[#This Row],[Formatted Date]], "dddd")</f>
        <v>Friday</v>
      </c>
    </row>
    <row r="300" spans="1:11" x14ac:dyDescent="0.6">
      <c r="A300" t="s">
        <v>81</v>
      </c>
      <c r="B300">
        <v>854.1</v>
      </c>
      <c r="C300">
        <v>845.15</v>
      </c>
      <c r="D300">
        <v>49</v>
      </c>
      <c r="E300" t="s">
        <v>146</v>
      </c>
      <c r="F300" t="s">
        <v>2</v>
      </c>
      <c r="G300" s="5">
        <f>INT(TEXT(LEFT(Final_Data_Table[[#This Row],[Date]],10), "YYYY-MM-DD"))</f>
        <v>42798</v>
      </c>
      <c r="H300" t="str">
        <f>TEXT(Final_Data_Table[[#This Row],[Formatted Date]], "YYYY")</f>
        <v>2017</v>
      </c>
      <c r="I300" t="s">
        <v>199</v>
      </c>
      <c r="J300" t="str">
        <f>TEXT(Final_Data_Table[[#This Row],[Formatted Date]], "DD")</f>
        <v>04</v>
      </c>
      <c r="K300" t="str">
        <f>TEXT(Final_Data_Table[[#This Row],[Formatted Date]], "dddd")</f>
        <v>Saturday</v>
      </c>
    </row>
    <row r="301" spans="1:11" x14ac:dyDescent="0.6">
      <c r="A301" t="s">
        <v>82</v>
      </c>
      <c r="B301">
        <v>786.5</v>
      </c>
      <c r="C301">
        <v>769.6</v>
      </c>
      <c r="D301">
        <v>40</v>
      </c>
      <c r="E301" t="s">
        <v>146</v>
      </c>
      <c r="F301" t="s">
        <v>2</v>
      </c>
      <c r="G301" s="5">
        <f>INT(TEXT(LEFT(Final_Data_Table[[#This Row],[Date]],10), "YYYY-MM-DD"))</f>
        <v>42799</v>
      </c>
      <c r="H301" t="str">
        <f>TEXT(Final_Data_Table[[#This Row],[Formatted Date]], "YYYY")</f>
        <v>2017</v>
      </c>
      <c r="I301" t="s">
        <v>199</v>
      </c>
      <c r="J301" t="str">
        <f>TEXT(Final_Data_Table[[#This Row],[Formatted Date]], "DD")</f>
        <v>05</v>
      </c>
      <c r="K301" t="str">
        <f>TEXT(Final_Data_Table[[#This Row],[Formatted Date]], "dddd")</f>
        <v>Sunday</v>
      </c>
    </row>
    <row r="302" spans="1:11" x14ac:dyDescent="0.6">
      <c r="A302" t="s">
        <v>83</v>
      </c>
      <c r="B302">
        <v>864.1</v>
      </c>
      <c r="C302">
        <v>849.6</v>
      </c>
      <c r="D302">
        <v>59</v>
      </c>
      <c r="E302" t="s">
        <v>146</v>
      </c>
      <c r="F302" t="s">
        <v>2</v>
      </c>
      <c r="G302" s="5">
        <f>INT(TEXT(LEFT(Final_Data_Table[[#This Row],[Date]],10), "YYYY-MM-DD"))</f>
        <v>42800</v>
      </c>
      <c r="H302" t="str">
        <f>TEXT(Final_Data_Table[[#This Row],[Formatted Date]], "YYYY")</f>
        <v>2017</v>
      </c>
      <c r="I302" t="s">
        <v>199</v>
      </c>
      <c r="J302" t="str">
        <f>TEXT(Final_Data_Table[[#This Row],[Formatted Date]], "DD")</f>
        <v>06</v>
      </c>
      <c r="K302" t="str">
        <f>TEXT(Final_Data_Table[[#This Row],[Formatted Date]], "dddd")</f>
        <v>Monday</v>
      </c>
    </row>
    <row r="303" spans="1:11" x14ac:dyDescent="0.6">
      <c r="A303" t="s">
        <v>84</v>
      </c>
      <c r="B303">
        <v>741.9</v>
      </c>
      <c r="C303">
        <v>730.45</v>
      </c>
      <c r="D303">
        <v>58</v>
      </c>
      <c r="E303" t="s">
        <v>146</v>
      </c>
      <c r="F303" t="s">
        <v>2</v>
      </c>
      <c r="G303" s="5">
        <f>INT(TEXT(LEFT(Final_Data_Table[[#This Row],[Date]],10), "YYYY-MM-DD"))</f>
        <v>42801</v>
      </c>
      <c r="H303" t="str">
        <f>TEXT(Final_Data_Table[[#This Row],[Formatted Date]], "YYYY")</f>
        <v>2017</v>
      </c>
      <c r="I303" t="s">
        <v>199</v>
      </c>
      <c r="J303" t="str">
        <f>TEXT(Final_Data_Table[[#This Row],[Formatted Date]], "DD")</f>
        <v>07</v>
      </c>
      <c r="K303" t="str">
        <f>TEXT(Final_Data_Table[[#This Row],[Formatted Date]], "dddd")</f>
        <v>Tuesday</v>
      </c>
    </row>
    <row r="304" spans="1:11" x14ac:dyDescent="0.6">
      <c r="A304" t="s">
        <v>85</v>
      </c>
      <c r="B304">
        <v>945.45</v>
      </c>
      <c r="C304">
        <v>906.05</v>
      </c>
      <c r="D304">
        <v>60</v>
      </c>
      <c r="E304" t="s">
        <v>146</v>
      </c>
      <c r="F304" t="s">
        <v>2</v>
      </c>
      <c r="G304" s="5">
        <f>INT(TEXT(LEFT(Final_Data_Table[[#This Row],[Date]],10), "YYYY-MM-DD"))</f>
        <v>42802</v>
      </c>
      <c r="H304" t="str">
        <f>TEXT(Final_Data_Table[[#This Row],[Formatted Date]], "YYYY")</f>
        <v>2017</v>
      </c>
      <c r="I304" t="s">
        <v>199</v>
      </c>
      <c r="J304" t="str">
        <f>TEXT(Final_Data_Table[[#This Row],[Formatted Date]], "DD")</f>
        <v>08</v>
      </c>
      <c r="K304" t="str">
        <f>TEXT(Final_Data_Table[[#This Row],[Formatted Date]], "dddd")</f>
        <v>Wednesday</v>
      </c>
    </row>
    <row r="305" spans="1:11" x14ac:dyDescent="0.6">
      <c r="A305" t="s">
        <v>86</v>
      </c>
      <c r="B305">
        <v>1492.95</v>
      </c>
      <c r="C305">
        <v>1472.05</v>
      </c>
      <c r="D305">
        <v>66</v>
      </c>
      <c r="E305" t="s">
        <v>146</v>
      </c>
      <c r="F305" t="s">
        <v>2</v>
      </c>
      <c r="G305" s="5">
        <f>INT(TEXT(LEFT(Final_Data_Table[[#This Row],[Date]],10), "YYYY-MM-DD"))</f>
        <v>42803</v>
      </c>
      <c r="H305" t="str">
        <f>TEXT(Final_Data_Table[[#This Row],[Formatted Date]], "YYYY")</f>
        <v>2017</v>
      </c>
      <c r="I305" t="s">
        <v>199</v>
      </c>
      <c r="J305" t="str">
        <f>TEXT(Final_Data_Table[[#This Row],[Formatted Date]], "DD")</f>
        <v>09</v>
      </c>
      <c r="K305" t="str">
        <f>TEXT(Final_Data_Table[[#This Row],[Formatted Date]], "dddd")</f>
        <v>Thursday</v>
      </c>
    </row>
    <row r="306" spans="1:11" x14ac:dyDescent="0.6">
      <c r="A306" t="s">
        <v>87</v>
      </c>
      <c r="B306">
        <v>1500.2</v>
      </c>
      <c r="C306">
        <v>1462.85</v>
      </c>
      <c r="D306">
        <v>95</v>
      </c>
      <c r="E306" t="s">
        <v>146</v>
      </c>
      <c r="F306" t="s">
        <v>2</v>
      </c>
      <c r="G306" s="5">
        <f>INT(TEXT(LEFT(Final_Data_Table[[#This Row],[Date]],10), "YYYY-MM-DD"))</f>
        <v>42804</v>
      </c>
      <c r="H306" t="str">
        <f>TEXT(Final_Data_Table[[#This Row],[Formatted Date]], "YYYY")</f>
        <v>2017</v>
      </c>
      <c r="I306" t="s">
        <v>199</v>
      </c>
      <c r="J306" t="str">
        <f>TEXT(Final_Data_Table[[#This Row],[Formatted Date]], "DD")</f>
        <v>10</v>
      </c>
      <c r="K306" t="str">
        <f>TEXT(Final_Data_Table[[#This Row],[Formatted Date]], "dddd")</f>
        <v>Friday</v>
      </c>
    </row>
    <row r="307" spans="1:11" x14ac:dyDescent="0.6">
      <c r="A307" t="s">
        <v>88</v>
      </c>
      <c r="B307">
        <v>809.25</v>
      </c>
      <c r="C307">
        <v>809.25</v>
      </c>
      <c r="D307">
        <v>55</v>
      </c>
      <c r="E307" t="s">
        <v>146</v>
      </c>
      <c r="F307" t="s">
        <v>2</v>
      </c>
      <c r="G307" s="5">
        <f>INT(TEXT(LEFT(Final_Data_Table[[#This Row],[Date]],10), "YYYY-MM-DD"))</f>
        <v>42805</v>
      </c>
      <c r="H307" t="str">
        <f>TEXT(Final_Data_Table[[#This Row],[Formatted Date]], "YYYY")</f>
        <v>2017</v>
      </c>
      <c r="I307" t="s">
        <v>199</v>
      </c>
      <c r="J307" t="str">
        <f>TEXT(Final_Data_Table[[#This Row],[Formatted Date]], "DD")</f>
        <v>11</v>
      </c>
      <c r="K307" t="str">
        <f>TEXT(Final_Data_Table[[#This Row],[Formatted Date]], "dddd")</f>
        <v>Saturday</v>
      </c>
    </row>
    <row r="308" spans="1:11" x14ac:dyDescent="0.6">
      <c r="A308" t="s">
        <v>89</v>
      </c>
      <c r="B308">
        <v>527.4</v>
      </c>
      <c r="C308">
        <v>518.45000000000005</v>
      </c>
      <c r="D308">
        <v>30</v>
      </c>
      <c r="E308" t="s">
        <v>146</v>
      </c>
      <c r="F308" t="s">
        <v>2</v>
      </c>
      <c r="G308" s="5">
        <f>INT(TEXT(LEFT(Final_Data_Table[[#This Row],[Date]],10), "YYYY-MM-DD"))</f>
        <v>42806</v>
      </c>
      <c r="H308" t="str">
        <f>TEXT(Final_Data_Table[[#This Row],[Formatted Date]], "YYYY")</f>
        <v>2017</v>
      </c>
      <c r="I308" t="s">
        <v>199</v>
      </c>
      <c r="J308" t="str">
        <f>TEXT(Final_Data_Table[[#This Row],[Formatted Date]], "DD")</f>
        <v>12</v>
      </c>
      <c r="K308" t="str">
        <f>TEXT(Final_Data_Table[[#This Row],[Formatted Date]], "dddd")</f>
        <v>Sunday</v>
      </c>
    </row>
    <row r="309" spans="1:11" x14ac:dyDescent="0.6">
      <c r="A309" t="s">
        <v>90</v>
      </c>
      <c r="B309">
        <v>561.70000000000005</v>
      </c>
      <c r="C309">
        <v>539.29999999999995</v>
      </c>
      <c r="D309">
        <v>40</v>
      </c>
      <c r="E309" t="s">
        <v>146</v>
      </c>
      <c r="F309" t="s">
        <v>2</v>
      </c>
      <c r="G309" s="5">
        <f>INT(TEXT(LEFT(Final_Data_Table[[#This Row],[Date]],10), "YYYY-MM-DD"))</f>
        <v>42807</v>
      </c>
      <c r="H309" t="str">
        <f>TEXT(Final_Data_Table[[#This Row],[Formatted Date]], "YYYY")</f>
        <v>2017</v>
      </c>
      <c r="I309" t="s">
        <v>199</v>
      </c>
      <c r="J309" t="str">
        <f>TEXT(Final_Data_Table[[#This Row],[Formatted Date]], "DD")</f>
        <v>13</v>
      </c>
      <c r="K309" t="str">
        <f>TEXT(Final_Data_Table[[#This Row],[Formatted Date]], "dddd")</f>
        <v>Monday</v>
      </c>
    </row>
    <row r="310" spans="1:11" x14ac:dyDescent="0.6">
      <c r="A310" t="s">
        <v>91</v>
      </c>
      <c r="B310">
        <v>690.1</v>
      </c>
      <c r="C310">
        <v>666.25</v>
      </c>
      <c r="D310">
        <v>41</v>
      </c>
      <c r="E310" t="s">
        <v>146</v>
      </c>
      <c r="F310" t="s">
        <v>2</v>
      </c>
      <c r="G310" s="5">
        <f>INT(TEXT(LEFT(Final_Data_Table[[#This Row],[Date]],10), "YYYY-MM-DD"))</f>
        <v>42808</v>
      </c>
      <c r="H310" t="str">
        <f>TEXT(Final_Data_Table[[#This Row],[Formatted Date]], "YYYY")</f>
        <v>2017</v>
      </c>
      <c r="I310" t="s">
        <v>199</v>
      </c>
      <c r="J310" t="str">
        <f>TEXT(Final_Data_Table[[#This Row],[Formatted Date]], "DD")</f>
        <v>14</v>
      </c>
      <c r="K310" t="str">
        <f>TEXT(Final_Data_Table[[#This Row],[Formatted Date]], "dddd")</f>
        <v>Tuesday</v>
      </c>
    </row>
    <row r="311" spans="1:11" x14ac:dyDescent="0.6">
      <c r="A311" t="s">
        <v>92</v>
      </c>
      <c r="B311">
        <v>967.55</v>
      </c>
      <c r="C311">
        <v>958.6</v>
      </c>
      <c r="D311">
        <v>61</v>
      </c>
      <c r="E311" t="s">
        <v>146</v>
      </c>
      <c r="F311" t="s">
        <v>2</v>
      </c>
      <c r="G311" s="5">
        <f>INT(TEXT(LEFT(Final_Data_Table[[#This Row],[Date]],10), "YYYY-MM-DD"))</f>
        <v>42809</v>
      </c>
      <c r="H311" t="str">
        <f>TEXT(Final_Data_Table[[#This Row],[Formatted Date]], "YYYY")</f>
        <v>2017</v>
      </c>
      <c r="I311" t="s">
        <v>199</v>
      </c>
      <c r="J311" t="str">
        <f>TEXT(Final_Data_Table[[#This Row],[Formatted Date]], "DD")</f>
        <v>15</v>
      </c>
      <c r="K311" t="str">
        <f>TEXT(Final_Data_Table[[#This Row],[Formatted Date]], "dddd")</f>
        <v>Wednesday</v>
      </c>
    </row>
    <row r="312" spans="1:11" x14ac:dyDescent="0.6">
      <c r="A312" t="s">
        <v>93</v>
      </c>
      <c r="B312">
        <v>955.55</v>
      </c>
      <c r="C312">
        <v>952.05</v>
      </c>
      <c r="D312">
        <v>57</v>
      </c>
      <c r="E312" t="s">
        <v>146</v>
      </c>
      <c r="F312" t="s">
        <v>2</v>
      </c>
      <c r="G312" s="5">
        <f>INT(TEXT(LEFT(Final_Data_Table[[#This Row],[Date]],10), "YYYY-MM-DD"))</f>
        <v>42810</v>
      </c>
      <c r="H312" t="str">
        <f>TEXT(Final_Data_Table[[#This Row],[Formatted Date]], "YYYY")</f>
        <v>2017</v>
      </c>
      <c r="I312" t="s">
        <v>199</v>
      </c>
      <c r="J312" t="str">
        <f>TEXT(Final_Data_Table[[#This Row],[Formatted Date]], "DD")</f>
        <v>16</v>
      </c>
      <c r="K312" t="str">
        <f>TEXT(Final_Data_Table[[#This Row],[Formatted Date]], "dddd")</f>
        <v>Thursday</v>
      </c>
    </row>
    <row r="313" spans="1:11" x14ac:dyDescent="0.6">
      <c r="A313" t="s">
        <v>94</v>
      </c>
      <c r="B313">
        <v>1318.15</v>
      </c>
      <c r="C313">
        <v>1318.15</v>
      </c>
      <c r="D313">
        <v>78</v>
      </c>
      <c r="E313" t="s">
        <v>146</v>
      </c>
      <c r="F313" t="s">
        <v>2</v>
      </c>
      <c r="G313" s="5">
        <f>INT(TEXT(LEFT(Final_Data_Table[[#This Row],[Date]],10), "YYYY-MM-DD"))</f>
        <v>42811</v>
      </c>
      <c r="H313" t="str">
        <f>TEXT(Final_Data_Table[[#This Row],[Formatted Date]], "YYYY")</f>
        <v>2017</v>
      </c>
      <c r="I313" t="s">
        <v>199</v>
      </c>
      <c r="J313" t="str">
        <f>TEXT(Final_Data_Table[[#This Row],[Formatted Date]], "DD")</f>
        <v>17</v>
      </c>
      <c r="K313" t="str">
        <f>TEXT(Final_Data_Table[[#This Row],[Formatted Date]], "dddd")</f>
        <v>Friday</v>
      </c>
    </row>
    <row r="314" spans="1:11" x14ac:dyDescent="0.6">
      <c r="A314" t="s">
        <v>95</v>
      </c>
      <c r="B314">
        <v>976</v>
      </c>
      <c r="C314">
        <v>975.75</v>
      </c>
      <c r="D314">
        <v>53</v>
      </c>
      <c r="E314" t="s">
        <v>146</v>
      </c>
      <c r="F314" t="s">
        <v>2</v>
      </c>
      <c r="G314" s="5">
        <f>INT(TEXT(LEFT(Final_Data_Table[[#This Row],[Date]],10), "YYYY-MM-DD"))</f>
        <v>42812</v>
      </c>
      <c r="H314" t="str">
        <f>TEXT(Final_Data_Table[[#This Row],[Formatted Date]], "YYYY")</f>
        <v>2017</v>
      </c>
      <c r="I314" t="s">
        <v>199</v>
      </c>
      <c r="J314" t="str">
        <f>TEXT(Final_Data_Table[[#This Row],[Formatted Date]], "DD")</f>
        <v>18</v>
      </c>
      <c r="K314" t="str">
        <f>TEXT(Final_Data_Table[[#This Row],[Formatted Date]], "dddd")</f>
        <v>Saturday</v>
      </c>
    </row>
    <row r="315" spans="1:11" x14ac:dyDescent="0.6">
      <c r="A315" t="s">
        <v>96</v>
      </c>
      <c r="B315">
        <v>579.35</v>
      </c>
      <c r="C315">
        <v>579.35</v>
      </c>
      <c r="D315">
        <v>31</v>
      </c>
      <c r="E315" t="s">
        <v>146</v>
      </c>
      <c r="F315" t="s">
        <v>2</v>
      </c>
      <c r="G315" s="5">
        <f>INT(TEXT(LEFT(Final_Data_Table[[#This Row],[Date]],10), "YYYY-MM-DD"))</f>
        <v>42813</v>
      </c>
      <c r="H315" t="str">
        <f>TEXT(Final_Data_Table[[#This Row],[Formatted Date]], "YYYY")</f>
        <v>2017</v>
      </c>
      <c r="I315" t="s">
        <v>199</v>
      </c>
      <c r="J315" t="str">
        <f>TEXT(Final_Data_Table[[#This Row],[Formatted Date]], "DD")</f>
        <v>19</v>
      </c>
      <c r="K315" t="str">
        <f>TEXT(Final_Data_Table[[#This Row],[Formatted Date]], "dddd")</f>
        <v>Sunday</v>
      </c>
    </row>
    <row r="316" spans="1:11" x14ac:dyDescent="0.6">
      <c r="A316" t="s">
        <v>97</v>
      </c>
      <c r="B316">
        <v>722.1</v>
      </c>
      <c r="C316">
        <v>704.24</v>
      </c>
      <c r="D316">
        <v>54</v>
      </c>
      <c r="E316" t="s">
        <v>146</v>
      </c>
      <c r="F316" t="s">
        <v>2</v>
      </c>
      <c r="G316" s="5">
        <f>INT(TEXT(LEFT(Final_Data_Table[[#This Row],[Date]],10), "YYYY-MM-DD"))</f>
        <v>42814</v>
      </c>
      <c r="H316" t="str">
        <f>TEXT(Final_Data_Table[[#This Row],[Formatted Date]], "YYYY")</f>
        <v>2017</v>
      </c>
      <c r="I316" t="s">
        <v>199</v>
      </c>
      <c r="J316" t="str">
        <f>TEXT(Final_Data_Table[[#This Row],[Formatted Date]], "DD")</f>
        <v>20</v>
      </c>
      <c r="K316" t="str">
        <f>TEXT(Final_Data_Table[[#This Row],[Formatted Date]], "dddd")</f>
        <v>Monday</v>
      </c>
    </row>
    <row r="317" spans="1:11" x14ac:dyDescent="0.6">
      <c r="A317" t="s">
        <v>98</v>
      </c>
      <c r="B317">
        <v>1197.3499999999999</v>
      </c>
      <c r="C317">
        <v>1174.9000000000001</v>
      </c>
      <c r="D317">
        <v>77</v>
      </c>
      <c r="E317" t="s">
        <v>146</v>
      </c>
      <c r="F317" t="s">
        <v>2</v>
      </c>
      <c r="G317" s="5">
        <f>INT(TEXT(LEFT(Final_Data_Table[[#This Row],[Date]],10), "YYYY-MM-DD"))</f>
        <v>42815</v>
      </c>
      <c r="H317" t="str">
        <f>TEXT(Final_Data_Table[[#This Row],[Formatted Date]], "YYYY")</f>
        <v>2017</v>
      </c>
      <c r="I317" t="s">
        <v>199</v>
      </c>
      <c r="J317" t="str">
        <f>TEXT(Final_Data_Table[[#This Row],[Formatted Date]], "DD")</f>
        <v>21</v>
      </c>
      <c r="K317" t="str">
        <f>TEXT(Final_Data_Table[[#This Row],[Formatted Date]], "dddd")</f>
        <v>Tuesday</v>
      </c>
    </row>
    <row r="318" spans="1:11" x14ac:dyDescent="0.6">
      <c r="A318" t="s">
        <v>99</v>
      </c>
      <c r="B318">
        <v>1191.6500000000001</v>
      </c>
      <c r="C318">
        <v>1177.2</v>
      </c>
      <c r="D318">
        <v>71</v>
      </c>
      <c r="E318" t="s">
        <v>146</v>
      </c>
      <c r="F318" t="s">
        <v>2</v>
      </c>
      <c r="G318" s="5">
        <f>INT(TEXT(LEFT(Final_Data_Table[[#This Row],[Date]],10), "YYYY-MM-DD"))</f>
        <v>42816</v>
      </c>
      <c r="H318" t="str">
        <f>TEXT(Final_Data_Table[[#This Row],[Formatted Date]], "YYYY")</f>
        <v>2017</v>
      </c>
      <c r="I318" t="s">
        <v>199</v>
      </c>
      <c r="J318" t="str">
        <f>TEXT(Final_Data_Table[[#This Row],[Formatted Date]], "DD")</f>
        <v>22</v>
      </c>
      <c r="K318" t="str">
        <f>TEXT(Final_Data_Table[[#This Row],[Formatted Date]], "dddd")</f>
        <v>Wednesday</v>
      </c>
    </row>
    <row r="319" spans="1:11" x14ac:dyDescent="0.6">
      <c r="A319" t="s">
        <v>100</v>
      </c>
      <c r="B319">
        <v>1069.45</v>
      </c>
      <c r="C319">
        <v>1064.23</v>
      </c>
      <c r="D319">
        <v>68</v>
      </c>
      <c r="E319" t="s">
        <v>146</v>
      </c>
      <c r="F319" t="s">
        <v>2</v>
      </c>
      <c r="G319" s="5">
        <f>INT(TEXT(LEFT(Final_Data_Table[[#This Row],[Date]],10), "YYYY-MM-DD"))</f>
        <v>42817</v>
      </c>
      <c r="H319" t="str">
        <f>TEXT(Final_Data_Table[[#This Row],[Formatted Date]], "YYYY")</f>
        <v>2017</v>
      </c>
      <c r="I319" t="s">
        <v>199</v>
      </c>
      <c r="J319" t="str">
        <f>TEXT(Final_Data_Table[[#This Row],[Formatted Date]], "DD")</f>
        <v>23</v>
      </c>
      <c r="K319" t="str">
        <f>TEXT(Final_Data_Table[[#This Row],[Formatted Date]], "dddd")</f>
        <v>Thursday</v>
      </c>
    </row>
    <row r="320" spans="1:11" x14ac:dyDescent="0.6">
      <c r="A320" t="s">
        <v>101</v>
      </c>
      <c r="B320">
        <v>1270.7</v>
      </c>
      <c r="C320">
        <v>1252.8</v>
      </c>
      <c r="D320">
        <v>82</v>
      </c>
      <c r="E320" t="s">
        <v>146</v>
      </c>
      <c r="F320" t="s">
        <v>2</v>
      </c>
      <c r="G320" s="5">
        <f>INT(TEXT(LEFT(Final_Data_Table[[#This Row],[Date]],10), "YYYY-MM-DD"))</f>
        <v>42818</v>
      </c>
      <c r="H320" t="str">
        <f>TEXT(Final_Data_Table[[#This Row],[Formatted Date]], "YYYY")</f>
        <v>2017</v>
      </c>
      <c r="I320" t="s">
        <v>199</v>
      </c>
      <c r="J320" t="str">
        <f>TEXT(Final_Data_Table[[#This Row],[Formatted Date]], "DD")</f>
        <v>24</v>
      </c>
      <c r="K320" t="str">
        <f>TEXT(Final_Data_Table[[#This Row],[Formatted Date]], "dddd")</f>
        <v>Friday</v>
      </c>
    </row>
    <row r="321" spans="1:11" x14ac:dyDescent="0.6">
      <c r="A321" t="s">
        <v>102</v>
      </c>
      <c r="B321">
        <v>1560.7</v>
      </c>
      <c r="C321">
        <v>1560.7</v>
      </c>
      <c r="D321">
        <v>75</v>
      </c>
      <c r="E321" t="s">
        <v>146</v>
      </c>
      <c r="F321" t="s">
        <v>2</v>
      </c>
      <c r="G321" s="5">
        <f>INT(TEXT(LEFT(Final_Data_Table[[#This Row],[Date]],10), "YYYY-MM-DD"))</f>
        <v>42819</v>
      </c>
      <c r="H321" t="str">
        <f>TEXT(Final_Data_Table[[#This Row],[Formatted Date]], "YYYY")</f>
        <v>2017</v>
      </c>
      <c r="I321" t="s">
        <v>199</v>
      </c>
      <c r="J321" t="str">
        <f>TEXT(Final_Data_Table[[#This Row],[Formatted Date]], "DD")</f>
        <v>25</v>
      </c>
      <c r="K321" t="str">
        <f>TEXT(Final_Data_Table[[#This Row],[Formatted Date]], "dddd")</f>
        <v>Saturday</v>
      </c>
    </row>
    <row r="322" spans="1:11" x14ac:dyDescent="0.6">
      <c r="A322" t="s">
        <v>103</v>
      </c>
      <c r="B322">
        <v>693.2</v>
      </c>
      <c r="C322">
        <v>672.3</v>
      </c>
      <c r="D322">
        <v>36</v>
      </c>
      <c r="E322" t="s">
        <v>146</v>
      </c>
      <c r="F322" t="s">
        <v>2</v>
      </c>
      <c r="G322" s="5">
        <f>INT(TEXT(LEFT(Final_Data_Table[[#This Row],[Date]],10), "YYYY-MM-DD"))</f>
        <v>42820</v>
      </c>
      <c r="H322" t="str">
        <f>TEXT(Final_Data_Table[[#This Row],[Formatted Date]], "YYYY")</f>
        <v>2017</v>
      </c>
      <c r="I322" t="s">
        <v>199</v>
      </c>
      <c r="J322" t="str">
        <f>TEXT(Final_Data_Table[[#This Row],[Formatted Date]], "DD")</f>
        <v>26</v>
      </c>
      <c r="K322" t="str">
        <f>TEXT(Final_Data_Table[[#This Row],[Formatted Date]], "dddd")</f>
        <v>Sunday</v>
      </c>
    </row>
    <row r="323" spans="1:11" x14ac:dyDescent="0.6">
      <c r="A323" t="s">
        <v>104</v>
      </c>
      <c r="B323">
        <v>1088.55</v>
      </c>
      <c r="C323">
        <v>1088.55</v>
      </c>
      <c r="D323">
        <v>73</v>
      </c>
      <c r="E323" t="s">
        <v>146</v>
      </c>
      <c r="F323" t="s">
        <v>2</v>
      </c>
      <c r="G323" s="5">
        <f>INT(TEXT(LEFT(Final_Data_Table[[#This Row],[Date]],10), "YYYY-MM-DD"))</f>
        <v>42821</v>
      </c>
      <c r="H323" t="str">
        <f>TEXT(Final_Data_Table[[#This Row],[Formatted Date]], "YYYY")</f>
        <v>2017</v>
      </c>
      <c r="I323" t="s">
        <v>199</v>
      </c>
      <c r="J323" t="str">
        <f>TEXT(Final_Data_Table[[#This Row],[Formatted Date]], "DD")</f>
        <v>27</v>
      </c>
      <c r="K323" t="str">
        <f>TEXT(Final_Data_Table[[#This Row],[Formatted Date]], "dddd")</f>
        <v>Monday</v>
      </c>
    </row>
    <row r="324" spans="1:11" x14ac:dyDescent="0.6">
      <c r="A324" t="s">
        <v>105</v>
      </c>
      <c r="B324">
        <v>842.8</v>
      </c>
      <c r="C324">
        <v>825.9</v>
      </c>
      <c r="D324">
        <v>62</v>
      </c>
      <c r="E324" t="s">
        <v>146</v>
      </c>
      <c r="F324" t="s">
        <v>2</v>
      </c>
      <c r="G324" s="5">
        <f>INT(TEXT(LEFT(Final_Data_Table[[#This Row],[Date]],10), "YYYY-MM-DD"))</f>
        <v>42822</v>
      </c>
      <c r="H324" t="str">
        <f>TEXT(Final_Data_Table[[#This Row],[Formatted Date]], "YYYY")</f>
        <v>2017</v>
      </c>
      <c r="I324" t="s">
        <v>199</v>
      </c>
      <c r="J324" t="str">
        <f>TEXT(Final_Data_Table[[#This Row],[Formatted Date]], "DD")</f>
        <v>28</v>
      </c>
      <c r="K324" t="str">
        <f>TEXT(Final_Data_Table[[#This Row],[Formatted Date]], "dddd")</f>
        <v>Tuesday</v>
      </c>
    </row>
    <row r="325" spans="1:11" x14ac:dyDescent="0.6">
      <c r="A325" t="s">
        <v>106</v>
      </c>
      <c r="B325">
        <v>1184.1500000000001</v>
      </c>
      <c r="C325">
        <v>1149.3</v>
      </c>
      <c r="D325">
        <v>73</v>
      </c>
      <c r="E325" t="s">
        <v>146</v>
      </c>
      <c r="F325" t="s">
        <v>2</v>
      </c>
      <c r="G325" s="5">
        <f>INT(TEXT(LEFT(Final_Data_Table[[#This Row],[Date]],10), "YYYY-MM-DD"))</f>
        <v>42823</v>
      </c>
      <c r="H325" t="str">
        <f>TEXT(Final_Data_Table[[#This Row],[Formatted Date]], "YYYY")</f>
        <v>2017</v>
      </c>
      <c r="I325" t="s">
        <v>199</v>
      </c>
      <c r="J325" t="str">
        <f>TEXT(Final_Data_Table[[#This Row],[Formatted Date]], "DD")</f>
        <v>29</v>
      </c>
      <c r="K325" t="str">
        <f>TEXT(Final_Data_Table[[#This Row],[Formatted Date]], "dddd")</f>
        <v>Wednesday</v>
      </c>
    </row>
    <row r="326" spans="1:11" x14ac:dyDescent="0.6">
      <c r="A326" t="s">
        <v>107</v>
      </c>
      <c r="B326">
        <v>1034.7</v>
      </c>
      <c r="C326">
        <v>1034.28</v>
      </c>
      <c r="D326">
        <v>74</v>
      </c>
      <c r="E326" t="s">
        <v>146</v>
      </c>
      <c r="F326" t="s">
        <v>2</v>
      </c>
      <c r="G326" s="5">
        <f>INT(TEXT(LEFT(Final_Data_Table[[#This Row],[Date]],10), "YYYY-MM-DD"))</f>
        <v>42824</v>
      </c>
      <c r="H326" t="str">
        <f>TEXT(Final_Data_Table[[#This Row],[Formatted Date]], "YYYY")</f>
        <v>2017</v>
      </c>
      <c r="I326" t="s">
        <v>199</v>
      </c>
      <c r="J326" t="str">
        <f>TEXT(Final_Data_Table[[#This Row],[Formatted Date]], "DD")</f>
        <v>30</v>
      </c>
      <c r="K326" t="str">
        <f>TEXT(Final_Data_Table[[#This Row],[Formatted Date]], "dddd")</f>
        <v>Thursday</v>
      </c>
    </row>
    <row r="327" spans="1:11" x14ac:dyDescent="0.6">
      <c r="A327" t="s">
        <v>108</v>
      </c>
      <c r="B327">
        <v>1538.55</v>
      </c>
      <c r="C327">
        <v>1525.35</v>
      </c>
      <c r="D327">
        <v>94</v>
      </c>
      <c r="E327" t="s">
        <v>146</v>
      </c>
      <c r="F327" t="s">
        <v>2</v>
      </c>
      <c r="G327" s="5">
        <f>INT(TEXT(LEFT(Final_Data_Table[[#This Row],[Date]],10), "YYYY-MM-DD"))</f>
        <v>42825</v>
      </c>
      <c r="H327" t="str">
        <f>TEXT(Final_Data_Table[[#This Row],[Formatted Date]], "YYYY")</f>
        <v>2017</v>
      </c>
      <c r="I327" t="s">
        <v>199</v>
      </c>
      <c r="J327" t="str">
        <f>TEXT(Final_Data_Table[[#This Row],[Formatted Date]], "DD")</f>
        <v>31</v>
      </c>
      <c r="K327" t="str">
        <f>TEXT(Final_Data_Table[[#This Row],[Formatted Date]], "dddd")</f>
        <v>Friday</v>
      </c>
    </row>
    <row r="328" spans="1:11" x14ac:dyDescent="0.6">
      <c r="A328" t="s">
        <v>109</v>
      </c>
      <c r="B328">
        <v>1180.7</v>
      </c>
      <c r="C328">
        <v>1150.7</v>
      </c>
      <c r="D328">
        <v>63</v>
      </c>
      <c r="E328" t="s">
        <v>146</v>
      </c>
      <c r="F328" t="s">
        <v>2</v>
      </c>
      <c r="G328" s="5">
        <f>INT(TEXT(LEFT(Final_Data_Table[[#This Row],[Date]],10), "YYYY-MM-DD"))</f>
        <v>42826</v>
      </c>
      <c r="H328" t="str">
        <f>TEXT(Final_Data_Table[[#This Row],[Formatted Date]], "YYYY")</f>
        <v>2017</v>
      </c>
      <c r="I328" t="s">
        <v>200</v>
      </c>
      <c r="J328" t="str">
        <f>TEXT(Final_Data_Table[[#This Row],[Formatted Date]], "DD")</f>
        <v>01</v>
      </c>
      <c r="K328" t="str">
        <f>TEXT(Final_Data_Table[[#This Row],[Formatted Date]], "dddd")</f>
        <v>Saturday</v>
      </c>
    </row>
    <row r="329" spans="1:11" x14ac:dyDescent="0.6">
      <c r="A329" t="s">
        <v>110</v>
      </c>
      <c r="B329">
        <v>859.15</v>
      </c>
      <c r="C329">
        <v>856.65</v>
      </c>
      <c r="D329">
        <v>44</v>
      </c>
      <c r="E329" t="s">
        <v>146</v>
      </c>
      <c r="F329" t="s">
        <v>2</v>
      </c>
      <c r="G329" s="5">
        <f>INT(TEXT(LEFT(Final_Data_Table[[#This Row],[Date]],10), "YYYY-MM-DD"))</f>
        <v>42827</v>
      </c>
      <c r="H329" t="str">
        <f>TEXT(Final_Data_Table[[#This Row],[Formatted Date]], "YYYY")</f>
        <v>2017</v>
      </c>
      <c r="I329" t="s">
        <v>200</v>
      </c>
      <c r="J329" t="str">
        <f>TEXT(Final_Data_Table[[#This Row],[Formatted Date]], "DD")</f>
        <v>02</v>
      </c>
      <c r="K329" t="str">
        <f>TEXT(Final_Data_Table[[#This Row],[Formatted Date]], "dddd")</f>
        <v>Sunday</v>
      </c>
    </row>
    <row r="330" spans="1:11" x14ac:dyDescent="0.6">
      <c r="A330" t="s">
        <v>111</v>
      </c>
      <c r="B330">
        <v>760.7</v>
      </c>
      <c r="C330">
        <v>758.33</v>
      </c>
      <c r="D330">
        <v>58</v>
      </c>
      <c r="E330" t="s">
        <v>146</v>
      </c>
      <c r="F330" t="s">
        <v>2</v>
      </c>
      <c r="G330" s="5">
        <f>INT(TEXT(LEFT(Final_Data_Table[[#This Row],[Date]],10), "YYYY-MM-DD"))</f>
        <v>42828</v>
      </c>
      <c r="H330" t="str">
        <f>TEXT(Final_Data_Table[[#This Row],[Formatted Date]], "YYYY")</f>
        <v>2017</v>
      </c>
      <c r="I330" t="s">
        <v>200</v>
      </c>
      <c r="J330" t="str">
        <f>TEXT(Final_Data_Table[[#This Row],[Formatted Date]], "DD")</f>
        <v>03</v>
      </c>
      <c r="K330" t="str">
        <f>TEXT(Final_Data_Table[[#This Row],[Formatted Date]], "dddd")</f>
        <v>Monday</v>
      </c>
    </row>
    <row r="331" spans="1:11" x14ac:dyDescent="0.6">
      <c r="A331" t="s">
        <v>112</v>
      </c>
      <c r="B331">
        <v>1013.3</v>
      </c>
      <c r="C331">
        <v>991.4</v>
      </c>
      <c r="D331">
        <v>66</v>
      </c>
      <c r="E331" t="s">
        <v>146</v>
      </c>
      <c r="F331" t="s">
        <v>2</v>
      </c>
      <c r="G331" s="5">
        <f>INT(TEXT(LEFT(Final_Data_Table[[#This Row],[Date]],10), "YYYY-MM-DD"))</f>
        <v>42829</v>
      </c>
      <c r="H331" t="str">
        <f>TEXT(Final_Data_Table[[#This Row],[Formatted Date]], "YYYY")</f>
        <v>2017</v>
      </c>
      <c r="I331" t="s">
        <v>200</v>
      </c>
      <c r="J331" t="str">
        <f>TEXT(Final_Data_Table[[#This Row],[Formatted Date]], "DD")</f>
        <v>04</v>
      </c>
      <c r="K331" t="str">
        <f>TEXT(Final_Data_Table[[#This Row],[Formatted Date]], "dddd")</f>
        <v>Tuesday</v>
      </c>
    </row>
    <row r="332" spans="1:11" x14ac:dyDescent="0.6">
      <c r="A332" t="s">
        <v>113</v>
      </c>
      <c r="B332">
        <v>1000.65</v>
      </c>
      <c r="C332">
        <v>992.35</v>
      </c>
      <c r="D332">
        <v>67</v>
      </c>
      <c r="E332" t="s">
        <v>146</v>
      </c>
      <c r="F332" t="s">
        <v>2</v>
      </c>
      <c r="G332" s="5">
        <f>INT(TEXT(LEFT(Final_Data_Table[[#This Row],[Date]],10), "YYYY-MM-DD"))</f>
        <v>42830</v>
      </c>
      <c r="H332" t="str">
        <f>TEXT(Final_Data_Table[[#This Row],[Formatted Date]], "YYYY")</f>
        <v>2017</v>
      </c>
      <c r="I332" t="s">
        <v>200</v>
      </c>
      <c r="J332" t="str">
        <f>TEXT(Final_Data_Table[[#This Row],[Formatted Date]], "DD")</f>
        <v>05</v>
      </c>
      <c r="K332" t="str">
        <f>TEXT(Final_Data_Table[[#This Row],[Formatted Date]], "dddd")</f>
        <v>Wednesday</v>
      </c>
    </row>
    <row r="333" spans="1:11" x14ac:dyDescent="0.6">
      <c r="A333" t="s">
        <v>114</v>
      </c>
      <c r="B333">
        <v>1045.5999999999999</v>
      </c>
      <c r="C333">
        <v>1045.5999999999999</v>
      </c>
      <c r="D333">
        <v>54</v>
      </c>
      <c r="E333" t="s">
        <v>146</v>
      </c>
      <c r="F333" t="s">
        <v>2</v>
      </c>
      <c r="G333" s="5">
        <f>INT(TEXT(LEFT(Final_Data_Table[[#This Row],[Date]],10), "YYYY-MM-DD"))</f>
        <v>42831</v>
      </c>
      <c r="H333" t="str">
        <f>TEXT(Final_Data_Table[[#This Row],[Formatted Date]], "YYYY")</f>
        <v>2017</v>
      </c>
      <c r="I333" t="s">
        <v>200</v>
      </c>
      <c r="J333" t="str">
        <f>TEXT(Final_Data_Table[[#This Row],[Formatted Date]], "DD")</f>
        <v>06</v>
      </c>
      <c r="K333" t="str">
        <f>TEXT(Final_Data_Table[[#This Row],[Formatted Date]], "dddd")</f>
        <v>Thursday</v>
      </c>
    </row>
    <row r="334" spans="1:11" x14ac:dyDescent="0.6">
      <c r="A334" t="s">
        <v>115</v>
      </c>
      <c r="B334">
        <v>1263.9000000000001</v>
      </c>
      <c r="C334">
        <v>1254.95</v>
      </c>
      <c r="D334">
        <v>84</v>
      </c>
      <c r="E334" t="s">
        <v>146</v>
      </c>
      <c r="F334" t="s">
        <v>2</v>
      </c>
      <c r="G334" s="5">
        <f>INT(TEXT(LEFT(Final_Data_Table[[#This Row],[Date]],10), "YYYY-MM-DD"))</f>
        <v>42832</v>
      </c>
      <c r="H334" t="str">
        <f>TEXT(Final_Data_Table[[#This Row],[Formatted Date]], "YYYY")</f>
        <v>2017</v>
      </c>
      <c r="I334" t="s">
        <v>200</v>
      </c>
      <c r="J334" t="str">
        <f>TEXT(Final_Data_Table[[#This Row],[Formatted Date]], "DD")</f>
        <v>07</v>
      </c>
      <c r="K334" t="str">
        <f>TEXT(Final_Data_Table[[#This Row],[Formatted Date]], "dddd")</f>
        <v>Friday</v>
      </c>
    </row>
    <row r="335" spans="1:11" x14ac:dyDescent="0.6">
      <c r="A335" t="s">
        <v>116</v>
      </c>
      <c r="B335">
        <v>1073.1500000000001</v>
      </c>
      <c r="C335">
        <v>1064.2</v>
      </c>
      <c r="D335">
        <v>64</v>
      </c>
      <c r="E335" t="s">
        <v>146</v>
      </c>
      <c r="F335" t="s">
        <v>2</v>
      </c>
      <c r="G335" s="5">
        <f>INT(TEXT(LEFT(Final_Data_Table[[#This Row],[Date]],10), "YYYY-MM-DD"))</f>
        <v>42833</v>
      </c>
      <c r="H335" t="str">
        <f>TEXT(Final_Data_Table[[#This Row],[Formatted Date]], "YYYY")</f>
        <v>2017</v>
      </c>
      <c r="I335" t="s">
        <v>200</v>
      </c>
      <c r="J335" t="str">
        <f>TEXT(Final_Data_Table[[#This Row],[Formatted Date]], "DD")</f>
        <v>08</v>
      </c>
      <c r="K335" t="str">
        <f>TEXT(Final_Data_Table[[#This Row],[Formatted Date]], "dddd")</f>
        <v>Saturday</v>
      </c>
    </row>
    <row r="336" spans="1:11" x14ac:dyDescent="0.6">
      <c r="A336" t="s">
        <v>117</v>
      </c>
      <c r="B336">
        <v>660.1</v>
      </c>
      <c r="C336">
        <v>660.1</v>
      </c>
      <c r="D336">
        <v>41</v>
      </c>
      <c r="E336" t="s">
        <v>146</v>
      </c>
      <c r="F336" t="s">
        <v>2</v>
      </c>
      <c r="G336" s="5">
        <f>INT(TEXT(LEFT(Final_Data_Table[[#This Row],[Date]],10), "YYYY-MM-DD"))</f>
        <v>42834</v>
      </c>
      <c r="H336" t="str">
        <f>TEXT(Final_Data_Table[[#This Row],[Formatted Date]], "YYYY")</f>
        <v>2017</v>
      </c>
      <c r="I336" t="s">
        <v>200</v>
      </c>
      <c r="J336" t="str">
        <f>TEXT(Final_Data_Table[[#This Row],[Formatted Date]], "DD")</f>
        <v>09</v>
      </c>
      <c r="K336" t="str">
        <f>TEXT(Final_Data_Table[[#This Row],[Formatted Date]], "dddd")</f>
        <v>Sunday</v>
      </c>
    </row>
    <row r="337" spans="1:11" x14ac:dyDescent="0.6">
      <c r="A337" t="s">
        <v>118</v>
      </c>
      <c r="B337">
        <v>885.2</v>
      </c>
      <c r="C337">
        <v>866.25</v>
      </c>
      <c r="D337">
        <v>66</v>
      </c>
      <c r="E337" t="s">
        <v>146</v>
      </c>
      <c r="F337" t="s">
        <v>2</v>
      </c>
      <c r="G337" s="5">
        <f>INT(TEXT(LEFT(Final_Data_Table[[#This Row],[Date]],10), "YYYY-MM-DD"))</f>
        <v>42835</v>
      </c>
      <c r="H337" t="str">
        <f>TEXT(Final_Data_Table[[#This Row],[Formatted Date]], "YYYY")</f>
        <v>2017</v>
      </c>
      <c r="I337" t="s">
        <v>200</v>
      </c>
      <c r="J337" t="str">
        <f>TEXT(Final_Data_Table[[#This Row],[Formatted Date]], "DD")</f>
        <v>10</v>
      </c>
      <c r="K337" t="str">
        <f>TEXT(Final_Data_Table[[#This Row],[Formatted Date]], "dddd")</f>
        <v>Monday</v>
      </c>
    </row>
    <row r="338" spans="1:11" x14ac:dyDescent="0.6">
      <c r="A338" t="s">
        <v>119</v>
      </c>
      <c r="B338">
        <v>1033.2</v>
      </c>
      <c r="C338">
        <v>1006.55</v>
      </c>
      <c r="D338">
        <v>70</v>
      </c>
      <c r="E338" t="s">
        <v>146</v>
      </c>
      <c r="F338" t="s">
        <v>2</v>
      </c>
      <c r="G338" s="5">
        <f>INT(TEXT(LEFT(Final_Data_Table[[#This Row],[Date]],10), "YYYY-MM-DD"))</f>
        <v>42836</v>
      </c>
      <c r="H338" t="str">
        <f>TEXT(Final_Data_Table[[#This Row],[Formatted Date]], "YYYY")</f>
        <v>2017</v>
      </c>
      <c r="I338" t="s">
        <v>200</v>
      </c>
      <c r="J338" t="str">
        <f>TEXT(Final_Data_Table[[#This Row],[Formatted Date]], "DD")</f>
        <v>11</v>
      </c>
      <c r="K338" t="str">
        <f>TEXT(Final_Data_Table[[#This Row],[Formatted Date]], "dddd")</f>
        <v>Tuesday</v>
      </c>
    </row>
    <row r="339" spans="1:11" x14ac:dyDescent="0.6">
      <c r="A339" t="s">
        <v>120</v>
      </c>
      <c r="B339">
        <v>1419.85</v>
      </c>
      <c r="C339">
        <v>1402.15</v>
      </c>
      <c r="D339">
        <v>83</v>
      </c>
      <c r="E339" t="s">
        <v>146</v>
      </c>
      <c r="F339" t="s">
        <v>2</v>
      </c>
      <c r="G339" s="5">
        <f>INT(TEXT(LEFT(Final_Data_Table[[#This Row],[Date]],10), "YYYY-MM-DD"))</f>
        <v>42837</v>
      </c>
      <c r="H339" t="str">
        <f>TEXT(Final_Data_Table[[#This Row],[Formatted Date]], "YYYY")</f>
        <v>2017</v>
      </c>
      <c r="I339" t="s">
        <v>200</v>
      </c>
      <c r="J339" t="str">
        <f>TEXT(Final_Data_Table[[#This Row],[Formatted Date]], "DD")</f>
        <v>12</v>
      </c>
      <c r="K339" t="str">
        <f>TEXT(Final_Data_Table[[#This Row],[Formatted Date]], "dddd")</f>
        <v>Wednesday</v>
      </c>
    </row>
    <row r="340" spans="1:11" x14ac:dyDescent="0.6">
      <c r="A340" t="s">
        <v>121</v>
      </c>
      <c r="B340">
        <v>1932.1</v>
      </c>
      <c r="C340">
        <v>1932.1</v>
      </c>
      <c r="D340">
        <v>109</v>
      </c>
      <c r="E340" t="s">
        <v>146</v>
      </c>
      <c r="F340" t="s">
        <v>2</v>
      </c>
      <c r="G340" s="5">
        <f>INT(TEXT(LEFT(Final_Data_Table[[#This Row],[Date]],10), "YYYY-MM-DD"))</f>
        <v>42838</v>
      </c>
      <c r="H340" t="str">
        <f>TEXT(Final_Data_Table[[#This Row],[Formatted Date]], "YYYY")</f>
        <v>2017</v>
      </c>
      <c r="I340" t="s">
        <v>200</v>
      </c>
      <c r="J340" t="str">
        <f>TEXT(Final_Data_Table[[#This Row],[Formatted Date]], "DD")</f>
        <v>13</v>
      </c>
      <c r="K340" t="str">
        <f>TEXT(Final_Data_Table[[#This Row],[Formatted Date]], "dddd")</f>
        <v>Thursday</v>
      </c>
    </row>
    <row r="341" spans="1:11" x14ac:dyDescent="0.6">
      <c r="A341" t="s">
        <v>122</v>
      </c>
      <c r="B341">
        <v>716.95</v>
      </c>
      <c r="C341">
        <v>708</v>
      </c>
      <c r="D341">
        <v>43</v>
      </c>
      <c r="E341" t="s">
        <v>146</v>
      </c>
      <c r="F341" t="s">
        <v>2</v>
      </c>
      <c r="G341" s="5">
        <f>INT(TEXT(LEFT(Final_Data_Table[[#This Row],[Date]],10), "YYYY-MM-DD"))</f>
        <v>42839</v>
      </c>
      <c r="H341" t="str">
        <f>TEXT(Final_Data_Table[[#This Row],[Formatted Date]], "YYYY")</f>
        <v>2017</v>
      </c>
      <c r="I341" t="s">
        <v>200</v>
      </c>
      <c r="J341" t="str">
        <f>TEXT(Final_Data_Table[[#This Row],[Formatted Date]], "DD")</f>
        <v>14</v>
      </c>
      <c r="K341" t="str">
        <f>TEXT(Final_Data_Table[[#This Row],[Formatted Date]], "dddd")</f>
        <v>Friday</v>
      </c>
    </row>
    <row r="342" spans="1:11" x14ac:dyDescent="0.6">
      <c r="A342" t="s">
        <v>123</v>
      </c>
      <c r="B342">
        <v>702.6</v>
      </c>
      <c r="C342">
        <v>702.6</v>
      </c>
      <c r="D342">
        <v>36</v>
      </c>
      <c r="E342" t="s">
        <v>146</v>
      </c>
      <c r="F342" t="s">
        <v>2</v>
      </c>
      <c r="G342" s="5">
        <f>INT(TEXT(LEFT(Final_Data_Table[[#This Row],[Date]],10), "YYYY-MM-DD"))</f>
        <v>42840</v>
      </c>
      <c r="H342" t="str">
        <f>TEXT(Final_Data_Table[[#This Row],[Formatted Date]], "YYYY")</f>
        <v>2017</v>
      </c>
      <c r="I342" t="s">
        <v>200</v>
      </c>
      <c r="J342" t="str">
        <f>TEXT(Final_Data_Table[[#This Row],[Formatted Date]], "DD")</f>
        <v>15</v>
      </c>
      <c r="K342" t="str">
        <f>TEXT(Final_Data_Table[[#This Row],[Formatted Date]], "dddd")</f>
        <v>Saturday</v>
      </c>
    </row>
    <row r="343" spans="1:11" x14ac:dyDescent="0.6">
      <c r="A343" t="s">
        <v>124</v>
      </c>
      <c r="B343">
        <v>743.9</v>
      </c>
      <c r="C343">
        <v>735.4</v>
      </c>
      <c r="D343">
        <v>46</v>
      </c>
      <c r="E343" t="s">
        <v>146</v>
      </c>
      <c r="F343" t="s">
        <v>2</v>
      </c>
      <c r="G343" s="5">
        <f>INT(TEXT(LEFT(Final_Data_Table[[#This Row],[Date]],10), "YYYY-MM-DD"))</f>
        <v>42841</v>
      </c>
      <c r="H343" t="str">
        <f>TEXT(Final_Data_Table[[#This Row],[Formatted Date]], "YYYY")</f>
        <v>2017</v>
      </c>
      <c r="I343" t="s">
        <v>200</v>
      </c>
      <c r="J343" t="str">
        <f>TEXT(Final_Data_Table[[#This Row],[Formatted Date]], "DD")</f>
        <v>16</v>
      </c>
      <c r="K343" t="str">
        <f>TEXT(Final_Data_Table[[#This Row],[Formatted Date]], "dddd")</f>
        <v>Sunday</v>
      </c>
    </row>
    <row r="344" spans="1:11" x14ac:dyDescent="0.6">
      <c r="A344" t="s">
        <v>125</v>
      </c>
      <c r="B344">
        <v>761.85</v>
      </c>
      <c r="C344">
        <v>731.45</v>
      </c>
      <c r="D344">
        <v>55</v>
      </c>
      <c r="E344" t="s">
        <v>146</v>
      </c>
      <c r="F344" t="s">
        <v>2</v>
      </c>
      <c r="G344" s="5">
        <f>INT(TEXT(LEFT(Final_Data_Table[[#This Row],[Date]],10), "YYYY-MM-DD"))</f>
        <v>42842</v>
      </c>
      <c r="H344" t="str">
        <f>TEXT(Final_Data_Table[[#This Row],[Formatted Date]], "YYYY")</f>
        <v>2017</v>
      </c>
      <c r="I344" t="s">
        <v>200</v>
      </c>
      <c r="J344" t="str">
        <f>TEXT(Final_Data_Table[[#This Row],[Formatted Date]], "DD")</f>
        <v>17</v>
      </c>
      <c r="K344" t="str">
        <f>TEXT(Final_Data_Table[[#This Row],[Formatted Date]], "dddd")</f>
        <v>Monday</v>
      </c>
    </row>
    <row r="345" spans="1:11" x14ac:dyDescent="0.6">
      <c r="A345" t="s">
        <v>126</v>
      </c>
      <c r="B345">
        <v>1072.25</v>
      </c>
      <c r="C345">
        <v>1059.68</v>
      </c>
      <c r="D345">
        <v>77</v>
      </c>
      <c r="E345" t="s">
        <v>146</v>
      </c>
      <c r="F345" t="s">
        <v>2</v>
      </c>
      <c r="G345" s="5">
        <f>INT(TEXT(LEFT(Final_Data_Table[[#This Row],[Date]],10), "YYYY-MM-DD"))</f>
        <v>42843</v>
      </c>
      <c r="H345" t="str">
        <f>TEXT(Final_Data_Table[[#This Row],[Formatted Date]], "YYYY")</f>
        <v>2017</v>
      </c>
      <c r="I345" t="s">
        <v>200</v>
      </c>
      <c r="J345" t="str">
        <f>TEXT(Final_Data_Table[[#This Row],[Formatted Date]], "DD")</f>
        <v>18</v>
      </c>
      <c r="K345" t="str">
        <f>TEXT(Final_Data_Table[[#This Row],[Formatted Date]], "dddd")</f>
        <v>Tuesday</v>
      </c>
    </row>
    <row r="346" spans="1:11" x14ac:dyDescent="0.6">
      <c r="A346" t="s">
        <v>127</v>
      </c>
      <c r="B346">
        <v>1062.3</v>
      </c>
      <c r="C346">
        <v>1020.75</v>
      </c>
      <c r="D346">
        <v>70</v>
      </c>
      <c r="E346" t="s">
        <v>146</v>
      </c>
      <c r="F346" t="s">
        <v>2</v>
      </c>
      <c r="G346" s="5">
        <f>INT(TEXT(LEFT(Final_Data_Table[[#This Row],[Date]],10), "YYYY-MM-DD"))</f>
        <v>42844</v>
      </c>
      <c r="H346" t="str">
        <f>TEXT(Final_Data_Table[[#This Row],[Formatted Date]], "YYYY")</f>
        <v>2017</v>
      </c>
      <c r="I346" t="s">
        <v>200</v>
      </c>
      <c r="J346" t="str">
        <f>TEXT(Final_Data_Table[[#This Row],[Formatted Date]], "DD")</f>
        <v>19</v>
      </c>
      <c r="K346" t="str">
        <f>TEXT(Final_Data_Table[[#This Row],[Formatted Date]], "dddd")</f>
        <v>Wednesday</v>
      </c>
    </row>
    <row r="347" spans="1:11" x14ac:dyDescent="0.6">
      <c r="A347" t="s">
        <v>128</v>
      </c>
      <c r="B347">
        <v>838</v>
      </c>
      <c r="C347">
        <v>836.36</v>
      </c>
      <c r="D347">
        <v>60</v>
      </c>
      <c r="E347" t="s">
        <v>146</v>
      </c>
      <c r="F347" t="s">
        <v>2</v>
      </c>
      <c r="G347" s="5">
        <f>INT(TEXT(LEFT(Final_Data_Table[[#This Row],[Date]],10), "YYYY-MM-DD"))</f>
        <v>42845</v>
      </c>
      <c r="H347" t="str">
        <f>TEXT(Final_Data_Table[[#This Row],[Formatted Date]], "YYYY")</f>
        <v>2017</v>
      </c>
      <c r="I347" t="s">
        <v>200</v>
      </c>
      <c r="J347" t="str">
        <f>TEXT(Final_Data_Table[[#This Row],[Formatted Date]], "DD")</f>
        <v>20</v>
      </c>
      <c r="K347" t="str">
        <f>TEXT(Final_Data_Table[[#This Row],[Formatted Date]], "dddd")</f>
        <v>Thursday</v>
      </c>
    </row>
    <row r="348" spans="1:11" x14ac:dyDescent="0.6">
      <c r="A348" t="s">
        <v>129</v>
      </c>
      <c r="B348">
        <v>1226.3</v>
      </c>
      <c r="C348">
        <v>1226.3</v>
      </c>
      <c r="D348">
        <v>75</v>
      </c>
      <c r="E348" t="s">
        <v>146</v>
      </c>
      <c r="F348" t="s">
        <v>2</v>
      </c>
      <c r="G348" s="5">
        <f>INT(TEXT(LEFT(Final_Data_Table[[#This Row],[Date]],10), "YYYY-MM-DD"))</f>
        <v>42846</v>
      </c>
      <c r="H348" t="str">
        <f>TEXT(Final_Data_Table[[#This Row],[Formatted Date]], "YYYY")</f>
        <v>2017</v>
      </c>
      <c r="I348" t="s">
        <v>200</v>
      </c>
      <c r="J348" t="str">
        <f>TEXT(Final_Data_Table[[#This Row],[Formatted Date]], "DD")</f>
        <v>21</v>
      </c>
      <c r="K348" t="str">
        <f>TEXT(Final_Data_Table[[#This Row],[Formatted Date]], "dddd")</f>
        <v>Friday</v>
      </c>
    </row>
    <row r="349" spans="1:11" x14ac:dyDescent="0.6">
      <c r="A349" t="s">
        <v>130</v>
      </c>
      <c r="B349">
        <v>1343.6</v>
      </c>
      <c r="C349">
        <v>1343.41</v>
      </c>
      <c r="D349">
        <v>71</v>
      </c>
      <c r="E349" t="s">
        <v>146</v>
      </c>
      <c r="F349" t="s">
        <v>2</v>
      </c>
      <c r="G349" s="5">
        <f>INT(TEXT(LEFT(Final_Data_Table[[#This Row],[Date]],10), "YYYY-MM-DD"))</f>
        <v>42847</v>
      </c>
      <c r="H349" t="str">
        <f>TEXT(Final_Data_Table[[#This Row],[Formatted Date]], "YYYY")</f>
        <v>2017</v>
      </c>
      <c r="I349" t="s">
        <v>200</v>
      </c>
      <c r="J349" t="str">
        <f>TEXT(Final_Data_Table[[#This Row],[Formatted Date]], "DD")</f>
        <v>22</v>
      </c>
      <c r="K349" t="str">
        <f>TEXT(Final_Data_Table[[#This Row],[Formatted Date]], "dddd")</f>
        <v>Saturday</v>
      </c>
    </row>
    <row r="350" spans="1:11" x14ac:dyDescent="0.6">
      <c r="A350" t="s">
        <v>131</v>
      </c>
      <c r="B350">
        <v>746.8</v>
      </c>
      <c r="C350">
        <v>746.8</v>
      </c>
      <c r="D350">
        <v>38</v>
      </c>
      <c r="E350" t="s">
        <v>146</v>
      </c>
      <c r="F350" t="s">
        <v>2</v>
      </c>
      <c r="G350" s="5">
        <f>INT(TEXT(LEFT(Final_Data_Table[[#This Row],[Date]],10), "YYYY-MM-DD"))</f>
        <v>42848</v>
      </c>
      <c r="H350" t="str">
        <f>TEXT(Final_Data_Table[[#This Row],[Formatted Date]], "YYYY")</f>
        <v>2017</v>
      </c>
      <c r="I350" t="s">
        <v>200</v>
      </c>
      <c r="J350" t="str">
        <f>TEXT(Final_Data_Table[[#This Row],[Formatted Date]], "DD")</f>
        <v>23</v>
      </c>
      <c r="K350" t="str">
        <f>TEXT(Final_Data_Table[[#This Row],[Formatted Date]], "dddd")</f>
        <v>Sunday</v>
      </c>
    </row>
    <row r="351" spans="1:11" x14ac:dyDescent="0.6">
      <c r="A351" t="s">
        <v>132</v>
      </c>
      <c r="B351">
        <v>632.9</v>
      </c>
      <c r="C351">
        <v>632.9</v>
      </c>
      <c r="D351">
        <v>50</v>
      </c>
      <c r="E351" t="s">
        <v>146</v>
      </c>
      <c r="F351" t="s">
        <v>2</v>
      </c>
      <c r="G351" s="5">
        <f>INT(TEXT(LEFT(Final_Data_Table[[#This Row],[Date]],10), "YYYY-MM-DD"))</f>
        <v>42849</v>
      </c>
      <c r="H351" t="str">
        <f>TEXT(Final_Data_Table[[#This Row],[Formatted Date]], "YYYY")</f>
        <v>2017</v>
      </c>
      <c r="I351" t="s">
        <v>200</v>
      </c>
      <c r="J351" t="str">
        <f>TEXT(Final_Data_Table[[#This Row],[Formatted Date]], "DD")</f>
        <v>24</v>
      </c>
      <c r="K351" t="str">
        <f>TEXT(Final_Data_Table[[#This Row],[Formatted Date]], "dddd")</f>
        <v>Monday</v>
      </c>
    </row>
    <row r="352" spans="1:11" x14ac:dyDescent="0.6">
      <c r="A352" t="s">
        <v>133</v>
      </c>
      <c r="B352">
        <v>888.55</v>
      </c>
      <c r="C352">
        <v>862.2</v>
      </c>
      <c r="D352">
        <v>65</v>
      </c>
      <c r="E352" t="s">
        <v>146</v>
      </c>
      <c r="F352" t="s">
        <v>2</v>
      </c>
      <c r="G352" s="5">
        <f>INT(TEXT(LEFT(Final_Data_Table[[#This Row],[Date]],10), "YYYY-MM-DD"))</f>
        <v>42850</v>
      </c>
      <c r="H352" t="str">
        <f>TEXT(Final_Data_Table[[#This Row],[Formatted Date]], "YYYY")</f>
        <v>2017</v>
      </c>
      <c r="I352" t="s">
        <v>200</v>
      </c>
      <c r="J352" t="str">
        <f>TEXT(Final_Data_Table[[#This Row],[Formatted Date]], "DD")</f>
        <v>25</v>
      </c>
      <c r="K352" t="str">
        <f>TEXT(Final_Data_Table[[#This Row],[Formatted Date]], "dddd")</f>
        <v>Tuesday</v>
      </c>
    </row>
    <row r="353" spans="1:11" x14ac:dyDescent="0.6">
      <c r="A353" t="s">
        <v>134</v>
      </c>
      <c r="B353">
        <v>1148.5</v>
      </c>
      <c r="C353">
        <v>1134.05</v>
      </c>
      <c r="D353">
        <v>74</v>
      </c>
      <c r="E353" t="s">
        <v>146</v>
      </c>
      <c r="F353" t="s">
        <v>2</v>
      </c>
      <c r="G353" s="5">
        <f>INT(TEXT(LEFT(Final_Data_Table[[#This Row],[Date]],10), "YYYY-MM-DD"))</f>
        <v>42851</v>
      </c>
      <c r="H353" t="str">
        <f>TEXT(Final_Data_Table[[#This Row],[Formatted Date]], "YYYY")</f>
        <v>2017</v>
      </c>
      <c r="I353" t="s">
        <v>200</v>
      </c>
      <c r="J353" t="str">
        <f>TEXT(Final_Data_Table[[#This Row],[Formatted Date]], "DD")</f>
        <v>26</v>
      </c>
      <c r="K353" t="str">
        <f>TEXT(Final_Data_Table[[#This Row],[Formatted Date]], "dddd")</f>
        <v>Wednesday</v>
      </c>
    </row>
    <row r="354" spans="1:11" x14ac:dyDescent="0.6">
      <c r="A354" t="s">
        <v>135</v>
      </c>
      <c r="B354">
        <v>1102.75</v>
      </c>
      <c r="C354">
        <v>1101.27</v>
      </c>
      <c r="D354">
        <v>80</v>
      </c>
      <c r="E354" t="s">
        <v>146</v>
      </c>
      <c r="F354" t="s">
        <v>2</v>
      </c>
      <c r="G354" s="5">
        <f>INT(TEXT(LEFT(Final_Data_Table[[#This Row],[Date]],10), "YYYY-MM-DD"))</f>
        <v>42852</v>
      </c>
      <c r="H354" t="str">
        <f>TEXT(Final_Data_Table[[#This Row],[Formatted Date]], "YYYY")</f>
        <v>2017</v>
      </c>
      <c r="I354" t="s">
        <v>200</v>
      </c>
      <c r="J354" t="str">
        <f>TEXT(Final_Data_Table[[#This Row],[Formatted Date]], "DD")</f>
        <v>27</v>
      </c>
      <c r="K354" t="str">
        <f>TEXT(Final_Data_Table[[#This Row],[Formatted Date]], "dddd")</f>
        <v>Thursday</v>
      </c>
    </row>
    <row r="355" spans="1:11" x14ac:dyDescent="0.6">
      <c r="A355" t="s">
        <v>136</v>
      </c>
      <c r="B355">
        <v>1731.1</v>
      </c>
      <c r="C355">
        <v>1692.96</v>
      </c>
      <c r="D355">
        <v>107</v>
      </c>
      <c r="E355" t="s">
        <v>146</v>
      </c>
      <c r="F355" t="s">
        <v>2</v>
      </c>
      <c r="G355" s="5">
        <f>INT(TEXT(LEFT(Final_Data_Table[[#This Row],[Date]],10), "YYYY-MM-DD"))</f>
        <v>42853</v>
      </c>
      <c r="H355" t="str">
        <f>TEXT(Final_Data_Table[[#This Row],[Formatted Date]], "YYYY")</f>
        <v>2017</v>
      </c>
      <c r="I355" t="s">
        <v>200</v>
      </c>
      <c r="J355" t="str">
        <f>TEXT(Final_Data_Table[[#This Row],[Formatted Date]], "DD")</f>
        <v>28</v>
      </c>
      <c r="K355" t="str">
        <f>TEXT(Final_Data_Table[[#This Row],[Formatted Date]], "dddd")</f>
        <v>Friday</v>
      </c>
    </row>
    <row r="356" spans="1:11" x14ac:dyDescent="0.6">
      <c r="A356" t="s">
        <v>137</v>
      </c>
      <c r="B356">
        <v>1240.55</v>
      </c>
      <c r="C356">
        <v>1238.05</v>
      </c>
      <c r="D356">
        <v>73</v>
      </c>
      <c r="E356" t="s">
        <v>146</v>
      </c>
      <c r="F356" t="s">
        <v>2</v>
      </c>
      <c r="G356" s="5">
        <f>INT(TEXT(LEFT(Final_Data_Table[[#This Row],[Date]],10), "YYYY-MM-DD"))</f>
        <v>42854</v>
      </c>
      <c r="H356" t="str">
        <f>TEXT(Final_Data_Table[[#This Row],[Formatted Date]], "YYYY")</f>
        <v>2017</v>
      </c>
      <c r="I356" t="s">
        <v>200</v>
      </c>
      <c r="J356" t="str">
        <f>TEXT(Final_Data_Table[[#This Row],[Formatted Date]], "DD")</f>
        <v>29</v>
      </c>
      <c r="K356" t="str">
        <f>TEXT(Final_Data_Table[[#This Row],[Formatted Date]], "dddd")</f>
        <v>Saturday</v>
      </c>
    </row>
    <row r="357" spans="1:11" x14ac:dyDescent="0.6">
      <c r="A357" t="s">
        <v>138</v>
      </c>
      <c r="B357">
        <v>640.4</v>
      </c>
      <c r="C357">
        <v>640.4</v>
      </c>
      <c r="D357">
        <v>35</v>
      </c>
      <c r="E357" t="s">
        <v>146</v>
      </c>
      <c r="F357" t="s">
        <v>2</v>
      </c>
      <c r="G357" s="5">
        <f>INT(TEXT(LEFT(Final_Data_Table[[#This Row],[Date]],10), "YYYY-MM-DD"))</f>
        <v>42855</v>
      </c>
      <c r="H357" t="str">
        <f>TEXT(Final_Data_Table[[#This Row],[Formatted Date]], "YYYY")</f>
        <v>2017</v>
      </c>
      <c r="I357" t="s">
        <v>200</v>
      </c>
      <c r="J357" t="str">
        <f>TEXT(Final_Data_Table[[#This Row],[Formatted Date]], "DD")</f>
        <v>30</v>
      </c>
      <c r="K357" t="str">
        <f>TEXT(Final_Data_Table[[#This Row],[Formatted Date]], "dddd")</f>
        <v>Sunday</v>
      </c>
    </row>
    <row r="358" spans="1:11" x14ac:dyDescent="0.6">
      <c r="A358" t="s">
        <v>50</v>
      </c>
      <c r="B358">
        <v>1436.95</v>
      </c>
      <c r="C358">
        <v>1434.95</v>
      </c>
      <c r="D358">
        <v>99</v>
      </c>
      <c r="E358" t="s">
        <v>148</v>
      </c>
      <c r="F358" t="s">
        <v>2</v>
      </c>
      <c r="G358" s="5">
        <f>INT(TEXT(LEFT(Final_Data_Table[[#This Row],[Date]],10), "YYYY-MM-DD"))</f>
        <v>42767</v>
      </c>
      <c r="H358" t="str">
        <f>TEXT(Final_Data_Table[[#This Row],[Formatted Date]], "YYYY")</f>
        <v>2017</v>
      </c>
      <c r="I358" t="s">
        <v>191</v>
      </c>
      <c r="J358" t="str">
        <f>TEXT(Final_Data_Table[[#This Row],[Formatted Date]], "DD")</f>
        <v>01</v>
      </c>
      <c r="K358" t="str">
        <f>TEXT(Final_Data_Table[[#This Row],[Formatted Date]], "dddd")</f>
        <v>Wednesday</v>
      </c>
    </row>
    <row r="359" spans="1:11" x14ac:dyDescent="0.6">
      <c r="A359" t="s">
        <v>51</v>
      </c>
      <c r="B359">
        <v>1178.5</v>
      </c>
      <c r="C359">
        <v>1170.69</v>
      </c>
      <c r="D359">
        <v>95</v>
      </c>
      <c r="E359" t="s">
        <v>148</v>
      </c>
      <c r="F359" t="s">
        <v>2</v>
      </c>
      <c r="G359" s="5">
        <f>INT(TEXT(LEFT(Final_Data_Table[[#This Row],[Date]],10), "YYYY-MM-DD"))</f>
        <v>42768</v>
      </c>
      <c r="H359" t="str">
        <f>TEXT(Final_Data_Table[[#This Row],[Formatted Date]], "YYYY")</f>
        <v>2017</v>
      </c>
      <c r="I359" t="s">
        <v>191</v>
      </c>
      <c r="J359" t="str">
        <f>TEXT(Final_Data_Table[[#This Row],[Formatted Date]], "DD")</f>
        <v>02</v>
      </c>
      <c r="K359" t="str">
        <f>TEXT(Final_Data_Table[[#This Row],[Formatted Date]], "dddd")</f>
        <v>Thursday</v>
      </c>
    </row>
    <row r="360" spans="1:11" x14ac:dyDescent="0.6">
      <c r="A360" t="s">
        <v>52</v>
      </c>
      <c r="B360">
        <v>2115.5</v>
      </c>
      <c r="C360">
        <v>2111.56</v>
      </c>
      <c r="D360">
        <v>142</v>
      </c>
      <c r="E360" t="s">
        <v>148</v>
      </c>
      <c r="F360" t="s">
        <v>2</v>
      </c>
      <c r="G360" s="5">
        <f>INT(TEXT(LEFT(Final_Data_Table[[#This Row],[Date]],10), "YYYY-MM-DD"))</f>
        <v>42769</v>
      </c>
      <c r="H360" t="str">
        <f>TEXT(Final_Data_Table[[#This Row],[Formatted Date]], "YYYY")</f>
        <v>2017</v>
      </c>
      <c r="I360" t="s">
        <v>191</v>
      </c>
      <c r="J360" t="str">
        <f>TEXT(Final_Data_Table[[#This Row],[Formatted Date]], "DD")</f>
        <v>03</v>
      </c>
      <c r="K360" t="str">
        <f>TEXT(Final_Data_Table[[#This Row],[Formatted Date]], "dddd")</f>
        <v>Friday</v>
      </c>
    </row>
    <row r="361" spans="1:11" x14ac:dyDescent="0.6">
      <c r="A361" t="s">
        <v>53</v>
      </c>
      <c r="B361">
        <v>1363</v>
      </c>
      <c r="C361">
        <v>1356.75</v>
      </c>
      <c r="D361">
        <v>88</v>
      </c>
      <c r="E361" t="s">
        <v>148</v>
      </c>
      <c r="F361" t="s">
        <v>2</v>
      </c>
      <c r="G361" s="5">
        <f>INT(TEXT(LEFT(Final_Data_Table[[#This Row],[Date]],10), "YYYY-MM-DD"))</f>
        <v>42770</v>
      </c>
      <c r="H361" t="str">
        <f>TEXT(Final_Data_Table[[#This Row],[Formatted Date]], "YYYY")</f>
        <v>2017</v>
      </c>
      <c r="I361" t="s">
        <v>191</v>
      </c>
      <c r="J361" t="str">
        <f>TEXT(Final_Data_Table[[#This Row],[Formatted Date]], "DD")</f>
        <v>04</v>
      </c>
      <c r="K361" t="str">
        <f>TEXT(Final_Data_Table[[#This Row],[Formatted Date]], "dddd")</f>
        <v>Saturday</v>
      </c>
    </row>
    <row r="362" spans="1:11" x14ac:dyDescent="0.6">
      <c r="A362" t="s">
        <v>54</v>
      </c>
      <c r="B362">
        <v>893.2</v>
      </c>
      <c r="C362">
        <v>868.85</v>
      </c>
      <c r="D362">
        <v>59</v>
      </c>
      <c r="E362" t="s">
        <v>148</v>
      </c>
      <c r="F362" t="s">
        <v>2</v>
      </c>
      <c r="G362" s="5">
        <f>INT(TEXT(LEFT(Final_Data_Table[[#This Row],[Date]],10), "YYYY-MM-DD"))</f>
        <v>42771</v>
      </c>
      <c r="H362" t="str">
        <f>TEXT(Final_Data_Table[[#This Row],[Formatted Date]], "YYYY")</f>
        <v>2017</v>
      </c>
      <c r="I362" t="s">
        <v>191</v>
      </c>
      <c r="J362" t="str">
        <f>TEXT(Final_Data_Table[[#This Row],[Formatted Date]], "DD")</f>
        <v>05</v>
      </c>
      <c r="K362" t="str">
        <f>TEXT(Final_Data_Table[[#This Row],[Formatted Date]], "dddd")</f>
        <v>Sunday</v>
      </c>
    </row>
    <row r="363" spans="1:11" x14ac:dyDescent="0.6">
      <c r="A363" t="s">
        <v>55</v>
      </c>
      <c r="B363">
        <v>1098.75</v>
      </c>
      <c r="C363">
        <v>1097.4000000000001</v>
      </c>
      <c r="D363">
        <v>100</v>
      </c>
      <c r="E363" t="s">
        <v>148</v>
      </c>
      <c r="F363" t="s">
        <v>2</v>
      </c>
      <c r="G363" s="5">
        <f>INT(TEXT(LEFT(Final_Data_Table[[#This Row],[Date]],10), "YYYY-MM-DD"))</f>
        <v>42772</v>
      </c>
      <c r="H363" t="str">
        <f>TEXT(Final_Data_Table[[#This Row],[Formatted Date]], "YYYY")</f>
        <v>2017</v>
      </c>
      <c r="I363" t="s">
        <v>191</v>
      </c>
      <c r="J363" t="str">
        <f>TEXT(Final_Data_Table[[#This Row],[Formatted Date]], "DD")</f>
        <v>06</v>
      </c>
      <c r="K363" t="str">
        <f>TEXT(Final_Data_Table[[#This Row],[Formatted Date]], "dddd")</f>
        <v>Monday</v>
      </c>
    </row>
    <row r="364" spans="1:11" x14ac:dyDescent="0.6">
      <c r="A364" t="s">
        <v>56</v>
      </c>
      <c r="B364">
        <v>804.75</v>
      </c>
      <c r="C364">
        <v>801.57</v>
      </c>
      <c r="D364">
        <v>58</v>
      </c>
      <c r="E364" t="s">
        <v>148</v>
      </c>
      <c r="F364" t="s">
        <v>2</v>
      </c>
      <c r="G364" s="5">
        <f>INT(TEXT(LEFT(Final_Data_Table[[#This Row],[Date]],10), "YYYY-MM-DD"))</f>
        <v>42773</v>
      </c>
      <c r="H364" t="str">
        <f>TEXT(Final_Data_Table[[#This Row],[Formatted Date]], "YYYY")</f>
        <v>2017</v>
      </c>
      <c r="I364" t="s">
        <v>191</v>
      </c>
      <c r="J364" t="str">
        <f>TEXT(Final_Data_Table[[#This Row],[Formatted Date]], "DD")</f>
        <v>07</v>
      </c>
      <c r="K364" t="str">
        <f>TEXT(Final_Data_Table[[#This Row],[Formatted Date]], "dddd")</f>
        <v>Tuesday</v>
      </c>
    </row>
    <row r="365" spans="1:11" x14ac:dyDescent="0.6">
      <c r="A365" t="s">
        <v>57</v>
      </c>
      <c r="B365">
        <v>1224.25</v>
      </c>
      <c r="C365">
        <v>1202.75</v>
      </c>
      <c r="D365">
        <v>101</v>
      </c>
      <c r="E365" t="s">
        <v>148</v>
      </c>
      <c r="F365" t="s">
        <v>2</v>
      </c>
      <c r="G365" s="5">
        <f>INT(TEXT(LEFT(Final_Data_Table[[#This Row],[Date]],10), "YYYY-MM-DD"))</f>
        <v>42774</v>
      </c>
      <c r="H365" t="str">
        <f>TEXT(Final_Data_Table[[#This Row],[Formatted Date]], "YYYY")</f>
        <v>2017</v>
      </c>
      <c r="I365" t="s">
        <v>191</v>
      </c>
      <c r="J365" t="str">
        <f>TEXT(Final_Data_Table[[#This Row],[Formatted Date]], "DD")</f>
        <v>08</v>
      </c>
      <c r="K365" t="str">
        <f>TEXT(Final_Data_Table[[#This Row],[Formatted Date]], "dddd")</f>
        <v>Wednesday</v>
      </c>
    </row>
    <row r="366" spans="1:11" x14ac:dyDescent="0.6">
      <c r="A366" t="s">
        <v>58</v>
      </c>
      <c r="B366">
        <v>1258.4000000000001</v>
      </c>
      <c r="C366">
        <v>1244.6199999999999</v>
      </c>
      <c r="D366">
        <v>99</v>
      </c>
      <c r="E366" t="s">
        <v>148</v>
      </c>
      <c r="F366" t="s">
        <v>2</v>
      </c>
      <c r="G366" s="5">
        <f>INT(TEXT(LEFT(Final_Data_Table[[#This Row],[Date]],10), "YYYY-MM-DD"))</f>
        <v>42775</v>
      </c>
      <c r="H366" t="str">
        <f>TEXT(Final_Data_Table[[#This Row],[Formatted Date]], "YYYY")</f>
        <v>2017</v>
      </c>
      <c r="I366" t="s">
        <v>191</v>
      </c>
      <c r="J366" t="str">
        <f>TEXT(Final_Data_Table[[#This Row],[Formatted Date]], "DD")</f>
        <v>09</v>
      </c>
      <c r="K366" t="str">
        <f>TEXT(Final_Data_Table[[#This Row],[Formatted Date]], "dddd")</f>
        <v>Thursday</v>
      </c>
    </row>
    <row r="367" spans="1:11" x14ac:dyDescent="0.6">
      <c r="A367" t="s">
        <v>59</v>
      </c>
      <c r="B367">
        <v>1910.55</v>
      </c>
      <c r="C367">
        <v>1893.4</v>
      </c>
      <c r="D367">
        <v>135</v>
      </c>
      <c r="E367" t="s">
        <v>148</v>
      </c>
      <c r="F367" t="s">
        <v>2</v>
      </c>
      <c r="G367" s="5">
        <f>INT(TEXT(LEFT(Final_Data_Table[[#This Row],[Date]],10), "YYYY-MM-DD"))</f>
        <v>42776</v>
      </c>
      <c r="H367" t="str">
        <f>TEXT(Final_Data_Table[[#This Row],[Formatted Date]], "YYYY")</f>
        <v>2017</v>
      </c>
      <c r="I367" t="s">
        <v>191</v>
      </c>
      <c r="J367" t="str">
        <f>TEXT(Final_Data_Table[[#This Row],[Formatted Date]], "DD")</f>
        <v>10</v>
      </c>
      <c r="K367" t="str">
        <f>TEXT(Final_Data_Table[[#This Row],[Formatted Date]], "dddd")</f>
        <v>Friday</v>
      </c>
    </row>
    <row r="368" spans="1:11" x14ac:dyDescent="0.6">
      <c r="A368" t="s">
        <v>60</v>
      </c>
      <c r="B368">
        <v>1195.95</v>
      </c>
      <c r="C368">
        <v>1179.1500000000001</v>
      </c>
      <c r="D368">
        <v>81</v>
      </c>
      <c r="E368" t="s">
        <v>148</v>
      </c>
      <c r="F368" t="s">
        <v>2</v>
      </c>
      <c r="G368" s="5">
        <f>INT(TEXT(LEFT(Final_Data_Table[[#This Row],[Date]],10), "YYYY-MM-DD"))</f>
        <v>42777</v>
      </c>
      <c r="H368" t="str">
        <f>TEXT(Final_Data_Table[[#This Row],[Formatted Date]], "YYYY")</f>
        <v>2017</v>
      </c>
      <c r="I368" t="s">
        <v>191</v>
      </c>
      <c r="J368" t="str">
        <f>TEXT(Final_Data_Table[[#This Row],[Formatted Date]], "DD")</f>
        <v>11</v>
      </c>
      <c r="K368" t="str">
        <f>TEXT(Final_Data_Table[[#This Row],[Formatted Date]], "dddd")</f>
        <v>Saturday</v>
      </c>
    </row>
    <row r="369" spans="1:11" x14ac:dyDescent="0.6">
      <c r="A369" t="s">
        <v>61</v>
      </c>
      <c r="B369">
        <v>764.8</v>
      </c>
      <c r="C369">
        <v>748.45</v>
      </c>
      <c r="D369">
        <v>46</v>
      </c>
      <c r="E369" t="s">
        <v>148</v>
      </c>
      <c r="F369" t="s">
        <v>2</v>
      </c>
      <c r="G369" s="5">
        <f>INT(TEXT(LEFT(Final_Data_Table[[#This Row],[Date]],10), "YYYY-MM-DD"))</f>
        <v>42778</v>
      </c>
      <c r="H369" t="str">
        <f>TEXT(Final_Data_Table[[#This Row],[Formatted Date]], "YYYY")</f>
        <v>2017</v>
      </c>
      <c r="I369" t="s">
        <v>191</v>
      </c>
      <c r="J369" t="str">
        <f>TEXT(Final_Data_Table[[#This Row],[Formatted Date]], "DD")</f>
        <v>12</v>
      </c>
      <c r="K369" t="str">
        <f>TEXT(Final_Data_Table[[#This Row],[Formatted Date]], "dddd")</f>
        <v>Sunday</v>
      </c>
    </row>
    <row r="370" spans="1:11" x14ac:dyDescent="0.6">
      <c r="A370" t="s">
        <v>62</v>
      </c>
      <c r="B370">
        <v>1348.55</v>
      </c>
      <c r="C370">
        <v>1344.96</v>
      </c>
      <c r="D370">
        <v>107</v>
      </c>
      <c r="E370" t="s">
        <v>148</v>
      </c>
      <c r="F370" t="s">
        <v>2</v>
      </c>
      <c r="G370" s="5">
        <f>INT(TEXT(LEFT(Final_Data_Table[[#This Row],[Date]],10), "YYYY-MM-DD"))</f>
        <v>42779</v>
      </c>
      <c r="H370" t="str">
        <f>TEXT(Final_Data_Table[[#This Row],[Formatted Date]], "YYYY")</f>
        <v>2017</v>
      </c>
      <c r="I370" t="s">
        <v>191</v>
      </c>
      <c r="J370" t="str">
        <f>TEXT(Final_Data_Table[[#This Row],[Formatted Date]], "DD")</f>
        <v>13</v>
      </c>
      <c r="K370" t="str">
        <f>TEXT(Final_Data_Table[[#This Row],[Formatted Date]], "dddd")</f>
        <v>Monday</v>
      </c>
    </row>
    <row r="371" spans="1:11" x14ac:dyDescent="0.6">
      <c r="A371" t="s">
        <v>63</v>
      </c>
      <c r="B371">
        <v>1337.2</v>
      </c>
      <c r="C371">
        <v>1329.45</v>
      </c>
      <c r="D371">
        <v>104</v>
      </c>
      <c r="E371" t="s">
        <v>148</v>
      </c>
      <c r="F371" t="s">
        <v>2</v>
      </c>
      <c r="G371" s="5">
        <f>INT(TEXT(LEFT(Final_Data_Table[[#This Row],[Date]],10), "YYYY-MM-DD"))</f>
        <v>42780</v>
      </c>
      <c r="H371" t="str">
        <f>TEXT(Final_Data_Table[[#This Row],[Formatted Date]], "YYYY")</f>
        <v>2017</v>
      </c>
      <c r="I371" t="s">
        <v>191</v>
      </c>
      <c r="J371" t="str">
        <f>TEXT(Final_Data_Table[[#This Row],[Formatted Date]], "DD")</f>
        <v>14</v>
      </c>
      <c r="K371" t="str">
        <f>TEXT(Final_Data_Table[[#This Row],[Formatted Date]], "dddd")</f>
        <v>Tuesday</v>
      </c>
    </row>
    <row r="372" spans="1:11" x14ac:dyDescent="0.6">
      <c r="A372" t="s">
        <v>64</v>
      </c>
      <c r="B372">
        <v>1546.95</v>
      </c>
      <c r="C372">
        <v>1520.86</v>
      </c>
      <c r="D372">
        <v>111</v>
      </c>
      <c r="E372" t="s">
        <v>148</v>
      </c>
      <c r="F372" t="s">
        <v>2</v>
      </c>
      <c r="G372" s="5">
        <f>INT(TEXT(LEFT(Final_Data_Table[[#This Row],[Date]],10), "YYYY-MM-DD"))</f>
        <v>42781</v>
      </c>
      <c r="H372" t="str">
        <f>TEXT(Final_Data_Table[[#This Row],[Formatted Date]], "YYYY")</f>
        <v>2017</v>
      </c>
      <c r="I372" t="s">
        <v>191</v>
      </c>
      <c r="J372" t="str">
        <f>TEXT(Final_Data_Table[[#This Row],[Formatted Date]], "DD")</f>
        <v>15</v>
      </c>
      <c r="K372" t="str">
        <f>TEXT(Final_Data_Table[[#This Row],[Formatted Date]], "dddd")</f>
        <v>Wednesday</v>
      </c>
    </row>
    <row r="373" spans="1:11" x14ac:dyDescent="0.6">
      <c r="A373" t="s">
        <v>65</v>
      </c>
      <c r="B373">
        <v>1341.25</v>
      </c>
      <c r="C373">
        <v>1330.8</v>
      </c>
      <c r="D373">
        <v>97</v>
      </c>
      <c r="E373" t="s">
        <v>148</v>
      </c>
      <c r="F373" t="s">
        <v>2</v>
      </c>
      <c r="G373" s="5">
        <f>INT(TEXT(LEFT(Final_Data_Table[[#This Row],[Date]],10), "YYYY-MM-DD"))</f>
        <v>42782</v>
      </c>
      <c r="H373" t="str">
        <f>TEXT(Final_Data_Table[[#This Row],[Formatted Date]], "YYYY")</f>
        <v>2017</v>
      </c>
      <c r="I373" t="s">
        <v>191</v>
      </c>
      <c r="J373" t="str">
        <f>TEXT(Final_Data_Table[[#This Row],[Formatted Date]], "DD")</f>
        <v>16</v>
      </c>
      <c r="K373" t="str">
        <f>TEXT(Final_Data_Table[[#This Row],[Formatted Date]], "dddd")</f>
        <v>Thursday</v>
      </c>
    </row>
    <row r="374" spans="1:11" x14ac:dyDescent="0.6">
      <c r="A374" t="s">
        <v>66</v>
      </c>
      <c r="B374">
        <v>1842.25</v>
      </c>
      <c r="C374">
        <v>1827.47</v>
      </c>
      <c r="D374">
        <v>132</v>
      </c>
      <c r="E374" t="s">
        <v>148</v>
      </c>
      <c r="F374" t="s">
        <v>2</v>
      </c>
      <c r="G374" s="5">
        <f>INT(TEXT(LEFT(Final_Data_Table[[#This Row],[Date]],10), "YYYY-MM-DD"))</f>
        <v>42783</v>
      </c>
      <c r="H374" t="str">
        <f>TEXT(Final_Data_Table[[#This Row],[Formatted Date]], "YYYY")</f>
        <v>2017</v>
      </c>
      <c r="I374" t="s">
        <v>191</v>
      </c>
      <c r="J374" t="str">
        <f>TEXT(Final_Data_Table[[#This Row],[Formatted Date]], "DD")</f>
        <v>17</v>
      </c>
      <c r="K374" t="str">
        <f>TEXT(Final_Data_Table[[#This Row],[Formatted Date]], "dddd")</f>
        <v>Friday</v>
      </c>
    </row>
    <row r="375" spans="1:11" x14ac:dyDescent="0.6">
      <c r="A375" t="s">
        <v>67</v>
      </c>
      <c r="B375">
        <v>1783.65</v>
      </c>
      <c r="C375">
        <v>1779.8</v>
      </c>
      <c r="D375">
        <v>114</v>
      </c>
      <c r="E375" t="s">
        <v>148</v>
      </c>
      <c r="F375" t="s">
        <v>2</v>
      </c>
      <c r="G375" s="5">
        <f>INT(TEXT(LEFT(Final_Data_Table[[#This Row],[Date]],10), "YYYY-MM-DD"))</f>
        <v>42784</v>
      </c>
      <c r="H375" t="str">
        <f>TEXT(Final_Data_Table[[#This Row],[Formatted Date]], "YYYY")</f>
        <v>2017</v>
      </c>
      <c r="I375" t="s">
        <v>191</v>
      </c>
      <c r="J375" t="str">
        <f>TEXT(Final_Data_Table[[#This Row],[Formatted Date]], "DD")</f>
        <v>18</v>
      </c>
      <c r="K375" t="str">
        <f>TEXT(Final_Data_Table[[#This Row],[Formatted Date]], "dddd")</f>
        <v>Saturday</v>
      </c>
    </row>
    <row r="376" spans="1:11" x14ac:dyDescent="0.6">
      <c r="A376" t="s">
        <v>68</v>
      </c>
      <c r="B376">
        <v>1058.75</v>
      </c>
      <c r="C376">
        <v>1057.5999999999999</v>
      </c>
      <c r="D376">
        <v>67</v>
      </c>
      <c r="E376" t="s">
        <v>148</v>
      </c>
      <c r="F376" t="s">
        <v>2</v>
      </c>
      <c r="G376" s="5">
        <f>INT(TEXT(LEFT(Final_Data_Table[[#This Row],[Date]],10), "YYYY-MM-DD"))</f>
        <v>42785</v>
      </c>
      <c r="H376" t="str">
        <f>TEXT(Final_Data_Table[[#This Row],[Formatted Date]], "YYYY")</f>
        <v>2017</v>
      </c>
      <c r="I376" t="s">
        <v>191</v>
      </c>
      <c r="J376" t="str">
        <f>TEXT(Final_Data_Table[[#This Row],[Formatted Date]], "DD")</f>
        <v>19</v>
      </c>
      <c r="K376" t="str">
        <f>TEXT(Final_Data_Table[[#This Row],[Formatted Date]], "dddd")</f>
        <v>Sunday</v>
      </c>
    </row>
    <row r="377" spans="1:11" x14ac:dyDescent="0.6">
      <c r="A377" t="s">
        <v>69</v>
      </c>
      <c r="B377">
        <v>592.65</v>
      </c>
      <c r="C377">
        <v>588.12</v>
      </c>
      <c r="D377">
        <v>34</v>
      </c>
      <c r="E377" t="s">
        <v>148</v>
      </c>
      <c r="F377" t="s">
        <v>2</v>
      </c>
      <c r="G377" s="5">
        <f>INT(TEXT(LEFT(Final_Data_Table[[#This Row],[Date]],10), "YYYY-MM-DD"))</f>
        <v>42786</v>
      </c>
      <c r="H377" t="str">
        <f>TEXT(Final_Data_Table[[#This Row],[Formatted Date]], "YYYY")</f>
        <v>2017</v>
      </c>
      <c r="I377" t="s">
        <v>191</v>
      </c>
      <c r="J377" t="str">
        <f>TEXT(Final_Data_Table[[#This Row],[Formatted Date]], "DD")</f>
        <v>20</v>
      </c>
      <c r="K377" t="str">
        <f>TEXT(Final_Data_Table[[#This Row],[Formatted Date]], "dddd")</f>
        <v>Monday</v>
      </c>
    </row>
    <row r="378" spans="1:11" x14ac:dyDescent="0.6">
      <c r="A378" t="s">
        <v>70</v>
      </c>
      <c r="B378">
        <v>1066.45</v>
      </c>
      <c r="C378">
        <v>1065.4000000000001</v>
      </c>
      <c r="D378">
        <v>79</v>
      </c>
      <c r="E378" t="s">
        <v>148</v>
      </c>
      <c r="F378" t="s">
        <v>2</v>
      </c>
      <c r="G378" s="5">
        <f>INT(TEXT(LEFT(Final_Data_Table[[#This Row],[Date]],10), "YYYY-MM-DD"))</f>
        <v>42787</v>
      </c>
      <c r="H378" t="str">
        <f>TEXT(Final_Data_Table[[#This Row],[Formatted Date]], "YYYY")</f>
        <v>2017</v>
      </c>
      <c r="I378" t="s">
        <v>191</v>
      </c>
      <c r="J378" t="str">
        <f>TEXT(Final_Data_Table[[#This Row],[Formatted Date]], "DD")</f>
        <v>21</v>
      </c>
      <c r="K378" t="str">
        <f>TEXT(Final_Data_Table[[#This Row],[Formatted Date]], "dddd")</f>
        <v>Tuesday</v>
      </c>
    </row>
    <row r="379" spans="1:11" x14ac:dyDescent="0.6">
      <c r="A379" t="s">
        <v>71</v>
      </c>
      <c r="B379">
        <v>1251.75</v>
      </c>
      <c r="C379">
        <v>1248.5999999999999</v>
      </c>
      <c r="D379">
        <v>97</v>
      </c>
      <c r="E379" t="s">
        <v>148</v>
      </c>
      <c r="F379" t="s">
        <v>2</v>
      </c>
      <c r="G379" s="5">
        <f>INT(TEXT(LEFT(Final_Data_Table[[#This Row],[Date]],10), "YYYY-MM-DD"))</f>
        <v>42788</v>
      </c>
      <c r="H379" t="str">
        <f>TEXT(Final_Data_Table[[#This Row],[Formatted Date]], "YYYY")</f>
        <v>2017</v>
      </c>
      <c r="I379" t="s">
        <v>191</v>
      </c>
      <c r="J379" t="str">
        <f>TEXT(Final_Data_Table[[#This Row],[Formatted Date]], "DD")</f>
        <v>22</v>
      </c>
      <c r="K379" t="str">
        <f>TEXT(Final_Data_Table[[#This Row],[Formatted Date]], "dddd")</f>
        <v>Wednesday</v>
      </c>
    </row>
    <row r="380" spans="1:11" x14ac:dyDescent="0.6">
      <c r="A380" t="s">
        <v>72</v>
      </c>
      <c r="B380">
        <v>1581.2</v>
      </c>
      <c r="C380">
        <v>1560.95</v>
      </c>
      <c r="D380">
        <v>117</v>
      </c>
      <c r="E380" t="s">
        <v>148</v>
      </c>
      <c r="F380" t="s">
        <v>2</v>
      </c>
      <c r="G380" s="5">
        <f>INT(TEXT(LEFT(Final_Data_Table[[#This Row],[Date]],10), "YYYY-MM-DD"))</f>
        <v>42789</v>
      </c>
      <c r="H380" t="str">
        <f>TEXT(Final_Data_Table[[#This Row],[Formatted Date]], "YYYY")</f>
        <v>2017</v>
      </c>
      <c r="I380" t="s">
        <v>191</v>
      </c>
      <c r="J380" t="str">
        <f>TEXT(Final_Data_Table[[#This Row],[Formatted Date]], "DD")</f>
        <v>23</v>
      </c>
      <c r="K380" t="str">
        <f>TEXT(Final_Data_Table[[#This Row],[Formatted Date]], "dddd")</f>
        <v>Thursday</v>
      </c>
    </row>
    <row r="381" spans="1:11" x14ac:dyDescent="0.6">
      <c r="A381" t="s">
        <v>73</v>
      </c>
      <c r="B381">
        <v>1810.75</v>
      </c>
      <c r="C381">
        <v>1783.27</v>
      </c>
      <c r="D381">
        <v>130</v>
      </c>
      <c r="E381" t="s">
        <v>148</v>
      </c>
      <c r="F381" t="s">
        <v>2</v>
      </c>
      <c r="G381" s="5">
        <f>INT(TEXT(LEFT(Final_Data_Table[[#This Row],[Date]],10), "YYYY-MM-DD"))</f>
        <v>42790</v>
      </c>
      <c r="H381" t="str">
        <f>TEXT(Final_Data_Table[[#This Row],[Formatted Date]], "YYYY")</f>
        <v>2017</v>
      </c>
      <c r="I381" t="s">
        <v>191</v>
      </c>
      <c r="J381" t="str">
        <f>TEXT(Final_Data_Table[[#This Row],[Formatted Date]], "DD")</f>
        <v>24</v>
      </c>
      <c r="K381" t="str">
        <f>TEXT(Final_Data_Table[[#This Row],[Formatted Date]], "dddd")</f>
        <v>Friday</v>
      </c>
    </row>
    <row r="382" spans="1:11" x14ac:dyDescent="0.6">
      <c r="A382" t="s">
        <v>74</v>
      </c>
      <c r="B382">
        <v>1422.45</v>
      </c>
      <c r="C382">
        <v>1396.4</v>
      </c>
      <c r="D382">
        <v>93</v>
      </c>
      <c r="E382" t="s">
        <v>148</v>
      </c>
      <c r="F382" t="s">
        <v>2</v>
      </c>
      <c r="G382" s="5">
        <f>INT(TEXT(LEFT(Final_Data_Table[[#This Row],[Date]],10), "YYYY-MM-DD"))</f>
        <v>42791</v>
      </c>
      <c r="H382" t="str">
        <f>TEXT(Final_Data_Table[[#This Row],[Formatted Date]], "YYYY")</f>
        <v>2017</v>
      </c>
      <c r="I382" t="s">
        <v>191</v>
      </c>
      <c r="J382" t="str">
        <f>TEXT(Final_Data_Table[[#This Row],[Formatted Date]], "DD")</f>
        <v>25</v>
      </c>
      <c r="K382" t="str">
        <f>TEXT(Final_Data_Table[[#This Row],[Formatted Date]], "dddd")</f>
        <v>Saturday</v>
      </c>
    </row>
    <row r="383" spans="1:11" x14ac:dyDescent="0.6">
      <c r="A383" t="s">
        <v>75</v>
      </c>
      <c r="B383">
        <v>995</v>
      </c>
      <c r="C383">
        <v>987.9</v>
      </c>
      <c r="D383">
        <v>65</v>
      </c>
      <c r="E383" t="s">
        <v>148</v>
      </c>
      <c r="F383" t="s">
        <v>2</v>
      </c>
      <c r="G383" s="5">
        <f>INT(TEXT(LEFT(Final_Data_Table[[#This Row],[Date]],10), "YYYY-MM-DD"))</f>
        <v>42792</v>
      </c>
      <c r="H383" t="str">
        <f>TEXT(Final_Data_Table[[#This Row],[Formatted Date]], "YYYY")</f>
        <v>2017</v>
      </c>
      <c r="I383" t="s">
        <v>191</v>
      </c>
      <c r="J383" t="str">
        <f>TEXT(Final_Data_Table[[#This Row],[Formatted Date]], "DD")</f>
        <v>26</v>
      </c>
      <c r="K383" t="str">
        <f>TEXT(Final_Data_Table[[#This Row],[Formatted Date]], "dddd")</f>
        <v>Sunday</v>
      </c>
    </row>
    <row r="384" spans="1:11" x14ac:dyDescent="0.6">
      <c r="A384" t="s">
        <v>76</v>
      </c>
      <c r="B384">
        <v>1623</v>
      </c>
      <c r="C384">
        <v>1599.5</v>
      </c>
      <c r="D384">
        <v>126</v>
      </c>
      <c r="E384" t="s">
        <v>148</v>
      </c>
      <c r="F384" t="s">
        <v>2</v>
      </c>
      <c r="G384" s="5">
        <f>INT(TEXT(LEFT(Final_Data_Table[[#This Row],[Date]],10), "YYYY-MM-DD"))</f>
        <v>42793</v>
      </c>
      <c r="H384" t="str">
        <f>TEXT(Final_Data_Table[[#This Row],[Formatted Date]], "YYYY")</f>
        <v>2017</v>
      </c>
      <c r="I384" t="s">
        <v>191</v>
      </c>
      <c r="J384" t="str">
        <f>TEXT(Final_Data_Table[[#This Row],[Formatted Date]], "DD")</f>
        <v>27</v>
      </c>
      <c r="K384" t="str">
        <f>TEXT(Final_Data_Table[[#This Row],[Formatted Date]], "dddd")</f>
        <v>Monday</v>
      </c>
    </row>
    <row r="385" spans="1:11" x14ac:dyDescent="0.6">
      <c r="A385" t="s">
        <v>77</v>
      </c>
      <c r="B385">
        <v>1113.0999999999999</v>
      </c>
      <c r="C385">
        <v>1090.55</v>
      </c>
      <c r="D385">
        <v>86</v>
      </c>
      <c r="E385" t="s">
        <v>148</v>
      </c>
      <c r="F385" t="s">
        <v>2</v>
      </c>
      <c r="G385" s="5">
        <f>INT(TEXT(LEFT(Final_Data_Table[[#This Row],[Date]],10), "YYYY-MM-DD"))</f>
        <v>42794</v>
      </c>
      <c r="H385" t="str">
        <f>TEXT(Final_Data_Table[[#This Row],[Formatted Date]], "YYYY")</f>
        <v>2017</v>
      </c>
      <c r="I385" t="s">
        <v>191</v>
      </c>
      <c r="J385" t="str">
        <f>TEXT(Final_Data_Table[[#This Row],[Formatted Date]], "DD")</f>
        <v>28</v>
      </c>
      <c r="K385" t="str">
        <f>TEXT(Final_Data_Table[[#This Row],[Formatted Date]], "dddd")</f>
        <v>Tuesday</v>
      </c>
    </row>
    <row r="386" spans="1:11" x14ac:dyDescent="0.6">
      <c r="A386" t="s">
        <v>78</v>
      </c>
      <c r="B386">
        <v>1389.69</v>
      </c>
      <c r="C386">
        <v>1388.56</v>
      </c>
      <c r="D386">
        <v>97</v>
      </c>
      <c r="E386" t="s">
        <v>148</v>
      </c>
      <c r="F386" t="s">
        <v>2</v>
      </c>
      <c r="G386" s="5">
        <f>INT(TEXT(LEFT(Final_Data_Table[[#This Row],[Date]],10), "YYYY-MM-DD"))</f>
        <v>42795</v>
      </c>
      <c r="H386" t="str">
        <f>TEXT(Final_Data_Table[[#This Row],[Formatted Date]], "YYYY")</f>
        <v>2017</v>
      </c>
      <c r="I386" t="s">
        <v>199</v>
      </c>
      <c r="J386" t="str">
        <f>TEXT(Final_Data_Table[[#This Row],[Formatted Date]], "DD")</f>
        <v>01</v>
      </c>
      <c r="K386" t="str">
        <f>TEXT(Final_Data_Table[[#This Row],[Formatted Date]], "dddd")</f>
        <v>Wednesday</v>
      </c>
    </row>
    <row r="387" spans="1:11" x14ac:dyDescent="0.6">
      <c r="A387" t="s">
        <v>79</v>
      </c>
      <c r="B387">
        <v>1827.2</v>
      </c>
      <c r="C387">
        <v>1806.51</v>
      </c>
      <c r="D387">
        <v>138</v>
      </c>
      <c r="E387" t="s">
        <v>148</v>
      </c>
      <c r="F387" t="s">
        <v>2</v>
      </c>
      <c r="G387" s="5">
        <f>INT(TEXT(LEFT(Final_Data_Table[[#This Row],[Date]],10), "YYYY-MM-DD"))</f>
        <v>42796</v>
      </c>
      <c r="H387" t="str">
        <f>TEXT(Final_Data_Table[[#This Row],[Formatted Date]], "YYYY")</f>
        <v>2017</v>
      </c>
      <c r="I387" t="s">
        <v>199</v>
      </c>
      <c r="J387" t="str">
        <f>TEXT(Final_Data_Table[[#This Row],[Formatted Date]], "DD")</f>
        <v>02</v>
      </c>
      <c r="K387" t="str">
        <f>TEXT(Final_Data_Table[[#This Row],[Formatted Date]], "dddd")</f>
        <v>Thursday</v>
      </c>
    </row>
    <row r="388" spans="1:11" x14ac:dyDescent="0.6">
      <c r="A388" t="s">
        <v>80</v>
      </c>
      <c r="B388">
        <v>1747.5</v>
      </c>
      <c r="C388">
        <v>1731.1</v>
      </c>
      <c r="D388">
        <v>121</v>
      </c>
      <c r="E388" t="s">
        <v>148</v>
      </c>
      <c r="F388" t="s">
        <v>2</v>
      </c>
      <c r="G388" s="5">
        <f>INT(TEXT(LEFT(Final_Data_Table[[#This Row],[Date]],10), "YYYY-MM-DD"))</f>
        <v>42797</v>
      </c>
      <c r="H388" t="str">
        <f>TEXT(Final_Data_Table[[#This Row],[Formatted Date]], "YYYY")</f>
        <v>2017</v>
      </c>
      <c r="I388" t="s">
        <v>199</v>
      </c>
      <c r="J388" t="str">
        <f>TEXT(Final_Data_Table[[#This Row],[Formatted Date]], "DD")</f>
        <v>03</v>
      </c>
      <c r="K388" t="str">
        <f>TEXT(Final_Data_Table[[#This Row],[Formatted Date]], "dddd")</f>
        <v>Friday</v>
      </c>
    </row>
    <row r="389" spans="1:11" x14ac:dyDescent="0.6">
      <c r="A389" t="s">
        <v>81</v>
      </c>
      <c r="B389">
        <v>1586.1</v>
      </c>
      <c r="C389">
        <v>1570.87</v>
      </c>
      <c r="D389">
        <v>104</v>
      </c>
      <c r="E389" t="s">
        <v>148</v>
      </c>
      <c r="F389" t="s">
        <v>2</v>
      </c>
      <c r="G389" s="5">
        <f>INT(TEXT(LEFT(Final_Data_Table[[#This Row],[Date]],10), "YYYY-MM-DD"))</f>
        <v>42798</v>
      </c>
      <c r="H389" t="str">
        <f>TEXT(Final_Data_Table[[#This Row],[Formatted Date]], "YYYY")</f>
        <v>2017</v>
      </c>
      <c r="I389" t="s">
        <v>199</v>
      </c>
      <c r="J389" t="str">
        <f>TEXT(Final_Data_Table[[#This Row],[Formatted Date]], "DD")</f>
        <v>04</v>
      </c>
      <c r="K389" t="str">
        <f>TEXT(Final_Data_Table[[#This Row],[Formatted Date]], "dddd")</f>
        <v>Saturday</v>
      </c>
    </row>
    <row r="390" spans="1:11" x14ac:dyDescent="0.6">
      <c r="A390" t="s">
        <v>82</v>
      </c>
      <c r="B390">
        <v>1391.25</v>
      </c>
      <c r="C390">
        <v>1389.93</v>
      </c>
      <c r="D390">
        <v>75</v>
      </c>
      <c r="E390" t="s">
        <v>148</v>
      </c>
      <c r="F390" t="s">
        <v>2</v>
      </c>
      <c r="G390" s="5">
        <f>INT(TEXT(LEFT(Final_Data_Table[[#This Row],[Date]],10), "YYYY-MM-DD"))</f>
        <v>42799</v>
      </c>
      <c r="H390" t="str">
        <f>TEXT(Final_Data_Table[[#This Row],[Formatted Date]], "YYYY")</f>
        <v>2017</v>
      </c>
      <c r="I390" t="s">
        <v>199</v>
      </c>
      <c r="J390" t="str">
        <f>TEXT(Final_Data_Table[[#This Row],[Formatted Date]], "DD")</f>
        <v>05</v>
      </c>
      <c r="K390" t="str">
        <f>TEXT(Final_Data_Table[[#This Row],[Formatted Date]], "dddd")</f>
        <v>Sunday</v>
      </c>
    </row>
    <row r="391" spans="1:11" x14ac:dyDescent="0.6">
      <c r="A391" t="s">
        <v>83</v>
      </c>
      <c r="B391">
        <v>1325.55</v>
      </c>
      <c r="C391">
        <v>1323.7</v>
      </c>
      <c r="D391">
        <v>110</v>
      </c>
      <c r="E391" t="s">
        <v>148</v>
      </c>
      <c r="F391" t="s">
        <v>2</v>
      </c>
      <c r="G391" s="5">
        <f>INT(TEXT(LEFT(Final_Data_Table[[#This Row],[Date]],10), "YYYY-MM-DD"))</f>
        <v>42800</v>
      </c>
      <c r="H391" t="str">
        <f>TEXT(Final_Data_Table[[#This Row],[Formatted Date]], "YYYY")</f>
        <v>2017</v>
      </c>
      <c r="I391" t="s">
        <v>199</v>
      </c>
      <c r="J391" t="str">
        <f>TEXT(Final_Data_Table[[#This Row],[Formatted Date]], "DD")</f>
        <v>06</v>
      </c>
      <c r="K391" t="str">
        <f>TEXT(Final_Data_Table[[#This Row],[Formatted Date]], "dddd")</f>
        <v>Monday</v>
      </c>
    </row>
    <row r="392" spans="1:11" x14ac:dyDescent="0.6">
      <c r="A392" t="s">
        <v>84</v>
      </c>
      <c r="B392">
        <v>1292.2</v>
      </c>
      <c r="C392">
        <v>1288.8499999999999</v>
      </c>
      <c r="D392">
        <v>87</v>
      </c>
      <c r="E392" t="s">
        <v>148</v>
      </c>
      <c r="F392" t="s">
        <v>2</v>
      </c>
      <c r="G392" s="5">
        <f>INT(TEXT(LEFT(Final_Data_Table[[#This Row],[Date]],10), "YYYY-MM-DD"))</f>
        <v>42801</v>
      </c>
      <c r="H392" t="str">
        <f>TEXT(Final_Data_Table[[#This Row],[Formatted Date]], "YYYY")</f>
        <v>2017</v>
      </c>
      <c r="I392" t="s">
        <v>199</v>
      </c>
      <c r="J392" t="str">
        <f>TEXT(Final_Data_Table[[#This Row],[Formatted Date]], "DD")</f>
        <v>07</v>
      </c>
      <c r="K392" t="str">
        <f>TEXT(Final_Data_Table[[#This Row],[Formatted Date]], "dddd")</f>
        <v>Tuesday</v>
      </c>
    </row>
    <row r="393" spans="1:11" x14ac:dyDescent="0.6">
      <c r="A393" t="s">
        <v>85</v>
      </c>
      <c r="B393">
        <v>1664.76</v>
      </c>
      <c r="C393">
        <v>1662.68</v>
      </c>
      <c r="D393">
        <v>116</v>
      </c>
      <c r="E393" t="s">
        <v>148</v>
      </c>
      <c r="F393" t="s">
        <v>2</v>
      </c>
      <c r="G393" s="5">
        <f>INT(TEXT(LEFT(Final_Data_Table[[#This Row],[Date]],10), "YYYY-MM-DD"))</f>
        <v>42802</v>
      </c>
      <c r="H393" t="str">
        <f>TEXT(Final_Data_Table[[#This Row],[Formatted Date]], "YYYY")</f>
        <v>2017</v>
      </c>
      <c r="I393" t="s">
        <v>199</v>
      </c>
      <c r="J393" t="str">
        <f>TEXT(Final_Data_Table[[#This Row],[Formatted Date]], "DD")</f>
        <v>08</v>
      </c>
      <c r="K393" t="str">
        <f>TEXT(Final_Data_Table[[#This Row],[Formatted Date]], "dddd")</f>
        <v>Wednesday</v>
      </c>
    </row>
    <row r="394" spans="1:11" x14ac:dyDescent="0.6">
      <c r="A394" t="s">
        <v>86</v>
      </c>
      <c r="B394">
        <v>1636.25</v>
      </c>
      <c r="C394">
        <v>1632.5</v>
      </c>
      <c r="D394">
        <v>116</v>
      </c>
      <c r="E394" t="s">
        <v>148</v>
      </c>
      <c r="F394" t="s">
        <v>2</v>
      </c>
      <c r="G394" s="5">
        <f>INT(TEXT(LEFT(Final_Data_Table[[#This Row],[Date]],10), "YYYY-MM-DD"))</f>
        <v>42803</v>
      </c>
      <c r="H394" t="str">
        <f>TEXT(Final_Data_Table[[#This Row],[Formatted Date]], "YYYY")</f>
        <v>2017</v>
      </c>
      <c r="I394" t="s">
        <v>199</v>
      </c>
      <c r="J394" t="str">
        <f>TEXT(Final_Data_Table[[#This Row],[Formatted Date]], "DD")</f>
        <v>09</v>
      </c>
      <c r="K394" t="str">
        <f>TEXT(Final_Data_Table[[#This Row],[Formatted Date]], "dddd")</f>
        <v>Thursday</v>
      </c>
    </row>
    <row r="395" spans="1:11" x14ac:dyDescent="0.6">
      <c r="A395" t="s">
        <v>87</v>
      </c>
      <c r="B395">
        <v>1591.6</v>
      </c>
      <c r="C395">
        <v>1576</v>
      </c>
      <c r="D395">
        <v>102</v>
      </c>
      <c r="E395" t="s">
        <v>148</v>
      </c>
      <c r="F395" t="s">
        <v>2</v>
      </c>
      <c r="G395" s="5">
        <f>INT(TEXT(LEFT(Final_Data_Table[[#This Row],[Date]],10), "YYYY-MM-DD"))</f>
        <v>42804</v>
      </c>
      <c r="H395" t="str">
        <f>TEXT(Final_Data_Table[[#This Row],[Formatted Date]], "YYYY")</f>
        <v>2017</v>
      </c>
      <c r="I395" t="s">
        <v>199</v>
      </c>
      <c r="J395" t="str">
        <f>TEXT(Final_Data_Table[[#This Row],[Formatted Date]], "DD")</f>
        <v>10</v>
      </c>
      <c r="K395" t="str">
        <f>TEXT(Final_Data_Table[[#This Row],[Formatted Date]], "dddd")</f>
        <v>Friday</v>
      </c>
    </row>
    <row r="396" spans="1:11" x14ac:dyDescent="0.6">
      <c r="A396" t="s">
        <v>88</v>
      </c>
      <c r="B396">
        <v>1418.15</v>
      </c>
      <c r="C396">
        <v>1397.62</v>
      </c>
      <c r="D396">
        <v>90</v>
      </c>
      <c r="E396" t="s">
        <v>148</v>
      </c>
      <c r="F396" t="s">
        <v>2</v>
      </c>
      <c r="G396" s="5">
        <f>INT(TEXT(LEFT(Final_Data_Table[[#This Row],[Date]],10), "YYYY-MM-DD"))</f>
        <v>42805</v>
      </c>
      <c r="H396" t="str">
        <f>TEXT(Final_Data_Table[[#This Row],[Formatted Date]], "YYYY")</f>
        <v>2017</v>
      </c>
      <c r="I396" t="s">
        <v>199</v>
      </c>
      <c r="J396" t="str">
        <f>TEXT(Final_Data_Table[[#This Row],[Formatted Date]], "DD")</f>
        <v>11</v>
      </c>
      <c r="K396" t="str">
        <f>TEXT(Final_Data_Table[[#This Row],[Formatted Date]], "dddd")</f>
        <v>Saturday</v>
      </c>
    </row>
    <row r="397" spans="1:11" x14ac:dyDescent="0.6">
      <c r="A397" t="s">
        <v>89</v>
      </c>
      <c r="B397">
        <v>849.15</v>
      </c>
      <c r="C397">
        <v>832.1</v>
      </c>
      <c r="D397">
        <v>53</v>
      </c>
      <c r="E397" t="s">
        <v>148</v>
      </c>
      <c r="F397" t="s">
        <v>2</v>
      </c>
      <c r="G397" s="5">
        <f>INT(TEXT(LEFT(Final_Data_Table[[#This Row],[Date]],10), "YYYY-MM-DD"))</f>
        <v>42806</v>
      </c>
      <c r="H397" t="str">
        <f>TEXT(Final_Data_Table[[#This Row],[Formatted Date]], "YYYY")</f>
        <v>2017</v>
      </c>
      <c r="I397" t="s">
        <v>199</v>
      </c>
      <c r="J397" t="str">
        <f>TEXT(Final_Data_Table[[#This Row],[Formatted Date]], "DD")</f>
        <v>12</v>
      </c>
      <c r="K397" t="str">
        <f>TEXT(Final_Data_Table[[#This Row],[Formatted Date]], "dddd")</f>
        <v>Sunday</v>
      </c>
    </row>
    <row r="398" spans="1:11" x14ac:dyDescent="0.6">
      <c r="A398" t="s">
        <v>90</v>
      </c>
      <c r="B398">
        <v>874.6</v>
      </c>
      <c r="C398">
        <v>866.15</v>
      </c>
      <c r="D398">
        <v>55</v>
      </c>
      <c r="E398" t="s">
        <v>148</v>
      </c>
      <c r="F398" t="s">
        <v>2</v>
      </c>
      <c r="G398" s="5">
        <f>INT(TEXT(LEFT(Final_Data_Table[[#This Row],[Date]],10), "YYYY-MM-DD"))</f>
        <v>42807</v>
      </c>
      <c r="H398" t="str">
        <f>TEXT(Final_Data_Table[[#This Row],[Formatted Date]], "YYYY")</f>
        <v>2017</v>
      </c>
      <c r="I398" t="s">
        <v>199</v>
      </c>
      <c r="J398" t="str">
        <f>TEXT(Final_Data_Table[[#This Row],[Formatted Date]], "DD")</f>
        <v>13</v>
      </c>
      <c r="K398" t="str">
        <f>TEXT(Final_Data_Table[[#This Row],[Formatted Date]], "dddd")</f>
        <v>Monday</v>
      </c>
    </row>
    <row r="399" spans="1:11" x14ac:dyDescent="0.6">
      <c r="A399" t="s">
        <v>91</v>
      </c>
      <c r="B399">
        <v>913.3</v>
      </c>
      <c r="C399">
        <v>911.8</v>
      </c>
      <c r="D399">
        <v>56</v>
      </c>
      <c r="E399" t="s">
        <v>148</v>
      </c>
      <c r="F399" t="s">
        <v>2</v>
      </c>
      <c r="G399" s="5">
        <f>INT(TEXT(LEFT(Final_Data_Table[[#This Row],[Date]],10), "YYYY-MM-DD"))</f>
        <v>42808</v>
      </c>
      <c r="H399" t="str">
        <f>TEXT(Final_Data_Table[[#This Row],[Formatted Date]], "YYYY")</f>
        <v>2017</v>
      </c>
      <c r="I399" t="s">
        <v>199</v>
      </c>
      <c r="J399" t="str">
        <f>TEXT(Final_Data_Table[[#This Row],[Formatted Date]], "DD")</f>
        <v>14</v>
      </c>
      <c r="K399" t="str">
        <f>TEXT(Final_Data_Table[[#This Row],[Formatted Date]], "dddd")</f>
        <v>Tuesday</v>
      </c>
    </row>
    <row r="400" spans="1:11" x14ac:dyDescent="0.6">
      <c r="A400" t="s">
        <v>92</v>
      </c>
      <c r="B400">
        <v>1344.95</v>
      </c>
      <c r="C400">
        <v>1334.2</v>
      </c>
      <c r="D400">
        <v>91</v>
      </c>
      <c r="E400" t="s">
        <v>148</v>
      </c>
      <c r="F400" t="s">
        <v>2</v>
      </c>
      <c r="G400" s="5">
        <f>INT(TEXT(LEFT(Final_Data_Table[[#This Row],[Date]],10), "YYYY-MM-DD"))</f>
        <v>42809</v>
      </c>
      <c r="H400" t="str">
        <f>TEXT(Final_Data_Table[[#This Row],[Formatted Date]], "YYYY")</f>
        <v>2017</v>
      </c>
      <c r="I400" t="s">
        <v>199</v>
      </c>
      <c r="J400" t="str">
        <f>TEXT(Final_Data_Table[[#This Row],[Formatted Date]], "DD")</f>
        <v>15</v>
      </c>
      <c r="K400" t="str">
        <f>TEXT(Final_Data_Table[[#This Row],[Formatted Date]], "dddd")</f>
        <v>Wednesday</v>
      </c>
    </row>
    <row r="401" spans="1:11" x14ac:dyDescent="0.6">
      <c r="A401" t="s">
        <v>93</v>
      </c>
      <c r="B401">
        <v>1242.5999999999999</v>
      </c>
      <c r="C401">
        <v>1234.5</v>
      </c>
      <c r="D401">
        <v>84</v>
      </c>
      <c r="E401" t="s">
        <v>148</v>
      </c>
      <c r="F401" t="s">
        <v>2</v>
      </c>
      <c r="G401" s="5">
        <f>INT(TEXT(LEFT(Final_Data_Table[[#This Row],[Date]],10), "YYYY-MM-DD"))</f>
        <v>42810</v>
      </c>
      <c r="H401" t="str">
        <f>TEXT(Final_Data_Table[[#This Row],[Formatted Date]], "YYYY")</f>
        <v>2017</v>
      </c>
      <c r="I401" t="s">
        <v>199</v>
      </c>
      <c r="J401" t="str">
        <f>TEXT(Final_Data_Table[[#This Row],[Formatted Date]], "DD")</f>
        <v>16</v>
      </c>
      <c r="K401" t="str">
        <f>TEXT(Final_Data_Table[[#This Row],[Formatted Date]], "dddd")</f>
        <v>Thursday</v>
      </c>
    </row>
    <row r="402" spans="1:11" x14ac:dyDescent="0.6">
      <c r="A402" t="s">
        <v>94</v>
      </c>
      <c r="B402">
        <v>1995.55</v>
      </c>
      <c r="C402">
        <v>1979.2</v>
      </c>
      <c r="D402">
        <v>134</v>
      </c>
      <c r="E402" t="s">
        <v>148</v>
      </c>
      <c r="F402" t="s">
        <v>2</v>
      </c>
      <c r="G402" s="5">
        <f>INT(TEXT(LEFT(Final_Data_Table[[#This Row],[Date]],10), "YYYY-MM-DD"))</f>
        <v>42811</v>
      </c>
      <c r="H402" t="str">
        <f>TEXT(Final_Data_Table[[#This Row],[Formatted Date]], "YYYY")</f>
        <v>2017</v>
      </c>
      <c r="I402" t="s">
        <v>199</v>
      </c>
      <c r="J402" t="str">
        <f>TEXT(Final_Data_Table[[#This Row],[Formatted Date]], "DD")</f>
        <v>17</v>
      </c>
      <c r="K402" t="str">
        <f>TEXT(Final_Data_Table[[#This Row],[Formatted Date]], "dddd")</f>
        <v>Friday</v>
      </c>
    </row>
    <row r="403" spans="1:11" x14ac:dyDescent="0.6">
      <c r="A403" t="s">
        <v>95</v>
      </c>
      <c r="B403">
        <v>1967.3</v>
      </c>
      <c r="C403">
        <v>1963.8</v>
      </c>
      <c r="D403">
        <v>131</v>
      </c>
      <c r="E403" t="s">
        <v>148</v>
      </c>
      <c r="F403" t="s">
        <v>2</v>
      </c>
      <c r="G403" s="5">
        <f>INT(TEXT(LEFT(Final_Data_Table[[#This Row],[Date]],10), "YYYY-MM-DD"))</f>
        <v>42812</v>
      </c>
      <c r="H403" t="str">
        <f>TEXT(Final_Data_Table[[#This Row],[Formatted Date]], "YYYY")</f>
        <v>2017</v>
      </c>
      <c r="I403" t="s">
        <v>199</v>
      </c>
      <c r="J403" t="str">
        <f>TEXT(Final_Data_Table[[#This Row],[Formatted Date]], "DD")</f>
        <v>18</v>
      </c>
      <c r="K403" t="str">
        <f>TEXT(Final_Data_Table[[#This Row],[Formatted Date]], "dddd")</f>
        <v>Saturday</v>
      </c>
    </row>
    <row r="404" spans="1:11" x14ac:dyDescent="0.6">
      <c r="A404" t="s">
        <v>96</v>
      </c>
      <c r="B404">
        <v>1464.9</v>
      </c>
      <c r="C404">
        <v>1462.71</v>
      </c>
      <c r="D404">
        <v>84</v>
      </c>
      <c r="E404" t="s">
        <v>148</v>
      </c>
      <c r="F404" t="s">
        <v>2</v>
      </c>
      <c r="G404" s="5">
        <f>INT(TEXT(LEFT(Final_Data_Table[[#This Row],[Date]],10), "YYYY-MM-DD"))</f>
        <v>42813</v>
      </c>
      <c r="H404" t="str">
        <f>TEXT(Final_Data_Table[[#This Row],[Formatted Date]], "YYYY")</f>
        <v>2017</v>
      </c>
      <c r="I404" t="s">
        <v>199</v>
      </c>
      <c r="J404" t="str">
        <f>TEXT(Final_Data_Table[[#This Row],[Formatted Date]], "DD")</f>
        <v>19</v>
      </c>
      <c r="K404" t="str">
        <f>TEXT(Final_Data_Table[[#This Row],[Formatted Date]], "dddd")</f>
        <v>Sunday</v>
      </c>
    </row>
    <row r="405" spans="1:11" x14ac:dyDescent="0.6">
      <c r="A405" t="s">
        <v>97</v>
      </c>
      <c r="B405">
        <v>1221.96</v>
      </c>
      <c r="C405">
        <v>1215.8800000000001</v>
      </c>
      <c r="D405">
        <v>97</v>
      </c>
      <c r="E405" t="s">
        <v>148</v>
      </c>
      <c r="F405" t="s">
        <v>2</v>
      </c>
      <c r="G405" s="5">
        <f>INT(TEXT(LEFT(Final_Data_Table[[#This Row],[Date]],10), "YYYY-MM-DD"))</f>
        <v>42814</v>
      </c>
      <c r="H405" t="str">
        <f>TEXT(Final_Data_Table[[#This Row],[Formatted Date]], "YYYY")</f>
        <v>2017</v>
      </c>
      <c r="I405" t="s">
        <v>199</v>
      </c>
      <c r="J405" t="str">
        <f>TEXT(Final_Data_Table[[#This Row],[Formatted Date]], "DD")</f>
        <v>20</v>
      </c>
      <c r="K405" t="str">
        <f>TEXT(Final_Data_Table[[#This Row],[Formatted Date]], "dddd")</f>
        <v>Monday</v>
      </c>
    </row>
    <row r="406" spans="1:11" x14ac:dyDescent="0.6">
      <c r="A406" t="s">
        <v>98</v>
      </c>
      <c r="B406">
        <v>1445.75</v>
      </c>
      <c r="C406">
        <v>1444.7</v>
      </c>
      <c r="D406">
        <v>98</v>
      </c>
      <c r="E406" t="s">
        <v>148</v>
      </c>
      <c r="F406" t="s">
        <v>2</v>
      </c>
      <c r="G406" s="5">
        <f>INT(TEXT(LEFT(Final_Data_Table[[#This Row],[Date]],10), "YYYY-MM-DD"))</f>
        <v>42815</v>
      </c>
      <c r="H406" t="str">
        <f>TEXT(Final_Data_Table[[#This Row],[Formatted Date]], "YYYY")</f>
        <v>2017</v>
      </c>
      <c r="I406" t="s">
        <v>199</v>
      </c>
      <c r="J406" t="str">
        <f>TEXT(Final_Data_Table[[#This Row],[Formatted Date]], "DD")</f>
        <v>21</v>
      </c>
      <c r="K406" t="str">
        <f>TEXT(Final_Data_Table[[#This Row],[Formatted Date]], "dddd")</f>
        <v>Tuesday</v>
      </c>
    </row>
    <row r="407" spans="1:11" x14ac:dyDescent="0.6">
      <c r="A407" t="s">
        <v>99</v>
      </c>
      <c r="B407">
        <v>1376.7</v>
      </c>
      <c r="C407">
        <v>1372.5</v>
      </c>
      <c r="D407">
        <v>103</v>
      </c>
      <c r="E407" t="s">
        <v>148</v>
      </c>
      <c r="F407" t="s">
        <v>2</v>
      </c>
      <c r="G407" s="5">
        <f>INT(TEXT(LEFT(Final_Data_Table[[#This Row],[Date]],10), "YYYY-MM-DD"))</f>
        <v>42816</v>
      </c>
      <c r="H407" t="str">
        <f>TEXT(Final_Data_Table[[#This Row],[Formatted Date]], "YYYY")</f>
        <v>2017</v>
      </c>
      <c r="I407" t="s">
        <v>199</v>
      </c>
      <c r="J407" t="str">
        <f>TEXT(Final_Data_Table[[#This Row],[Formatted Date]], "DD")</f>
        <v>22</v>
      </c>
      <c r="K407" t="str">
        <f>TEXT(Final_Data_Table[[#This Row],[Formatted Date]], "dddd")</f>
        <v>Wednesday</v>
      </c>
    </row>
    <row r="408" spans="1:11" x14ac:dyDescent="0.6">
      <c r="A408" t="s">
        <v>100</v>
      </c>
      <c r="B408">
        <v>1672.45</v>
      </c>
      <c r="C408">
        <v>1665.2</v>
      </c>
      <c r="D408">
        <v>118</v>
      </c>
      <c r="E408" t="s">
        <v>148</v>
      </c>
      <c r="F408" t="s">
        <v>2</v>
      </c>
      <c r="G408" s="5">
        <f>INT(TEXT(LEFT(Final_Data_Table[[#This Row],[Date]],10), "YYYY-MM-DD"))</f>
        <v>42817</v>
      </c>
      <c r="H408" t="str">
        <f>TEXT(Final_Data_Table[[#This Row],[Formatted Date]], "YYYY")</f>
        <v>2017</v>
      </c>
      <c r="I408" t="s">
        <v>199</v>
      </c>
      <c r="J408" t="str">
        <f>TEXT(Final_Data_Table[[#This Row],[Formatted Date]], "DD")</f>
        <v>23</v>
      </c>
      <c r="K408" t="str">
        <f>TEXT(Final_Data_Table[[#This Row],[Formatted Date]], "dddd")</f>
        <v>Thursday</v>
      </c>
    </row>
    <row r="409" spans="1:11" x14ac:dyDescent="0.6">
      <c r="A409" t="s">
        <v>101</v>
      </c>
      <c r="B409">
        <v>2083.0500000000002</v>
      </c>
      <c r="C409">
        <v>2078.8200000000002</v>
      </c>
      <c r="D409">
        <v>148</v>
      </c>
      <c r="E409" t="s">
        <v>148</v>
      </c>
      <c r="F409" t="s">
        <v>2</v>
      </c>
      <c r="G409" s="5">
        <f>INT(TEXT(LEFT(Final_Data_Table[[#This Row],[Date]],10), "YYYY-MM-DD"))</f>
        <v>42818</v>
      </c>
      <c r="H409" t="str">
        <f>TEXT(Final_Data_Table[[#This Row],[Formatted Date]], "YYYY")</f>
        <v>2017</v>
      </c>
      <c r="I409" t="s">
        <v>199</v>
      </c>
      <c r="J409" t="str">
        <f>TEXT(Final_Data_Table[[#This Row],[Formatted Date]], "DD")</f>
        <v>24</v>
      </c>
      <c r="K409" t="str">
        <f>TEXT(Final_Data_Table[[#This Row],[Formatted Date]], "dddd")</f>
        <v>Friday</v>
      </c>
    </row>
    <row r="410" spans="1:11" x14ac:dyDescent="0.6">
      <c r="A410" t="s">
        <v>102</v>
      </c>
      <c r="B410">
        <v>1671.9</v>
      </c>
      <c r="C410">
        <v>1651.15</v>
      </c>
      <c r="D410">
        <v>109</v>
      </c>
      <c r="E410" t="s">
        <v>148</v>
      </c>
      <c r="F410" t="s">
        <v>2</v>
      </c>
      <c r="G410" s="5">
        <f>INT(TEXT(LEFT(Final_Data_Table[[#This Row],[Date]],10), "YYYY-MM-DD"))</f>
        <v>42819</v>
      </c>
      <c r="H410" t="str">
        <f>TEXT(Final_Data_Table[[#This Row],[Formatted Date]], "YYYY")</f>
        <v>2017</v>
      </c>
      <c r="I410" t="s">
        <v>199</v>
      </c>
      <c r="J410" t="str">
        <f>TEXT(Final_Data_Table[[#This Row],[Formatted Date]], "DD")</f>
        <v>25</v>
      </c>
      <c r="K410" t="str">
        <f>TEXT(Final_Data_Table[[#This Row],[Formatted Date]], "dddd")</f>
        <v>Saturday</v>
      </c>
    </row>
    <row r="411" spans="1:11" x14ac:dyDescent="0.6">
      <c r="A411" t="s">
        <v>103</v>
      </c>
      <c r="B411">
        <v>1258.9000000000001</v>
      </c>
      <c r="C411">
        <v>1257.8</v>
      </c>
      <c r="D411">
        <v>80</v>
      </c>
      <c r="E411" t="s">
        <v>148</v>
      </c>
      <c r="F411" t="s">
        <v>2</v>
      </c>
      <c r="G411" s="5">
        <f>INT(TEXT(LEFT(Final_Data_Table[[#This Row],[Date]],10), "YYYY-MM-DD"))</f>
        <v>42820</v>
      </c>
      <c r="H411" t="str">
        <f>TEXT(Final_Data_Table[[#This Row],[Formatted Date]], "YYYY")</f>
        <v>2017</v>
      </c>
      <c r="I411" t="s">
        <v>199</v>
      </c>
      <c r="J411" t="str">
        <f>TEXT(Final_Data_Table[[#This Row],[Formatted Date]], "DD")</f>
        <v>26</v>
      </c>
      <c r="K411" t="str">
        <f>TEXT(Final_Data_Table[[#This Row],[Formatted Date]], "dddd")</f>
        <v>Sunday</v>
      </c>
    </row>
    <row r="412" spans="1:11" x14ac:dyDescent="0.6">
      <c r="A412" t="s">
        <v>104</v>
      </c>
      <c r="B412">
        <v>1187.5</v>
      </c>
      <c r="C412">
        <v>1182.2</v>
      </c>
      <c r="D412">
        <v>94</v>
      </c>
      <c r="E412" t="s">
        <v>148</v>
      </c>
      <c r="F412" t="s">
        <v>2</v>
      </c>
      <c r="G412" s="5">
        <f>INT(TEXT(LEFT(Final_Data_Table[[#This Row],[Date]],10), "YYYY-MM-DD"))</f>
        <v>42821</v>
      </c>
      <c r="H412" t="str">
        <f>TEXT(Final_Data_Table[[#This Row],[Formatted Date]], "YYYY")</f>
        <v>2017</v>
      </c>
      <c r="I412" t="s">
        <v>199</v>
      </c>
      <c r="J412" t="str">
        <f>TEXT(Final_Data_Table[[#This Row],[Formatted Date]], "DD")</f>
        <v>27</v>
      </c>
      <c r="K412" t="str">
        <f>TEXT(Final_Data_Table[[#This Row],[Formatted Date]], "dddd")</f>
        <v>Monday</v>
      </c>
    </row>
    <row r="413" spans="1:11" x14ac:dyDescent="0.6">
      <c r="A413" t="s">
        <v>105</v>
      </c>
      <c r="B413">
        <v>1235.75</v>
      </c>
      <c r="C413">
        <v>1233</v>
      </c>
      <c r="D413">
        <v>105</v>
      </c>
      <c r="E413" t="s">
        <v>148</v>
      </c>
      <c r="F413" t="s">
        <v>2</v>
      </c>
      <c r="G413" s="5">
        <f>INT(TEXT(LEFT(Final_Data_Table[[#This Row],[Date]],10), "YYYY-MM-DD"))</f>
        <v>42822</v>
      </c>
      <c r="H413" t="str">
        <f>TEXT(Final_Data_Table[[#This Row],[Formatted Date]], "YYYY")</f>
        <v>2017</v>
      </c>
      <c r="I413" t="s">
        <v>199</v>
      </c>
      <c r="J413" t="str">
        <f>TEXT(Final_Data_Table[[#This Row],[Formatted Date]], "DD")</f>
        <v>28</v>
      </c>
      <c r="K413" t="str">
        <f>TEXT(Final_Data_Table[[#This Row],[Formatted Date]], "dddd")</f>
        <v>Tuesday</v>
      </c>
    </row>
    <row r="414" spans="1:11" x14ac:dyDescent="0.6">
      <c r="A414" t="s">
        <v>106</v>
      </c>
      <c r="B414">
        <v>1592.8</v>
      </c>
      <c r="C414">
        <v>1574.35</v>
      </c>
      <c r="D414">
        <v>113</v>
      </c>
      <c r="E414" t="s">
        <v>148</v>
      </c>
      <c r="F414" t="s">
        <v>2</v>
      </c>
      <c r="G414" s="5">
        <f>INT(TEXT(LEFT(Final_Data_Table[[#This Row],[Date]],10), "YYYY-MM-DD"))</f>
        <v>42823</v>
      </c>
      <c r="H414" t="str">
        <f>TEXT(Final_Data_Table[[#This Row],[Formatted Date]], "YYYY")</f>
        <v>2017</v>
      </c>
      <c r="I414" t="s">
        <v>199</v>
      </c>
      <c r="J414" t="str">
        <f>TEXT(Final_Data_Table[[#This Row],[Formatted Date]], "DD")</f>
        <v>29</v>
      </c>
      <c r="K414" t="str">
        <f>TEXT(Final_Data_Table[[#This Row],[Formatted Date]], "dddd")</f>
        <v>Wednesday</v>
      </c>
    </row>
    <row r="415" spans="1:11" x14ac:dyDescent="0.6">
      <c r="A415" t="s">
        <v>107</v>
      </c>
      <c r="B415">
        <v>1360.45</v>
      </c>
      <c r="C415">
        <v>1343.49</v>
      </c>
      <c r="D415">
        <v>101</v>
      </c>
      <c r="E415" t="s">
        <v>148</v>
      </c>
      <c r="F415" t="s">
        <v>2</v>
      </c>
      <c r="G415" s="5">
        <f>INT(TEXT(LEFT(Final_Data_Table[[#This Row],[Date]],10), "YYYY-MM-DD"))</f>
        <v>42824</v>
      </c>
      <c r="H415" t="str">
        <f>TEXT(Final_Data_Table[[#This Row],[Formatted Date]], "YYYY")</f>
        <v>2017</v>
      </c>
      <c r="I415" t="s">
        <v>199</v>
      </c>
      <c r="J415" t="str">
        <f>TEXT(Final_Data_Table[[#This Row],[Formatted Date]], "DD")</f>
        <v>30</v>
      </c>
      <c r="K415" t="str">
        <f>TEXT(Final_Data_Table[[#This Row],[Formatted Date]], "dddd")</f>
        <v>Thursday</v>
      </c>
    </row>
    <row r="416" spans="1:11" x14ac:dyDescent="0.6">
      <c r="A416" t="s">
        <v>108</v>
      </c>
      <c r="B416">
        <v>2064.1999999999998</v>
      </c>
      <c r="C416">
        <v>2052.1999999999998</v>
      </c>
      <c r="D416">
        <v>133</v>
      </c>
      <c r="E416" t="s">
        <v>148</v>
      </c>
      <c r="F416" t="s">
        <v>2</v>
      </c>
      <c r="G416" s="5">
        <f>INT(TEXT(LEFT(Final_Data_Table[[#This Row],[Date]],10), "YYYY-MM-DD"))</f>
        <v>42825</v>
      </c>
      <c r="H416" t="str">
        <f>TEXT(Final_Data_Table[[#This Row],[Formatted Date]], "YYYY")</f>
        <v>2017</v>
      </c>
      <c r="I416" t="s">
        <v>199</v>
      </c>
      <c r="J416" t="str">
        <f>TEXT(Final_Data_Table[[#This Row],[Formatted Date]], "DD")</f>
        <v>31</v>
      </c>
      <c r="K416" t="str">
        <f>TEXT(Final_Data_Table[[#This Row],[Formatted Date]], "dddd")</f>
        <v>Friday</v>
      </c>
    </row>
    <row r="417" spans="1:11" x14ac:dyDescent="0.6">
      <c r="A417" t="s">
        <v>109</v>
      </c>
      <c r="B417">
        <v>1657.95</v>
      </c>
      <c r="C417">
        <v>1653.05</v>
      </c>
      <c r="D417">
        <v>100</v>
      </c>
      <c r="E417" t="s">
        <v>148</v>
      </c>
      <c r="F417" t="s">
        <v>2</v>
      </c>
      <c r="G417" s="5">
        <f>INT(TEXT(LEFT(Final_Data_Table[[#This Row],[Date]],10), "YYYY-MM-DD"))</f>
        <v>42826</v>
      </c>
      <c r="H417" t="str">
        <f>TEXT(Final_Data_Table[[#This Row],[Formatted Date]], "YYYY")</f>
        <v>2017</v>
      </c>
      <c r="I417" t="s">
        <v>200</v>
      </c>
      <c r="J417" t="str">
        <f>TEXT(Final_Data_Table[[#This Row],[Formatted Date]], "DD")</f>
        <v>01</v>
      </c>
      <c r="K417" t="str">
        <f>TEXT(Final_Data_Table[[#This Row],[Formatted Date]], "dddd")</f>
        <v>Saturday</v>
      </c>
    </row>
    <row r="418" spans="1:11" x14ac:dyDescent="0.6">
      <c r="A418" t="s">
        <v>110</v>
      </c>
      <c r="B418">
        <v>1452.95</v>
      </c>
      <c r="C418">
        <v>1438.58</v>
      </c>
      <c r="D418">
        <v>92</v>
      </c>
      <c r="E418" t="s">
        <v>148</v>
      </c>
      <c r="F418" t="s">
        <v>2</v>
      </c>
      <c r="G418" s="5">
        <f>INT(TEXT(LEFT(Final_Data_Table[[#This Row],[Date]],10), "YYYY-MM-DD"))</f>
        <v>42827</v>
      </c>
      <c r="H418" t="str">
        <f>TEXT(Final_Data_Table[[#This Row],[Formatted Date]], "YYYY")</f>
        <v>2017</v>
      </c>
      <c r="I418" t="s">
        <v>200</v>
      </c>
      <c r="J418" t="str">
        <f>TEXT(Final_Data_Table[[#This Row],[Formatted Date]], "DD")</f>
        <v>02</v>
      </c>
      <c r="K418" t="str">
        <f>TEXT(Final_Data_Table[[#This Row],[Formatted Date]], "dddd")</f>
        <v>Sunday</v>
      </c>
    </row>
    <row r="419" spans="1:11" x14ac:dyDescent="0.6">
      <c r="A419" t="s">
        <v>111</v>
      </c>
      <c r="B419">
        <v>1318.2</v>
      </c>
      <c r="C419">
        <v>1311.75</v>
      </c>
      <c r="D419">
        <v>105</v>
      </c>
      <c r="E419" t="s">
        <v>148</v>
      </c>
      <c r="F419" t="s">
        <v>2</v>
      </c>
      <c r="G419" s="5">
        <f>INT(TEXT(LEFT(Final_Data_Table[[#This Row],[Date]],10), "YYYY-MM-DD"))</f>
        <v>42828</v>
      </c>
      <c r="H419" t="str">
        <f>TEXT(Final_Data_Table[[#This Row],[Formatted Date]], "YYYY")</f>
        <v>2017</v>
      </c>
      <c r="I419" t="s">
        <v>200</v>
      </c>
      <c r="J419" t="str">
        <f>TEXT(Final_Data_Table[[#This Row],[Formatted Date]], "DD")</f>
        <v>03</v>
      </c>
      <c r="K419" t="str">
        <f>TEXT(Final_Data_Table[[#This Row],[Formatted Date]], "dddd")</f>
        <v>Monday</v>
      </c>
    </row>
    <row r="420" spans="1:11" x14ac:dyDescent="0.6">
      <c r="A420" t="s">
        <v>112</v>
      </c>
      <c r="B420">
        <v>1427.35</v>
      </c>
      <c r="C420">
        <v>1421.23</v>
      </c>
      <c r="D420">
        <v>101</v>
      </c>
      <c r="E420" t="s">
        <v>148</v>
      </c>
      <c r="F420" t="s">
        <v>2</v>
      </c>
      <c r="G420" s="5">
        <f>INT(TEXT(LEFT(Final_Data_Table[[#This Row],[Date]],10), "YYYY-MM-DD"))</f>
        <v>42829</v>
      </c>
      <c r="H420" t="str">
        <f>TEXT(Final_Data_Table[[#This Row],[Formatted Date]], "YYYY")</f>
        <v>2017</v>
      </c>
      <c r="I420" t="s">
        <v>200</v>
      </c>
      <c r="J420" t="str">
        <f>TEXT(Final_Data_Table[[#This Row],[Formatted Date]], "DD")</f>
        <v>04</v>
      </c>
      <c r="K420" t="str">
        <f>TEXT(Final_Data_Table[[#This Row],[Formatted Date]], "dddd")</f>
        <v>Tuesday</v>
      </c>
    </row>
    <row r="421" spans="1:11" x14ac:dyDescent="0.6">
      <c r="A421" t="s">
        <v>113</v>
      </c>
      <c r="B421">
        <v>1564.45</v>
      </c>
      <c r="C421">
        <v>1558.38</v>
      </c>
      <c r="D421">
        <v>119</v>
      </c>
      <c r="E421" t="s">
        <v>148</v>
      </c>
      <c r="F421" t="s">
        <v>2</v>
      </c>
      <c r="G421" s="5">
        <f>INT(TEXT(LEFT(Final_Data_Table[[#This Row],[Date]],10), "YYYY-MM-DD"))</f>
        <v>42830</v>
      </c>
      <c r="H421" t="str">
        <f>TEXT(Final_Data_Table[[#This Row],[Formatted Date]], "YYYY")</f>
        <v>2017</v>
      </c>
      <c r="I421" t="s">
        <v>200</v>
      </c>
      <c r="J421" t="str">
        <f>TEXT(Final_Data_Table[[#This Row],[Formatted Date]], "DD")</f>
        <v>05</v>
      </c>
      <c r="K421" t="str">
        <f>TEXT(Final_Data_Table[[#This Row],[Formatted Date]], "dddd")</f>
        <v>Wednesday</v>
      </c>
    </row>
    <row r="422" spans="1:11" x14ac:dyDescent="0.6">
      <c r="A422" t="s">
        <v>114</v>
      </c>
      <c r="B422">
        <v>1463.85</v>
      </c>
      <c r="C422">
        <v>1459.91</v>
      </c>
      <c r="D422">
        <v>104</v>
      </c>
      <c r="E422" t="s">
        <v>148</v>
      </c>
      <c r="F422" t="s">
        <v>2</v>
      </c>
      <c r="G422" s="5">
        <f>INT(TEXT(LEFT(Final_Data_Table[[#This Row],[Date]],10), "YYYY-MM-DD"))</f>
        <v>42831</v>
      </c>
      <c r="H422" t="str">
        <f>TEXT(Final_Data_Table[[#This Row],[Formatted Date]], "YYYY")</f>
        <v>2017</v>
      </c>
      <c r="I422" t="s">
        <v>200</v>
      </c>
      <c r="J422" t="str">
        <f>TEXT(Final_Data_Table[[#This Row],[Formatted Date]], "DD")</f>
        <v>06</v>
      </c>
      <c r="K422" t="str">
        <f>TEXT(Final_Data_Table[[#This Row],[Formatted Date]], "dddd")</f>
        <v>Thursday</v>
      </c>
    </row>
    <row r="423" spans="1:11" x14ac:dyDescent="0.6">
      <c r="A423" t="s">
        <v>115</v>
      </c>
      <c r="B423">
        <v>2153.9</v>
      </c>
      <c r="C423">
        <v>2143.3200000000002</v>
      </c>
      <c r="D423">
        <v>157</v>
      </c>
      <c r="E423" t="s">
        <v>148</v>
      </c>
      <c r="F423" t="s">
        <v>2</v>
      </c>
      <c r="G423" s="5">
        <f>INT(TEXT(LEFT(Final_Data_Table[[#This Row],[Date]],10), "YYYY-MM-DD"))</f>
        <v>42832</v>
      </c>
      <c r="H423" t="str">
        <f>TEXT(Final_Data_Table[[#This Row],[Formatted Date]], "YYYY")</f>
        <v>2017</v>
      </c>
      <c r="I423" t="s">
        <v>200</v>
      </c>
      <c r="J423" t="str">
        <f>TEXT(Final_Data_Table[[#This Row],[Formatted Date]], "DD")</f>
        <v>07</v>
      </c>
      <c r="K423" t="str">
        <f>TEXT(Final_Data_Table[[#This Row],[Formatted Date]], "dddd")</f>
        <v>Friday</v>
      </c>
    </row>
    <row r="424" spans="1:11" x14ac:dyDescent="0.6">
      <c r="A424" t="s">
        <v>116</v>
      </c>
      <c r="B424">
        <v>2040.2</v>
      </c>
      <c r="C424">
        <v>2029.15</v>
      </c>
      <c r="D424">
        <v>119</v>
      </c>
      <c r="E424" t="s">
        <v>148</v>
      </c>
      <c r="F424" t="s">
        <v>2</v>
      </c>
      <c r="G424" s="5">
        <f>INT(TEXT(LEFT(Final_Data_Table[[#This Row],[Date]],10), "YYYY-MM-DD"))</f>
        <v>42833</v>
      </c>
      <c r="H424" t="str">
        <f>TEXT(Final_Data_Table[[#This Row],[Formatted Date]], "YYYY")</f>
        <v>2017</v>
      </c>
      <c r="I424" t="s">
        <v>200</v>
      </c>
      <c r="J424" t="str">
        <f>TEXT(Final_Data_Table[[#This Row],[Formatted Date]], "DD")</f>
        <v>08</v>
      </c>
      <c r="K424" t="str">
        <f>TEXT(Final_Data_Table[[#This Row],[Formatted Date]], "dddd")</f>
        <v>Saturday</v>
      </c>
    </row>
    <row r="425" spans="1:11" x14ac:dyDescent="0.6">
      <c r="A425" t="s">
        <v>117</v>
      </c>
      <c r="B425">
        <v>1439.85</v>
      </c>
      <c r="C425">
        <v>1434.32</v>
      </c>
      <c r="D425">
        <v>80</v>
      </c>
      <c r="E425" t="s">
        <v>148</v>
      </c>
      <c r="F425" t="s">
        <v>2</v>
      </c>
      <c r="G425" s="5">
        <f>INT(TEXT(LEFT(Final_Data_Table[[#This Row],[Date]],10), "YYYY-MM-DD"))</f>
        <v>42834</v>
      </c>
      <c r="H425" t="str">
        <f>TEXT(Final_Data_Table[[#This Row],[Formatted Date]], "YYYY")</f>
        <v>2017</v>
      </c>
      <c r="I425" t="s">
        <v>200</v>
      </c>
      <c r="J425" t="str">
        <f>TEXT(Final_Data_Table[[#This Row],[Formatted Date]], "DD")</f>
        <v>09</v>
      </c>
      <c r="K425" t="str">
        <f>TEXT(Final_Data_Table[[#This Row],[Formatted Date]], "dddd")</f>
        <v>Sunday</v>
      </c>
    </row>
    <row r="426" spans="1:11" x14ac:dyDescent="0.6">
      <c r="A426" t="s">
        <v>118</v>
      </c>
      <c r="B426">
        <v>1418.65</v>
      </c>
      <c r="C426">
        <v>1414.7</v>
      </c>
      <c r="D426">
        <v>106</v>
      </c>
      <c r="E426" t="s">
        <v>148</v>
      </c>
      <c r="F426" t="s">
        <v>2</v>
      </c>
      <c r="G426" s="5">
        <f>INT(TEXT(LEFT(Final_Data_Table[[#This Row],[Date]],10), "YYYY-MM-DD"))</f>
        <v>42835</v>
      </c>
      <c r="H426" t="str">
        <f>TEXT(Final_Data_Table[[#This Row],[Formatted Date]], "YYYY")</f>
        <v>2017</v>
      </c>
      <c r="I426" t="s">
        <v>200</v>
      </c>
      <c r="J426" t="str">
        <f>TEXT(Final_Data_Table[[#This Row],[Formatted Date]], "DD")</f>
        <v>10</v>
      </c>
      <c r="K426" t="str">
        <f>TEXT(Final_Data_Table[[#This Row],[Formatted Date]], "dddd")</f>
        <v>Monday</v>
      </c>
    </row>
    <row r="427" spans="1:11" x14ac:dyDescent="0.6">
      <c r="A427" t="s">
        <v>119</v>
      </c>
      <c r="B427">
        <v>1449.65</v>
      </c>
      <c r="C427">
        <v>1435.27</v>
      </c>
      <c r="D427">
        <v>114</v>
      </c>
      <c r="E427" t="s">
        <v>148</v>
      </c>
      <c r="F427" t="s">
        <v>2</v>
      </c>
      <c r="G427" s="5">
        <f>INT(TEXT(LEFT(Final_Data_Table[[#This Row],[Date]],10), "YYYY-MM-DD"))</f>
        <v>42836</v>
      </c>
      <c r="H427" t="str">
        <f>TEXT(Final_Data_Table[[#This Row],[Formatted Date]], "YYYY")</f>
        <v>2017</v>
      </c>
      <c r="I427" t="s">
        <v>200</v>
      </c>
      <c r="J427" t="str">
        <f>TEXT(Final_Data_Table[[#This Row],[Formatted Date]], "DD")</f>
        <v>11</v>
      </c>
      <c r="K427" t="str">
        <f>TEXT(Final_Data_Table[[#This Row],[Formatted Date]], "dddd")</f>
        <v>Tuesday</v>
      </c>
    </row>
    <row r="428" spans="1:11" x14ac:dyDescent="0.6">
      <c r="A428" t="s">
        <v>120</v>
      </c>
      <c r="B428">
        <v>1368.9</v>
      </c>
      <c r="C428">
        <v>1362.5</v>
      </c>
      <c r="D428">
        <v>111</v>
      </c>
      <c r="E428" t="s">
        <v>148</v>
      </c>
      <c r="F428" t="s">
        <v>2</v>
      </c>
      <c r="G428" s="5">
        <f>INT(TEXT(LEFT(Final_Data_Table[[#This Row],[Date]],10), "YYYY-MM-DD"))</f>
        <v>42837</v>
      </c>
      <c r="H428" t="str">
        <f>TEXT(Final_Data_Table[[#This Row],[Formatted Date]], "YYYY")</f>
        <v>2017</v>
      </c>
      <c r="I428" t="s">
        <v>200</v>
      </c>
      <c r="J428" t="str">
        <f>TEXT(Final_Data_Table[[#This Row],[Formatted Date]], "DD")</f>
        <v>12</v>
      </c>
      <c r="K428" t="str">
        <f>TEXT(Final_Data_Table[[#This Row],[Formatted Date]], "dddd")</f>
        <v>Wednesday</v>
      </c>
    </row>
    <row r="429" spans="1:11" x14ac:dyDescent="0.6">
      <c r="A429" t="s">
        <v>121</v>
      </c>
      <c r="B429">
        <v>1785</v>
      </c>
      <c r="C429">
        <v>1772.04</v>
      </c>
      <c r="D429">
        <v>130</v>
      </c>
      <c r="E429" t="s">
        <v>148</v>
      </c>
      <c r="F429" t="s">
        <v>2</v>
      </c>
      <c r="G429" s="5">
        <f>INT(TEXT(LEFT(Final_Data_Table[[#This Row],[Date]],10), "YYYY-MM-DD"))</f>
        <v>42838</v>
      </c>
      <c r="H429" t="str">
        <f>TEXT(Final_Data_Table[[#This Row],[Formatted Date]], "YYYY")</f>
        <v>2017</v>
      </c>
      <c r="I429" t="s">
        <v>200</v>
      </c>
      <c r="J429" t="str">
        <f>TEXT(Final_Data_Table[[#This Row],[Formatted Date]], "DD")</f>
        <v>13</v>
      </c>
      <c r="K429" t="str">
        <f>TEXT(Final_Data_Table[[#This Row],[Formatted Date]], "dddd")</f>
        <v>Thursday</v>
      </c>
    </row>
    <row r="430" spans="1:11" x14ac:dyDescent="0.6">
      <c r="A430" t="s">
        <v>122</v>
      </c>
      <c r="B430">
        <v>1217.5</v>
      </c>
      <c r="C430">
        <v>1217.5</v>
      </c>
      <c r="D430">
        <v>79</v>
      </c>
      <c r="E430" t="s">
        <v>148</v>
      </c>
      <c r="F430" t="s">
        <v>2</v>
      </c>
      <c r="G430" s="5">
        <f>INT(TEXT(LEFT(Final_Data_Table[[#This Row],[Date]],10), "YYYY-MM-DD"))</f>
        <v>42839</v>
      </c>
      <c r="H430" t="str">
        <f>TEXT(Final_Data_Table[[#This Row],[Formatted Date]], "YYYY")</f>
        <v>2017</v>
      </c>
      <c r="I430" t="s">
        <v>200</v>
      </c>
      <c r="J430" t="str">
        <f>TEXT(Final_Data_Table[[#This Row],[Formatted Date]], "DD")</f>
        <v>14</v>
      </c>
      <c r="K430" t="str">
        <f>TEXT(Final_Data_Table[[#This Row],[Formatted Date]], "dddd")</f>
        <v>Friday</v>
      </c>
    </row>
    <row r="431" spans="1:11" x14ac:dyDescent="0.6">
      <c r="A431" t="s">
        <v>123</v>
      </c>
      <c r="B431">
        <v>1231.9000000000001</v>
      </c>
      <c r="C431">
        <v>1225.05</v>
      </c>
      <c r="D431">
        <v>82</v>
      </c>
      <c r="E431" t="s">
        <v>148</v>
      </c>
      <c r="F431" t="s">
        <v>2</v>
      </c>
      <c r="G431" s="5">
        <f>INT(TEXT(LEFT(Final_Data_Table[[#This Row],[Date]],10), "YYYY-MM-DD"))</f>
        <v>42840</v>
      </c>
      <c r="H431" t="str">
        <f>TEXT(Final_Data_Table[[#This Row],[Formatted Date]], "YYYY")</f>
        <v>2017</v>
      </c>
      <c r="I431" t="s">
        <v>200</v>
      </c>
      <c r="J431" t="str">
        <f>TEXT(Final_Data_Table[[#This Row],[Formatted Date]], "DD")</f>
        <v>15</v>
      </c>
      <c r="K431" t="str">
        <f>TEXT(Final_Data_Table[[#This Row],[Formatted Date]], "dddd")</f>
        <v>Saturday</v>
      </c>
    </row>
    <row r="432" spans="1:11" x14ac:dyDescent="0.6">
      <c r="A432" t="s">
        <v>124</v>
      </c>
      <c r="B432">
        <v>641.70000000000005</v>
      </c>
      <c r="C432">
        <v>620.66999999999996</v>
      </c>
      <c r="D432">
        <v>35</v>
      </c>
      <c r="E432" t="s">
        <v>148</v>
      </c>
      <c r="F432" t="s">
        <v>2</v>
      </c>
      <c r="G432" s="5">
        <f>INT(TEXT(LEFT(Final_Data_Table[[#This Row],[Date]],10), "YYYY-MM-DD"))</f>
        <v>42841</v>
      </c>
      <c r="H432" t="str">
        <f>TEXT(Final_Data_Table[[#This Row],[Formatted Date]], "YYYY")</f>
        <v>2017</v>
      </c>
      <c r="I432" t="s">
        <v>200</v>
      </c>
      <c r="J432" t="str">
        <f>TEXT(Final_Data_Table[[#This Row],[Formatted Date]], "DD")</f>
        <v>16</v>
      </c>
      <c r="K432" t="str">
        <f>TEXT(Final_Data_Table[[#This Row],[Formatted Date]], "dddd")</f>
        <v>Sunday</v>
      </c>
    </row>
    <row r="433" spans="1:11" x14ac:dyDescent="0.6">
      <c r="A433" t="s">
        <v>125</v>
      </c>
      <c r="B433">
        <v>1592.05</v>
      </c>
      <c r="C433">
        <v>1574.63</v>
      </c>
      <c r="D433">
        <v>107</v>
      </c>
      <c r="E433" t="s">
        <v>148</v>
      </c>
      <c r="F433" t="s">
        <v>2</v>
      </c>
      <c r="G433" s="5">
        <f>INT(TEXT(LEFT(Final_Data_Table[[#This Row],[Date]],10), "YYYY-MM-DD"))</f>
        <v>42842</v>
      </c>
      <c r="H433" t="str">
        <f>TEXT(Final_Data_Table[[#This Row],[Formatted Date]], "YYYY")</f>
        <v>2017</v>
      </c>
      <c r="I433" t="s">
        <v>200</v>
      </c>
      <c r="J433" t="str">
        <f>TEXT(Final_Data_Table[[#This Row],[Formatted Date]], "DD")</f>
        <v>17</v>
      </c>
      <c r="K433" t="str">
        <f>TEXT(Final_Data_Table[[#This Row],[Formatted Date]], "dddd")</f>
        <v>Monday</v>
      </c>
    </row>
    <row r="434" spans="1:11" x14ac:dyDescent="0.6">
      <c r="A434" t="s">
        <v>126</v>
      </c>
      <c r="B434">
        <v>1627.75</v>
      </c>
      <c r="C434">
        <v>1623.05</v>
      </c>
      <c r="D434">
        <v>123</v>
      </c>
      <c r="E434" t="s">
        <v>148</v>
      </c>
      <c r="F434" t="s">
        <v>2</v>
      </c>
      <c r="G434" s="5">
        <f>INT(TEXT(LEFT(Final_Data_Table[[#This Row],[Date]],10), "YYYY-MM-DD"))</f>
        <v>42843</v>
      </c>
      <c r="H434" t="str">
        <f>TEXT(Final_Data_Table[[#This Row],[Formatted Date]], "YYYY")</f>
        <v>2017</v>
      </c>
      <c r="I434" t="s">
        <v>200</v>
      </c>
      <c r="J434" t="str">
        <f>TEXT(Final_Data_Table[[#This Row],[Formatted Date]], "DD")</f>
        <v>18</v>
      </c>
      <c r="K434" t="str">
        <f>TEXT(Final_Data_Table[[#This Row],[Formatted Date]], "dddd")</f>
        <v>Tuesday</v>
      </c>
    </row>
    <row r="435" spans="1:11" x14ac:dyDescent="0.6">
      <c r="A435" t="s">
        <v>127</v>
      </c>
      <c r="B435">
        <v>1295.8499999999999</v>
      </c>
      <c r="C435">
        <v>1292.6199999999999</v>
      </c>
      <c r="D435">
        <v>97</v>
      </c>
      <c r="E435" t="s">
        <v>148</v>
      </c>
      <c r="F435" t="s">
        <v>2</v>
      </c>
      <c r="G435" s="5">
        <f>INT(TEXT(LEFT(Final_Data_Table[[#This Row],[Date]],10), "YYYY-MM-DD"))</f>
        <v>42844</v>
      </c>
      <c r="H435" t="str">
        <f>TEXT(Final_Data_Table[[#This Row],[Formatted Date]], "YYYY")</f>
        <v>2017</v>
      </c>
      <c r="I435" t="s">
        <v>200</v>
      </c>
      <c r="J435" t="str">
        <f>TEXT(Final_Data_Table[[#This Row],[Formatted Date]], "DD")</f>
        <v>19</v>
      </c>
      <c r="K435" t="str">
        <f>TEXT(Final_Data_Table[[#This Row],[Formatted Date]], "dddd")</f>
        <v>Wednesday</v>
      </c>
    </row>
    <row r="436" spans="1:11" x14ac:dyDescent="0.6">
      <c r="A436" t="s">
        <v>128</v>
      </c>
      <c r="B436">
        <v>1631.1</v>
      </c>
      <c r="C436">
        <v>1624.85</v>
      </c>
      <c r="D436">
        <v>125</v>
      </c>
      <c r="E436" t="s">
        <v>148</v>
      </c>
      <c r="F436" t="s">
        <v>2</v>
      </c>
      <c r="G436" s="5">
        <f>INT(TEXT(LEFT(Final_Data_Table[[#This Row],[Date]],10), "YYYY-MM-DD"))</f>
        <v>42845</v>
      </c>
      <c r="H436" t="str">
        <f>TEXT(Final_Data_Table[[#This Row],[Formatted Date]], "YYYY")</f>
        <v>2017</v>
      </c>
      <c r="I436" t="s">
        <v>200</v>
      </c>
      <c r="J436" t="str">
        <f>TEXT(Final_Data_Table[[#This Row],[Formatted Date]], "DD")</f>
        <v>20</v>
      </c>
      <c r="K436" t="str">
        <f>TEXT(Final_Data_Table[[#This Row],[Formatted Date]], "dddd")</f>
        <v>Thursday</v>
      </c>
    </row>
    <row r="437" spans="1:11" x14ac:dyDescent="0.6">
      <c r="A437" t="s">
        <v>129</v>
      </c>
      <c r="B437">
        <v>2060.4499999999998</v>
      </c>
      <c r="C437">
        <v>2042.04</v>
      </c>
      <c r="D437">
        <v>152</v>
      </c>
      <c r="E437" t="s">
        <v>148</v>
      </c>
      <c r="F437" t="s">
        <v>2</v>
      </c>
      <c r="G437" s="5">
        <f>INT(TEXT(LEFT(Final_Data_Table[[#This Row],[Date]],10), "YYYY-MM-DD"))</f>
        <v>42846</v>
      </c>
      <c r="H437" t="str">
        <f>TEXT(Final_Data_Table[[#This Row],[Formatted Date]], "YYYY")</f>
        <v>2017</v>
      </c>
      <c r="I437" t="s">
        <v>200</v>
      </c>
      <c r="J437" t="str">
        <f>TEXT(Final_Data_Table[[#This Row],[Formatted Date]], "DD")</f>
        <v>21</v>
      </c>
      <c r="K437" t="str">
        <f>TEXT(Final_Data_Table[[#This Row],[Formatted Date]], "dddd")</f>
        <v>Friday</v>
      </c>
    </row>
    <row r="438" spans="1:11" x14ac:dyDescent="0.6">
      <c r="A438" t="s">
        <v>130</v>
      </c>
      <c r="B438">
        <v>1685.15</v>
      </c>
      <c r="C438">
        <v>1662.27</v>
      </c>
      <c r="D438">
        <v>106</v>
      </c>
      <c r="E438" t="s">
        <v>148</v>
      </c>
      <c r="F438" t="s">
        <v>2</v>
      </c>
      <c r="G438" s="5">
        <f>INT(TEXT(LEFT(Final_Data_Table[[#This Row],[Date]],10), "YYYY-MM-DD"))</f>
        <v>42847</v>
      </c>
      <c r="H438" t="str">
        <f>TEXT(Final_Data_Table[[#This Row],[Formatted Date]], "YYYY")</f>
        <v>2017</v>
      </c>
      <c r="I438" t="s">
        <v>200</v>
      </c>
      <c r="J438" t="str">
        <f>TEXT(Final_Data_Table[[#This Row],[Formatted Date]], "DD")</f>
        <v>22</v>
      </c>
      <c r="K438" t="str">
        <f>TEXT(Final_Data_Table[[#This Row],[Formatted Date]], "dddd")</f>
        <v>Saturday</v>
      </c>
    </row>
    <row r="439" spans="1:11" x14ac:dyDescent="0.6">
      <c r="A439" t="s">
        <v>131</v>
      </c>
      <c r="B439">
        <v>1419.45</v>
      </c>
      <c r="C439">
        <v>1415.54</v>
      </c>
      <c r="D439">
        <v>94</v>
      </c>
      <c r="E439" t="s">
        <v>148</v>
      </c>
      <c r="F439" t="s">
        <v>2</v>
      </c>
      <c r="G439" s="5">
        <f>INT(TEXT(LEFT(Final_Data_Table[[#This Row],[Date]],10), "YYYY-MM-DD"))</f>
        <v>42848</v>
      </c>
      <c r="H439" t="str">
        <f>TEXT(Final_Data_Table[[#This Row],[Formatted Date]], "YYYY")</f>
        <v>2017</v>
      </c>
      <c r="I439" t="s">
        <v>200</v>
      </c>
      <c r="J439" t="str">
        <f>TEXT(Final_Data_Table[[#This Row],[Formatted Date]], "DD")</f>
        <v>23</v>
      </c>
      <c r="K439" t="str">
        <f>TEXT(Final_Data_Table[[#This Row],[Formatted Date]], "dddd")</f>
        <v>Sunday</v>
      </c>
    </row>
    <row r="440" spans="1:11" x14ac:dyDescent="0.6">
      <c r="A440" t="s">
        <v>132</v>
      </c>
      <c r="B440">
        <v>1689</v>
      </c>
      <c r="C440">
        <v>1685.25</v>
      </c>
      <c r="D440">
        <v>122</v>
      </c>
      <c r="E440" t="s">
        <v>148</v>
      </c>
      <c r="F440" t="s">
        <v>2</v>
      </c>
      <c r="G440" s="5">
        <f>INT(TEXT(LEFT(Final_Data_Table[[#This Row],[Date]],10), "YYYY-MM-DD"))</f>
        <v>42849</v>
      </c>
      <c r="H440" t="str">
        <f>TEXT(Final_Data_Table[[#This Row],[Formatted Date]], "YYYY")</f>
        <v>2017</v>
      </c>
      <c r="I440" t="s">
        <v>200</v>
      </c>
      <c r="J440" t="str">
        <f>TEXT(Final_Data_Table[[#This Row],[Formatted Date]], "DD")</f>
        <v>24</v>
      </c>
      <c r="K440" t="str">
        <f>TEXT(Final_Data_Table[[#This Row],[Formatted Date]], "dddd")</f>
        <v>Monday</v>
      </c>
    </row>
    <row r="441" spans="1:11" x14ac:dyDescent="0.6">
      <c r="A441" t="s">
        <v>133</v>
      </c>
      <c r="B441">
        <v>1626.05</v>
      </c>
      <c r="C441">
        <v>1618.5</v>
      </c>
      <c r="D441">
        <v>122</v>
      </c>
      <c r="E441" t="s">
        <v>148</v>
      </c>
      <c r="F441" t="s">
        <v>2</v>
      </c>
      <c r="G441" s="5">
        <f>INT(TEXT(LEFT(Final_Data_Table[[#This Row],[Date]],10), "YYYY-MM-DD"))</f>
        <v>42850</v>
      </c>
      <c r="H441" t="str">
        <f>TEXT(Final_Data_Table[[#This Row],[Formatted Date]], "YYYY")</f>
        <v>2017</v>
      </c>
      <c r="I441" t="s">
        <v>200</v>
      </c>
      <c r="J441" t="str">
        <f>TEXT(Final_Data_Table[[#This Row],[Formatted Date]], "DD")</f>
        <v>25</v>
      </c>
      <c r="K441" t="str">
        <f>TEXT(Final_Data_Table[[#This Row],[Formatted Date]], "dddd")</f>
        <v>Tuesday</v>
      </c>
    </row>
    <row r="442" spans="1:11" x14ac:dyDescent="0.6">
      <c r="A442" t="s">
        <v>134</v>
      </c>
      <c r="B442">
        <v>1481.5</v>
      </c>
      <c r="C442">
        <v>1480.65</v>
      </c>
      <c r="D442">
        <v>111</v>
      </c>
      <c r="E442" t="s">
        <v>148</v>
      </c>
      <c r="F442" t="s">
        <v>2</v>
      </c>
      <c r="G442" s="5">
        <f>INT(TEXT(LEFT(Final_Data_Table[[#This Row],[Date]],10), "YYYY-MM-DD"))</f>
        <v>42851</v>
      </c>
      <c r="H442" t="str">
        <f>TEXT(Final_Data_Table[[#This Row],[Formatted Date]], "YYYY")</f>
        <v>2017</v>
      </c>
      <c r="I442" t="s">
        <v>200</v>
      </c>
      <c r="J442" t="str">
        <f>TEXT(Final_Data_Table[[#This Row],[Formatted Date]], "DD")</f>
        <v>26</v>
      </c>
      <c r="K442" t="str">
        <f>TEXT(Final_Data_Table[[#This Row],[Formatted Date]], "dddd")</f>
        <v>Wednesday</v>
      </c>
    </row>
    <row r="443" spans="1:11" x14ac:dyDescent="0.6">
      <c r="A443" t="s">
        <v>135</v>
      </c>
      <c r="B443">
        <v>1776.65</v>
      </c>
      <c r="C443">
        <v>1760.9</v>
      </c>
      <c r="D443">
        <v>134</v>
      </c>
      <c r="E443" t="s">
        <v>148</v>
      </c>
      <c r="F443" t="s">
        <v>2</v>
      </c>
      <c r="G443" s="5">
        <f>INT(TEXT(LEFT(Final_Data_Table[[#This Row],[Date]],10), "YYYY-MM-DD"))</f>
        <v>42852</v>
      </c>
      <c r="H443" t="str">
        <f>TEXT(Final_Data_Table[[#This Row],[Formatted Date]], "YYYY")</f>
        <v>2017</v>
      </c>
      <c r="I443" t="s">
        <v>200</v>
      </c>
      <c r="J443" t="str">
        <f>TEXT(Final_Data_Table[[#This Row],[Formatted Date]], "DD")</f>
        <v>27</v>
      </c>
      <c r="K443" t="str">
        <f>TEXT(Final_Data_Table[[#This Row],[Formatted Date]], "dddd")</f>
        <v>Thursday</v>
      </c>
    </row>
    <row r="444" spans="1:11" x14ac:dyDescent="0.6">
      <c r="A444" t="s">
        <v>136</v>
      </c>
      <c r="B444">
        <v>2228.6999999999998</v>
      </c>
      <c r="C444">
        <v>2210.65</v>
      </c>
      <c r="D444">
        <v>148</v>
      </c>
      <c r="E444" t="s">
        <v>148</v>
      </c>
      <c r="F444" t="s">
        <v>2</v>
      </c>
      <c r="G444" s="5">
        <f>INT(TEXT(LEFT(Final_Data_Table[[#This Row],[Date]],10), "YYYY-MM-DD"))</f>
        <v>42853</v>
      </c>
      <c r="H444" t="str">
        <f>TEXT(Final_Data_Table[[#This Row],[Formatted Date]], "YYYY")</f>
        <v>2017</v>
      </c>
      <c r="I444" t="s">
        <v>200</v>
      </c>
      <c r="J444" t="str">
        <f>TEXT(Final_Data_Table[[#This Row],[Formatted Date]], "DD")</f>
        <v>28</v>
      </c>
      <c r="K444" t="str">
        <f>TEXT(Final_Data_Table[[#This Row],[Formatted Date]], "dddd")</f>
        <v>Friday</v>
      </c>
    </row>
    <row r="445" spans="1:11" x14ac:dyDescent="0.6">
      <c r="A445" t="s">
        <v>137</v>
      </c>
      <c r="B445">
        <v>1795.35</v>
      </c>
      <c r="C445">
        <v>1787.26</v>
      </c>
      <c r="D445">
        <v>117</v>
      </c>
      <c r="E445" t="s">
        <v>148</v>
      </c>
      <c r="F445" t="s">
        <v>2</v>
      </c>
      <c r="G445" s="5">
        <f>INT(TEXT(LEFT(Final_Data_Table[[#This Row],[Date]],10), "YYYY-MM-DD"))</f>
        <v>42854</v>
      </c>
      <c r="H445" t="str">
        <f>TEXT(Final_Data_Table[[#This Row],[Formatted Date]], "YYYY")</f>
        <v>2017</v>
      </c>
      <c r="I445" t="s">
        <v>200</v>
      </c>
      <c r="J445" t="str">
        <f>TEXT(Final_Data_Table[[#This Row],[Formatted Date]], "DD")</f>
        <v>29</v>
      </c>
      <c r="K445" t="str">
        <f>TEXT(Final_Data_Table[[#This Row],[Formatted Date]], "dddd")</f>
        <v>Saturday</v>
      </c>
    </row>
    <row r="446" spans="1:11" x14ac:dyDescent="0.6">
      <c r="A446" t="s">
        <v>138</v>
      </c>
      <c r="B446">
        <v>1159.3499999999999</v>
      </c>
      <c r="C446">
        <v>1142.71</v>
      </c>
      <c r="D446">
        <v>68</v>
      </c>
      <c r="E446" t="s">
        <v>148</v>
      </c>
      <c r="F446" t="s">
        <v>2</v>
      </c>
      <c r="G446" s="5">
        <f>INT(TEXT(LEFT(Final_Data_Table[[#This Row],[Date]],10), "YYYY-MM-DD"))</f>
        <v>42855</v>
      </c>
      <c r="H446" t="str">
        <f>TEXT(Final_Data_Table[[#This Row],[Formatted Date]], "YYYY")</f>
        <v>2017</v>
      </c>
      <c r="I446" t="s">
        <v>200</v>
      </c>
      <c r="J446" t="str">
        <f>TEXT(Final_Data_Table[[#This Row],[Formatted Date]], "DD")</f>
        <v>30</v>
      </c>
      <c r="K446" t="str">
        <f>TEXT(Final_Data_Table[[#This Row],[Formatted Date]], "dddd")</f>
        <v>Sunday</v>
      </c>
    </row>
    <row r="447" spans="1:11" x14ac:dyDescent="0.6">
      <c r="A447" t="s">
        <v>50</v>
      </c>
      <c r="B447">
        <v>1391.35</v>
      </c>
      <c r="C447">
        <v>1386.81</v>
      </c>
      <c r="D447">
        <v>86</v>
      </c>
      <c r="E447" t="s">
        <v>150</v>
      </c>
      <c r="F447" t="s">
        <v>151</v>
      </c>
      <c r="G447" s="5">
        <f>INT(TEXT(LEFT(Final_Data_Table[[#This Row],[Date]],10), "YYYY-MM-DD"))</f>
        <v>42767</v>
      </c>
      <c r="H447" t="str">
        <f>TEXT(Final_Data_Table[[#This Row],[Formatted Date]], "YYYY")</f>
        <v>2017</v>
      </c>
      <c r="I447" t="s">
        <v>191</v>
      </c>
      <c r="J447" t="str">
        <f>TEXT(Final_Data_Table[[#This Row],[Formatted Date]], "DD")</f>
        <v>01</v>
      </c>
      <c r="K447" t="str">
        <f>TEXT(Final_Data_Table[[#This Row],[Formatted Date]], "dddd")</f>
        <v>Wednesday</v>
      </c>
    </row>
    <row r="448" spans="1:11" x14ac:dyDescent="0.6">
      <c r="A448" t="s">
        <v>51</v>
      </c>
      <c r="B448">
        <v>1633.65</v>
      </c>
      <c r="C448">
        <v>1633.65</v>
      </c>
      <c r="D448">
        <v>118</v>
      </c>
      <c r="E448" t="s">
        <v>150</v>
      </c>
      <c r="F448" t="s">
        <v>151</v>
      </c>
      <c r="G448" s="5">
        <f>INT(TEXT(LEFT(Final_Data_Table[[#This Row],[Date]],10), "YYYY-MM-DD"))</f>
        <v>42768</v>
      </c>
      <c r="H448" t="str">
        <f>TEXT(Final_Data_Table[[#This Row],[Formatted Date]], "YYYY")</f>
        <v>2017</v>
      </c>
      <c r="I448" t="s">
        <v>191</v>
      </c>
      <c r="J448" t="str">
        <f>TEXT(Final_Data_Table[[#This Row],[Formatted Date]], "DD")</f>
        <v>02</v>
      </c>
      <c r="K448" t="str">
        <f>TEXT(Final_Data_Table[[#This Row],[Formatted Date]], "dddd")</f>
        <v>Thursday</v>
      </c>
    </row>
    <row r="449" spans="1:11" x14ac:dyDescent="0.6">
      <c r="A449" t="s">
        <v>52</v>
      </c>
      <c r="B449">
        <v>1784.15</v>
      </c>
      <c r="C449">
        <v>1742.04</v>
      </c>
      <c r="D449">
        <v>115</v>
      </c>
      <c r="E449" t="s">
        <v>150</v>
      </c>
      <c r="F449" t="s">
        <v>151</v>
      </c>
      <c r="G449" s="5">
        <f>INT(TEXT(LEFT(Final_Data_Table[[#This Row],[Date]],10), "YYYY-MM-DD"))</f>
        <v>42769</v>
      </c>
      <c r="H449" t="str">
        <f>TEXT(Final_Data_Table[[#This Row],[Formatted Date]], "YYYY")</f>
        <v>2017</v>
      </c>
      <c r="I449" t="s">
        <v>191</v>
      </c>
      <c r="J449" t="str">
        <f>TEXT(Final_Data_Table[[#This Row],[Formatted Date]], "DD")</f>
        <v>03</v>
      </c>
      <c r="K449" t="str">
        <f>TEXT(Final_Data_Table[[#This Row],[Formatted Date]], "dddd")</f>
        <v>Friday</v>
      </c>
    </row>
    <row r="450" spans="1:11" x14ac:dyDescent="0.6">
      <c r="A450" t="s">
        <v>53</v>
      </c>
      <c r="B450">
        <v>1128.6500000000001</v>
      </c>
      <c r="C450">
        <v>1120.7</v>
      </c>
      <c r="D450">
        <v>67</v>
      </c>
      <c r="E450" t="s">
        <v>150</v>
      </c>
      <c r="F450" t="s">
        <v>151</v>
      </c>
      <c r="G450" s="5">
        <f>INT(TEXT(LEFT(Final_Data_Table[[#This Row],[Date]],10), "YYYY-MM-DD"))</f>
        <v>42770</v>
      </c>
      <c r="H450" t="str">
        <f>TEXT(Final_Data_Table[[#This Row],[Formatted Date]], "YYYY")</f>
        <v>2017</v>
      </c>
      <c r="I450" t="s">
        <v>191</v>
      </c>
      <c r="J450" t="str">
        <f>TEXT(Final_Data_Table[[#This Row],[Formatted Date]], "DD")</f>
        <v>04</v>
      </c>
      <c r="K450" t="str">
        <f>TEXT(Final_Data_Table[[#This Row],[Formatted Date]], "dddd")</f>
        <v>Saturday</v>
      </c>
    </row>
    <row r="451" spans="1:11" x14ac:dyDescent="0.6">
      <c r="A451" t="s">
        <v>54</v>
      </c>
      <c r="B451">
        <v>959.1</v>
      </c>
      <c r="C451">
        <v>950.37</v>
      </c>
      <c r="D451">
        <v>57</v>
      </c>
      <c r="E451" t="s">
        <v>150</v>
      </c>
      <c r="F451" t="s">
        <v>151</v>
      </c>
      <c r="G451" s="5">
        <f>INT(TEXT(LEFT(Final_Data_Table[[#This Row],[Date]],10), "YYYY-MM-DD"))</f>
        <v>42771</v>
      </c>
      <c r="H451" t="str">
        <f>TEXT(Final_Data_Table[[#This Row],[Formatted Date]], "YYYY")</f>
        <v>2017</v>
      </c>
      <c r="I451" t="s">
        <v>191</v>
      </c>
      <c r="J451" t="str">
        <f>TEXT(Final_Data_Table[[#This Row],[Formatted Date]], "DD")</f>
        <v>05</v>
      </c>
      <c r="K451" t="str">
        <f>TEXT(Final_Data_Table[[#This Row],[Formatted Date]], "dddd")</f>
        <v>Sunday</v>
      </c>
    </row>
    <row r="452" spans="1:11" x14ac:dyDescent="0.6">
      <c r="A452" t="s">
        <v>55</v>
      </c>
      <c r="B452">
        <v>1125.7</v>
      </c>
      <c r="C452">
        <v>1110.25</v>
      </c>
      <c r="D452">
        <v>72</v>
      </c>
      <c r="E452" t="s">
        <v>150</v>
      </c>
      <c r="F452" t="s">
        <v>151</v>
      </c>
      <c r="G452" s="5">
        <f>INT(TEXT(LEFT(Final_Data_Table[[#This Row],[Date]],10), "YYYY-MM-DD"))</f>
        <v>42772</v>
      </c>
      <c r="H452" t="str">
        <f>TEXT(Final_Data_Table[[#This Row],[Formatted Date]], "YYYY")</f>
        <v>2017</v>
      </c>
      <c r="I452" t="s">
        <v>191</v>
      </c>
      <c r="J452" t="str">
        <f>TEXT(Final_Data_Table[[#This Row],[Formatted Date]], "DD")</f>
        <v>06</v>
      </c>
      <c r="K452" t="str">
        <f>TEXT(Final_Data_Table[[#This Row],[Formatted Date]], "dddd")</f>
        <v>Monday</v>
      </c>
    </row>
    <row r="453" spans="1:11" x14ac:dyDescent="0.6">
      <c r="A453" t="s">
        <v>56</v>
      </c>
      <c r="B453">
        <v>1051.7</v>
      </c>
      <c r="C453">
        <v>1049.7</v>
      </c>
      <c r="D453">
        <v>70</v>
      </c>
      <c r="E453" t="s">
        <v>150</v>
      </c>
      <c r="F453" t="s">
        <v>151</v>
      </c>
      <c r="G453" s="5">
        <f>INT(TEXT(LEFT(Final_Data_Table[[#This Row],[Date]],10), "YYYY-MM-DD"))</f>
        <v>42773</v>
      </c>
      <c r="H453" t="str">
        <f>TEXT(Final_Data_Table[[#This Row],[Formatted Date]], "YYYY")</f>
        <v>2017</v>
      </c>
      <c r="I453" t="s">
        <v>191</v>
      </c>
      <c r="J453" t="str">
        <f>TEXT(Final_Data_Table[[#This Row],[Formatted Date]], "DD")</f>
        <v>07</v>
      </c>
      <c r="K453" t="str">
        <f>TEXT(Final_Data_Table[[#This Row],[Formatted Date]], "dddd")</f>
        <v>Tuesday</v>
      </c>
    </row>
    <row r="454" spans="1:11" x14ac:dyDescent="0.6">
      <c r="A454" t="s">
        <v>57</v>
      </c>
      <c r="B454">
        <v>976.65</v>
      </c>
      <c r="C454">
        <v>974.65</v>
      </c>
      <c r="D454">
        <v>64</v>
      </c>
      <c r="E454" t="s">
        <v>150</v>
      </c>
      <c r="F454" t="s">
        <v>151</v>
      </c>
      <c r="G454" s="5">
        <f>INT(TEXT(LEFT(Final_Data_Table[[#This Row],[Date]],10), "YYYY-MM-DD"))</f>
        <v>42774</v>
      </c>
      <c r="H454" t="str">
        <f>TEXT(Final_Data_Table[[#This Row],[Formatted Date]], "YYYY")</f>
        <v>2017</v>
      </c>
      <c r="I454" t="s">
        <v>191</v>
      </c>
      <c r="J454" t="str">
        <f>TEXT(Final_Data_Table[[#This Row],[Formatted Date]], "DD")</f>
        <v>08</v>
      </c>
      <c r="K454" t="str">
        <f>TEXT(Final_Data_Table[[#This Row],[Formatted Date]], "dddd")</f>
        <v>Wednesday</v>
      </c>
    </row>
    <row r="455" spans="1:11" x14ac:dyDescent="0.6">
      <c r="A455" t="s">
        <v>58</v>
      </c>
      <c r="B455">
        <v>1308.25</v>
      </c>
      <c r="C455">
        <v>1300.3</v>
      </c>
      <c r="D455">
        <v>83</v>
      </c>
      <c r="E455" t="s">
        <v>150</v>
      </c>
      <c r="F455" t="s">
        <v>151</v>
      </c>
      <c r="G455" s="5">
        <f>INT(TEXT(LEFT(Final_Data_Table[[#This Row],[Date]],10), "YYYY-MM-DD"))</f>
        <v>42775</v>
      </c>
      <c r="H455" t="str">
        <f>TEXT(Final_Data_Table[[#This Row],[Formatted Date]], "YYYY")</f>
        <v>2017</v>
      </c>
      <c r="I455" t="s">
        <v>191</v>
      </c>
      <c r="J455" t="str">
        <f>TEXT(Final_Data_Table[[#This Row],[Formatted Date]], "DD")</f>
        <v>09</v>
      </c>
      <c r="K455" t="str">
        <f>TEXT(Final_Data_Table[[#This Row],[Formatted Date]], "dddd")</f>
        <v>Thursday</v>
      </c>
    </row>
    <row r="456" spans="1:11" x14ac:dyDescent="0.6">
      <c r="A456" t="s">
        <v>59</v>
      </c>
      <c r="B456">
        <v>1440.45</v>
      </c>
      <c r="C456">
        <v>1432.47</v>
      </c>
      <c r="D456">
        <v>88</v>
      </c>
      <c r="E456" t="s">
        <v>150</v>
      </c>
      <c r="F456" t="s">
        <v>151</v>
      </c>
      <c r="G456" s="5">
        <f>INT(TEXT(LEFT(Final_Data_Table[[#This Row],[Date]],10), "YYYY-MM-DD"))</f>
        <v>42776</v>
      </c>
      <c r="H456" t="str">
        <f>TEXT(Final_Data_Table[[#This Row],[Formatted Date]], "YYYY")</f>
        <v>2017</v>
      </c>
      <c r="I456" t="s">
        <v>191</v>
      </c>
      <c r="J456" t="str">
        <f>TEXT(Final_Data_Table[[#This Row],[Formatted Date]], "DD")</f>
        <v>10</v>
      </c>
      <c r="K456" t="str">
        <f>TEXT(Final_Data_Table[[#This Row],[Formatted Date]], "dddd")</f>
        <v>Friday</v>
      </c>
    </row>
    <row r="457" spans="1:11" x14ac:dyDescent="0.6">
      <c r="A457" t="s">
        <v>60</v>
      </c>
      <c r="B457">
        <v>1313.95</v>
      </c>
      <c r="C457">
        <v>1301.5</v>
      </c>
      <c r="D457">
        <v>77</v>
      </c>
      <c r="E457" t="s">
        <v>150</v>
      </c>
      <c r="F457" t="s">
        <v>151</v>
      </c>
      <c r="G457" s="5">
        <f>INT(TEXT(LEFT(Final_Data_Table[[#This Row],[Date]],10), "YYYY-MM-DD"))</f>
        <v>42777</v>
      </c>
      <c r="H457" t="str">
        <f>TEXT(Final_Data_Table[[#This Row],[Formatted Date]], "YYYY")</f>
        <v>2017</v>
      </c>
      <c r="I457" t="s">
        <v>191</v>
      </c>
      <c r="J457" t="str">
        <f>TEXT(Final_Data_Table[[#This Row],[Formatted Date]], "DD")</f>
        <v>11</v>
      </c>
      <c r="K457" t="str">
        <f>TEXT(Final_Data_Table[[#This Row],[Formatted Date]], "dddd")</f>
        <v>Saturday</v>
      </c>
    </row>
    <row r="458" spans="1:11" x14ac:dyDescent="0.6">
      <c r="A458" t="s">
        <v>61</v>
      </c>
      <c r="B458">
        <v>1313.15</v>
      </c>
      <c r="C458">
        <v>1305.17</v>
      </c>
      <c r="D458">
        <v>70</v>
      </c>
      <c r="E458" t="s">
        <v>150</v>
      </c>
      <c r="F458" t="s">
        <v>151</v>
      </c>
      <c r="G458" s="5">
        <f>INT(TEXT(LEFT(Final_Data_Table[[#This Row],[Date]],10), "YYYY-MM-DD"))</f>
        <v>42778</v>
      </c>
      <c r="H458" t="str">
        <f>TEXT(Final_Data_Table[[#This Row],[Formatted Date]], "YYYY")</f>
        <v>2017</v>
      </c>
      <c r="I458" t="s">
        <v>191</v>
      </c>
      <c r="J458" t="str">
        <f>TEXT(Final_Data_Table[[#This Row],[Formatted Date]], "DD")</f>
        <v>12</v>
      </c>
      <c r="K458" t="str">
        <f>TEXT(Final_Data_Table[[#This Row],[Formatted Date]], "dddd")</f>
        <v>Sunday</v>
      </c>
    </row>
    <row r="459" spans="1:11" x14ac:dyDescent="0.6">
      <c r="A459" t="s">
        <v>62</v>
      </c>
      <c r="B459">
        <v>1290.95</v>
      </c>
      <c r="C459">
        <v>1262.45</v>
      </c>
      <c r="D459">
        <v>60</v>
      </c>
      <c r="E459" t="s">
        <v>150</v>
      </c>
      <c r="F459" t="s">
        <v>151</v>
      </c>
      <c r="G459" s="5">
        <f>INT(TEXT(LEFT(Final_Data_Table[[#This Row],[Date]],10), "YYYY-MM-DD"))</f>
        <v>42779</v>
      </c>
      <c r="H459" t="str">
        <f>TEXT(Final_Data_Table[[#This Row],[Formatted Date]], "YYYY")</f>
        <v>2017</v>
      </c>
      <c r="I459" t="s">
        <v>191</v>
      </c>
      <c r="J459" t="str">
        <f>TEXT(Final_Data_Table[[#This Row],[Formatted Date]], "DD")</f>
        <v>13</v>
      </c>
      <c r="K459" t="str">
        <f>TEXT(Final_Data_Table[[#This Row],[Formatted Date]], "dddd")</f>
        <v>Monday</v>
      </c>
    </row>
    <row r="460" spans="1:11" x14ac:dyDescent="0.6">
      <c r="A460" t="s">
        <v>63</v>
      </c>
      <c r="B460">
        <v>1362.85</v>
      </c>
      <c r="C460">
        <v>1362.85</v>
      </c>
      <c r="D460">
        <v>84</v>
      </c>
      <c r="E460" t="s">
        <v>150</v>
      </c>
      <c r="F460" t="s">
        <v>151</v>
      </c>
      <c r="G460" s="5">
        <f>INT(TEXT(LEFT(Final_Data_Table[[#This Row],[Date]],10), "YYYY-MM-DD"))</f>
        <v>42780</v>
      </c>
      <c r="H460" t="str">
        <f>TEXT(Final_Data_Table[[#This Row],[Formatted Date]], "YYYY")</f>
        <v>2017</v>
      </c>
      <c r="I460" t="s">
        <v>191</v>
      </c>
      <c r="J460" t="str">
        <f>TEXT(Final_Data_Table[[#This Row],[Formatted Date]], "DD")</f>
        <v>14</v>
      </c>
      <c r="K460" t="str">
        <f>TEXT(Final_Data_Table[[#This Row],[Formatted Date]], "dddd")</f>
        <v>Tuesday</v>
      </c>
    </row>
    <row r="461" spans="1:11" x14ac:dyDescent="0.6">
      <c r="A461" t="s">
        <v>64</v>
      </c>
      <c r="B461">
        <v>1152.4000000000001</v>
      </c>
      <c r="C461">
        <v>1152.4000000000001</v>
      </c>
      <c r="D461">
        <v>78</v>
      </c>
      <c r="E461" t="s">
        <v>150</v>
      </c>
      <c r="F461" t="s">
        <v>151</v>
      </c>
      <c r="G461" s="5">
        <f>INT(TEXT(LEFT(Final_Data_Table[[#This Row],[Date]],10), "YYYY-MM-DD"))</f>
        <v>42781</v>
      </c>
      <c r="H461" t="str">
        <f>TEXT(Final_Data_Table[[#This Row],[Formatted Date]], "YYYY")</f>
        <v>2017</v>
      </c>
      <c r="I461" t="s">
        <v>191</v>
      </c>
      <c r="J461" t="str">
        <f>TEXT(Final_Data_Table[[#This Row],[Formatted Date]], "DD")</f>
        <v>15</v>
      </c>
      <c r="K461" t="str">
        <f>TEXT(Final_Data_Table[[#This Row],[Formatted Date]], "dddd")</f>
        <v>Wednesday</v>
      </c>
    </row>
    <row r="462" spans="1:11" x14ac:dyDescent="0.6">
      <c r="A462" t="s">
        <v>65</v>
      </c>
      <c r="B462">
        <v>1703.95</v>
      </c>
      <c r="C462">
        <v>1698.3</v>
      </c>
      <c r="D462">
        <v>102</v>
      </c>
      <c r="E462" t="s">
        <v>150</v>
      </c>
      <c r="F462" t="s">
        <v>151</v>
      </c>
      <c r="G462" s="5">
        <f>INT(TEXT(LEFT(Final_Data_Table[[#This Row],[Date]],10), "YYYY-MM-DD"))</f>
        <v>42782</v>
      </c>
      <c r="H462" t="str">
        <f>TEXT(Final_Data_Table[[#This Row],[Formatted Date]], "YYYY")</f>
        <v>2017</v>
      </c>
      <c r="I462" t="s">
        <v>191</v>
      </c>
      <c r="J462" t="str">
        <f>TEXT(Final_Data_Table[[#This Row],[Formatted Date]], "DD")</f>
        <v>16</v>
      </c>
      <c r="K462" t="str">
        <f>TEXT(Final_Data_Table[[#This Row],[Formatted Date]], "dddd")</f>
        <v>Thursday</v>
      </c>
    </row>
    <row r="463" spans="1:11" x14ac:dyDescent="0.6">
      <c r="A463" t="s">
        <v>66</v>
      </c>
      <c r="B463">
        <v>1795.9</v>
      </c>
      <c r="C463">
        <v>1764.09</v>
      </c>
      <c r="D463">
        <v>110</v>
      </c>
      <c r="E463" t="s">
        <v>150</v>
      </c>
      <c r="F463" t="s">
        <v>151</v>
      </c>
      <c r="G463" s="5">
        <f>INT(TEXT(LEFT(Final_Data_Table[[#This Row],[Date]],10), "YYYY-MM-DD"))</f>
        <v>42783</v>
      </c>
      <c r="H463" t="str">
        <f>TEXT(Final_Data_Table[[#This Row],[Formatted Date]], "YYYY")</f>
        <v>2017</v>
      </c>
      <c r="I463" t="s">
        <v>191</v>
      </c>
      <c r="J463" t="str">
        <f>TEXT(Final_Data_Table[[#This Row],[Formatted Date]], "DD")</f>
        <v>17</v>
      </c>
      <c r="K463" t="str">
        <f>TEXT(Final_Data_Table[[#This Row],[Formatted Date]], "dddd")</f>
        <v>Friday</v>
      </c>
    </row>
    <row r="464" spans="1:11" x14ac:dyDescent="0.6">
      <c r="A464" t="s">
        <v>67</v>
      </c>
      <c r="B464">
        <v>1433.45</v>
      </c>
      <c r="C464">
        <v>1433.45</v>
      </c>
      <c r="D464">
        <v>80</v>
      </c>
      <c r="E464" t="s">
        <v>150</v>
      </c>
      <c r="F464" t="s">
        <v>151</v>
      </c>
      <c r="G464" s="5">
        <f>INT(TEXT(LEFT(Final_Data_Table[[#This Row],[Date]],10), "YYYY-MM-DD"))</f>
        <v>42784</v>
      </c>
      <c r="H464" t="str">
        <f>TEXT(Final_Data_Table[[#This Row],[Formatted Date]], "YYYY")</f>
        <v>2017</v>
      </c>
      <c r="I464" t="s">
        <v>191</v>
      </c>
      <c r="J464" t="str">
        <f>TEXT(Final_Data_Table[[#This Row],[Formatted Date]], "DD")</f>
        <v>18</v>
      </c>
      <c r="K464" t="str">
        <f>TEXT(Final_Data_Table[[#This Row],[Formatted Date]], "dddd")</f>
        <v>Saturday</v>
      </c>
    </row>
    <row r="465" spans="1:11" x14ac:dyDescent="0.6">
      <c r="A465" t="s">
        <v>68</v>
      </c>
      <c r="B465">
        <v>1243.55</v>
      </c>
      <c r="C465">
        <v>1243.55</v>
      </c>
      <c r="D465">
        <v>69</v>
      </c>
      <c r="E465" t="s">
        <v>150</v>
      </c>
      <c r="F465" t="s">
        <v>151</v>
      </c>
      <c r="G465" s="5">
        <f>INT(TEXT(LEFT(Final_Data_Table[[#This Row],[Date]],10), "YYYY-MM-DD"))</f>
        <v>42785</v>
      </c>
      <c r="H465" t="str">
        <f>TEXT(Final_Data_Table[[#This Row],[Formatted Date]], "YYYY")</f>
        <v>2017</v>
      </c>
      <c r="I465" t="s">
        <v>191</v>
      </c>
      <c r="J465" t="str">
        <f>TEXT(Final_Data_Table[[#This Row],[Formatted Date]], "DD")</f>
        <v>19</v>
      </c>
      <c r="K465" t="str">
        <f>TEXT(Final_Data_Table[[#This Row],[Formatted Date]], "dddd")</f>
        <v>Sunday</v>
      </c>
    </row>
    <row r="466" spans="1:11" x14ac:dyDescent="0.6">
      <c r="A466" t="s">
        <v>69</v>
      </c>
      <c r="B466">
        <v>1405.8</v>
      </c>
      <c r="C466">
        <v>1403.99</v>
      </c>
      <c r="D466">
        <v>74</v>
      </c>
      <c r="E466" t="s">
        <v>150</v>
      </c>
      <c r="F466" t="s">
        <v>151</v>
      </c>
      <c r="G466" s="5">
        <f>INT(TEXT(LEFT(Final_Data_Table[[#This Row],[Date]],10), "YYYY-MM-DD"))</f>
        <v>42786</v>
      </c>
      <c r="H466" t="str">
        <f>TEXT(Final_Data_Table[[#This Row],[Formatted Date]], "YYYY")</f>
        <v>2017</v>
      </c>
      <c r="I466" t="s">
        <v>191</v>
      </c>
      <c r="J466" t="str">
        <f>TEXT(Final_Data_Table[[#This Row],[Formatted Date]], "DD")</f>
        <v>20</v>
      </c>
      <c r="K466" t="str">
        <f>TEXT(Final_Data_Table[[#This Row],[Formatted Date]], "dddd")</f>
        <v>Monday</v>
      </c>
    </row>
    <row r="467" spans="1:11" x14ac:dyDescent="0.6">
      <c r="A467" t="s">
        <v>70</v>
      </c>
      <c r="B467">
        <v>1097.8499999999999</v>
      </c>
      <c r="C467">
        <v>1097.8499999999999</v>
      </c>
      <c r="D467">
        <v>70</v>
      </c>
      <c r="E467" t="s">
        <v>150</v>
      </c>
      <c r="F467" t="s">
        <v>151</v>
      </c>
      <c r="G467" s="5">
        <f>INT(TEXT(LEFT(Final_Data_Table[[#This Row],[Date]],10), "YYYY-MM-DD"))</f>
        <v>42787</v>
      </c>
      <c r="H467" t="str">
        <f>TEXT(Final_Data_Table[[#This Row],[Formatted Date]], "YYYY")</f>
        <v>2017</v>
      </c>
      <c r="I467" t="s">
        <v>191</v>
      </c>
      <c r="J467" t="str">
        <f>TEXT(Final_Data_Table[[#This Row],[Formatted Date]], "DD")</f>
        <v>21</v>
      </c>
      <c r="K467" t="str">
        <f>TEXT(Final_Data_Table[[#This Row],[Formatted Date]], "dddd")</f>
        <v>Tuesday</v>
      </c>
    </row>
    <row r="468" spans="1:11" x14ac:dyDescent="0.6">
      <c r="A468" t="s">
        <v>71</v>
      </c>
      <c r="B468">
        <v>1533.75</v>
      </c>
      <c r="C468">
        <v>1516.8</v>
      </c>
      <c r="D468">
        <v>69</v>
      </c>
      <c r="E468" t="s">
        <v>150</v>
      </c>
      <c r="F468" t="s">
        <v>151</v>
      </c>
      <c r="G468" s="5">
        <f>INT(TEXT(LEFT(Final_Data_Table[[#This Row],[Date]],10), "YYYY-MM-DD"))</f>
        <v>42788</v>
      </c>
      <c r="H468" t="str">
        <f>TEXT(Final_Data_Table[[#This Row],[Formatted Date]], "YYYY")</f>
        <v>2017</v>
      </c>
      <c r="I468" t="s">
        <v>191</v>
      </c>
      <c r="J468" t="str">
        <f>TEXT(Final_Data_Table[[#This Row],[Formatted Date]], "DD")</f>
        <v>22</v>
      </c>
      <c r="K468" t="str">
        <f>TEXT(Final_Data_Table[[#This Row],[Formatted Date]], "dddd")</f>
        <v>Wednesday</v>
      </c>
    </row>
    <row r="469" spans="1:11" x14ac:dyDescent="0.6">
      <c r="A469" t="s">
        <v>72</v>
      </c>
      <c r="B469">
        <v>1389</v>
      </c>
      <c r="C469">
        <v>1371.22</v>
      </c>
      <c r="D469">
        <v>87</v>
      </c>
      <c r="E469" t="s">
        <v>150</v>
      </c>
      <c r="F469" t="s">
        <v>151</v>
      </c>
      <c r="G469" s="5">
        <f>INT(TEXT(LEFT(Final_Data_Table[[#This Row],[Date]],10), "YYYY-MM-DD"))</f>
        <v>42789</v>
      </c>
      <c r="H469" t="str">
        <f>TEXT(Final_Data_Table[[#This Row],[Formatted Date]], "YYYY")</f>
        <v>2017</v>
      </c>
      <c r="I469" t="s">
        <v>191</v>
      </c>
      <c r="J469" t="str">
        <f>TEXT(Final_Data_Table[[#This Row],[Formatted Date]], "DD")</f>
        <v>23</v>
      </c>
      <c r="K469" t="str">
        <f>TEXT(Final_Data_Table[[#This Row],[Formatted Date]], "dddd")</f>
        <v>Thursday</v>
      </c>
    </row>
    <row r="470" spans="1:11" x14ac:dyDescent="0.6">
      <c r="A470" t="s">
        <v>73</v>
      </c>
      <c r="B470">
        <v>1833.4</v>
      </c>
      <c r="C470">
        <v>1825.45</v>
      </c>
      <c r="D470">
        <v>115</v>
      </c>
      <c r="E470" t="s">
        <v>150</v>
      </c>
      <c r="F470" t="s">
        <v>151</v>
      </c>
      <c r="G470" s="5">
        <f>INT(TEXT(LEFT(Final_Data_Table[[#This Row],[Date]],10), "YYYY-MM-DD"))</f>
        <v>42790</v>
      </c>
      <c r="H470" t="str">
        <f>TEXT(Final_Data_Table[[#This Row],[Formatted Date]], "YYYY")</f>
        <v>2017</v>
      </c>
      <c r="I470" t="s">
        <v>191</v>
      </c>
      <c r="J470" t="str">
        <f>TEXT(Final_Data_Table[[#This Row],[Formatted Date]], "DD")</f>
        <v>24</v>
      </c>
      <c r="K470" t="str">
        <f>TEXT(Final_Data_Table[[#This Row],[Formatted Date]], "dddd")</f>
        <v>Friday</v>
      </c>
    </row>
    <row r="471" spans="1:11" x14ac:dyDescent="0.6">
      <c r="A471" t="s">
        <v>74</v>
      </c>
      <c r="B471">
        <v>1647.7</v>
      </c>
      <c r="C471">
        <v>1637.75</v>
      </c>
      <c r="D471">
        <v>93</v>
      </c>
      <c r="E471" t="s">
        <v>150</v>
      </c>
      <c r="F471" t="s">
        <v>151</v>
      </c>
      <c r="G471" s="5">
        <f>INT(TEXT(LEFT(Final_Data_Table[[#This Row],[Date]],10), "YYYY-MM-DD"))</f>
        <v>42791</v>
      </c>
      <c r="H471" t="str">
        <f>TEXT(Final_Data_Table[[#This Row],[Formatted Date]], "YYYY")</f>
        <v>2017</v>
      </c>
      <c r="I471" t="s">
        <v>191</v>
      </c>
      <c r="J471" t="str">
        <f>TEXT(Final_Data_Table[[#This Row],[Formatted Date]], "DD")</f>
        <v>25</v>
      </c>
      <c r="K471" t="str">
        <f>TEXT(Final_Data_Table[[#This Row],[Formatted Date]], "dddd")</f>
        <v>Saturday</v>
      </c>
    </row>
    <row r="472" spans="1:11" x14ac:dyDescent="0.6">
      <c r="A472" t="s">
        <v>75</v>
      </c>
      <c r="B472">
        <v>1370.95</v>
      </c>
      <c r="C472">
        <v>1366.47</v>
      </c>
      <c r="D472">
        <v>85</v>
      </c>
      <c r="E472" t="s">
        <v>150</v>
      </c>
      <c r="F472" t="s">
        <v>151</v>
      </c>
      <c r="G472" s="5">
        <f>INT(TEXT(LEFT(Final_Data_Table[[#This Row],[Date]],10), "YYYY-MM-DD"))</f>
        <v>42792</v>
      </c>
      <c r="H472" t="str">
        <f>TEXT(Final_Data_Table[[#This Row],[Formatted Date]], "YYYY")</f>
        <v>2017</v>
      </c>
      <c r="I472" t="s">
        <v>191</v>
      </c>
      <c r="J472" t="str">
        <f>TEXT(Final_Data_Table[[#This Row],[Formatted Date]], "DD")</f>
        <v>26</v>
      </c>
      <c r="K472" t="str">
        <f>TEXT(Final_Data_Table[[#This Row],[Formatted Date]], "dddd")</f>
        <v>Sunday</v>
      </c>
    </row>
    <row r="473" spans="1:11" x14ac:dyDescent="0.6">
      <c r="A473" t="s">
        <v>76</v>
      </c>
      <c r="B473">
        <v>1129.1500000000001</v>
      </c>
      <c r="C473">
        <v>1121.2</v>
      </c>
      <c r="D473">
        <v>75</v>
      </c>
      <c r="E473" t="s">
        <v>150</v>
      </c>
      <c r="F473" t="s">
        <v>151</v>
      </c>
      <c r="G473" s="5">
        <f>INT(TEXT(LEFT(Final_Data_Table[[#This Row],[Date]],10), "YYYY-MM-DD"))</f>
        <v>42793</v>
      </c>
      <c r="H473" t="str">
        <f>TEXT(Final_Data_Table[[#This Row],[Formatted Date]], "YYYY")</f>
        <v>2017</v>
      </c>
      <c r="I473" t="s">
        <v>191</v>
      </c>
      <c r="J473" t="str">
        <f>TEXT(Final_Data_Table[[#This Row],[Formatted Date]], "DD")</f>
        <v>27</v>
      </c>
      <c r="K473" t="str">
        <f>TEXT(Final_Data_Table[[#This Row],[Formatted Date]], "dddd")</f>
        <v>Monday</v>
      </c>
    </row>
    <row r="474" spans="1:11" x14ac:dyDescent="0.6">
      <c r="A474" t="s">
        <v>77</v>
      </c>
      <c r="B474">
        <v>1477.85</v>
      </c>
      <c r="C474">
        <v>1477.85</v>
      </c>
      <c r="D474">
        <v>86</v>
      </c>
      <c r="E474" t="s">
        <v>150</v>
      </c>
      <c r="F474" t="s">
        <v>151</v>
      </c>
      <c r="G474" s="5">
        <f>INT(TEXT(LEFT(Final_Data_Table[[#This Row],[Date]],10), "YYYY-MM-DD"))</f>
        <v>42794</v>
      </c>
      <c r="H474" t="str">
        <f>TEXT(Final_Data_Table[[#This Row],[Formatted Date]], "YYYY")</f>
        <v>2017</v>
      </c>
      <c r="I474" t="s">
        <v>191</v>
      </c>
      <c r="J474" t="str">
        <f>TEXT(Final_Data_Table[[#This Row],[Formatted Date]], "DD")</f>
        <v>28</v>
      </c>
      <c r="K474" t="str">
        <f>TEXT(Final_Data_Table[[#This Row],[Formatted Date]], "dddd")</f>
        <v>Tuesday</v>
      </c>
    </row>
    <row r="475" spans="1:11" x14ac:dyDescent="0.6">
      <c r="A475" t="s">
        <v>78</v>
      </c>
      <c r="B475">
        <v>1049.1500000000001</v>
      </c>
      <c r="C475">
        <v>1037.45</v>
      </c>
      <c r="D475">
        <v>72</v>
      </c>
      <c r="E475" t="s">
        <v>150</v>
      </c>
      <c r="F475" t="s">
        <v>151</v>
      </c>
      <c r="G475" s="5">
        <f>INT(TEXT(LEFT(Final_Data_Table[[#This Row],[Date]],10), "YYYY-MM-DD"))</f>
        <v>42795</v>
      </c>
      <c r="H475" t="str">
        <f>TEXT(Final_Data_Table[[#This Row],[Formatted Date]], "YYYY")</f>
        <v>2017</v>
      </c>
      <c r="I475" t="s">
        <v>199</v>
      </c>
      <c r="J475" t="str">
        <f>TEXT(Final_Data_Table[[#This Row],[Formatted Date]], "DD")</f>
        <v>01</v>
      </c>
      <c r="K475" t="str">
        <f>TEXT(Final_Data_Table[[#This Row],[Formatted Date]], "dddd")</f>
        <v>Wednesday</v>
      </c>
    </row>
    <row r="476" spans="1:11" x14ac:dyDescent="0.6">
      <c r="A476" t="s">
        <v>79</v>
      </c>
      <c r="B476">
        <v>1528.35</v>
      </c>
      <c r="C476">
        <v>1512.45</v>
      </c>
      <c r="D476">
        <v>95</v>
      </c>
      <c r="E476" t="s">
        <v>150</v>
      </c>
      <c r="F476" t="s">
        <v>151</v>
      </c>
      <c r="G476" s="5">
        <f>INT(TEXT(LEFT(Final_Data_Table[[#This Row],[Date]],10), "YYYY-MM-DD"))</f>
        <v>42796</v>
      </c>
      <c r="H476" t="str">
        <f>TEXT(Final_Data_Table[[#This Row],[Formatted Date]], "YYYY")</f>
        <v>2017</v>
      </c>
      <c r="I476" t="s">
        <v>199</v>
      </c>
      <c r="J476" t="str">
        <f>TEXT(Final_Data_Table[[#This Row],[Formatted Date]], "DD")</f>
        <v>02</v>
      </c>
      <c r="K476" t="str">
        <f>TEXT(Final_Data_Table[[#This Row],[Formatted Date]], "dddd")</f>
        <v>Thursday</v>
      </c>
    </row>
    <row r="477" spans="1:11" x14ac:dyDescent="0.6">
      <c r="A477" t="s">
        <v>80</v>
      </c>
      <c r="B477">
        <v>2031</v>
      </c>
      <c r="C477">
        <v>2015.1</v>
      </c>
      <c r="D477">
        <v>130</v>
      </c>
      <c r="E477" t="s">
        <v>150</v>
      </c>
      <c r="F477" t="s">
        <v>151</v>
      </c>
      <c r="G477" s="5">
        <f>INT(TEXT(LEFT(Final_Data_Table[[#This Row],[Date]],10), "YYYY-MM-DD"))</f>
        <v>42797</v>
      </c>
      <c r="H477" t="str">
        <f>TEXT(Final_Data_Table[[#This Row],[Formatted Date]], "YYYY")</f>
        <v>2017</v>
      </c>
      <c r="I477" t="s">
        <v>199</v>
      </c>
      <c r="J477" t="str">
        <f>TEXT(Final_Data_Table[[#This Row],[Formatted Date]], "DD")</f>
        <v>03</v>
      </c>
      <c r="K477" t="str">
        <f>TEXT(Final_Data_Table[[#This Row],[Formatted Date]], "dddd")</f>
        <v>Friday</v>
      </c>
    </row>
    <row r="478" spans="1:11" x14ac:dyDescent="0.6">
      <c r="A478" t="s">
        <v>81</v>
      </c>
      <c r="B478">
        <v>2083.0500000000002</v>
      </c>
      <c r="C478">
        <v>2059.64</v>
      </c>
      <c r="D478">
        <v>117</v>
      </c>
      <c r="E478" t="s">
        <v>150</v>
      </c>
      <c r="F478" t="s">
        <v>151</v>
      </c>
      <c r="G478" s="5">
        <f>INT(TEXT(LEFT(Final_Data_Table[[#This Row],[Date]],10), "YYYY-MM-DD"))</f>
        <v>42798</v>
      </c>
      <c r="H478" t="str">
        <f>TEXT(Final_Data_Table[[#This Row],[Formatted Date]], "YYYY")</f>
        <v>2017</v>
      </c>
      <c r="I478" t="s">
        <v>199</v>
      </c>
      <c r="J478" t="str">
        <f>TEXT(Final_Data_Table[[#This Row],[Formatted Date]], "DD")</f>
        <v>04</v>
      </c>
      <c r="K478" t="str">
        <f>TEXT(Final_Data_Table[[#This Row],[Formatted Date]], "dddd")</f>
        <v>Saturday</v>
      </c>
    </row>
    <row r="479" spans="1:11" x14ac:dyDescent="0.6">
      <c r="A479" t="s">
        <v>82</v>
      </c>
      <c r="B479">
        <v>1139.2</v>
      </c>
      <c r="C479">
        <v>1129.82</v>
      </c>
      <c r="D479">
        <v>69</v>
      </c>
      <c r="E479" t="s">
        <v>150</v>
      </c>
      <c r="F479" t="s">
        <v>151</v>
      </c>
      <c r="G479" s="5">
        <f>INT(TEXT(LEFT(Final_Data_Table[[#This Row],[Date]],10), "YYYY-MM-DD"))</f>
        <v>42799</v>
      </c>
      <c r="H479" t="str">
        <f>TEXT(Final_Data_Table[[#This Row],[Formatted Date]], "YYYY")</f>
        <v>2017</v>
      </c>
      <c r="I479" t="s">
        <v>199</v>
      </c>
      <c r="J479" t="str">
        <f>TEXT(Final_Data_Table[[#This Row],[Formatted Date]], "DD")</f>
        <v>05</v>
      </c>
      <c r="K479" t="str">
        <f>TEXT(Final_Data_Table[[#This Row],[Formatted Date]], "dddd")</f>
        <v>Sunday</v>
      </c>
    </row>
    <row r="480" spans="1:11" x14ac:dyDescent="0.6">
      <c r="A480" t="s">
        <v>83</v>
      </c>
      <c r="B480">
        <v>829.9</v>
      </c>
      <c r="C480">
        <v>829.9</v>
      </c>
      <c r="D480">
        <v>54</v>
      </c>
      <c r="E480" t="s">
        <v>150</v>
      </c>
      <c r="F480" t="s">
        <v>151</v>
      </c>
      <c r="G480" s="5">
        <f>INT(TEXT(LEFT(Final_Data_Table[[#This Row],[Date]],10), "YYYY-MM-DD"))</f>
        <v>42800</v>
      </c>
      <c r="H480" t="str">
        <f>TEXT(Final_Data_Table[[#This Row],[Formatted Date]], "YYYY")</f>
        <v>2017</v>
      </c>
      <c r="I480" t="s">
        <v>199</v>
      </c>
      <c r="J480" t="str">
        <f>TEXT(Final_Data_Table[[#This Row],[Formatted Date]], "DD")</f>
        <v>06</v>
      </c>
      <c r="K480" t="str">
        <f>TEXT(Final_Data_Table[[#This Row],[Formatted Date]], "dddd")</f>
        <v>Monday</v>
      </c>
    </row>
    <row r="481" spans="1:11" x14ac:dyDescent="0.6">
      <c r="A481" t="s">
        <v>84</v>
      </c>
      <c r="B481">
        <v>1050.55</v>
      </c>
      <c r="C481">
        <v>1050.55</v>
      </c>
      <c r="D481">
        <v>64</v>
      </c>
      <c r="E481" t="s">
        <v>150</v>
      </c>
      <c r="F481" t="s">
        <v>151</v>
      </c>
      <c r="G481" s="5">
        <f>INT(TEXT(LEFT(Final_Data_Table[[#This Row],[Date]],10), "YYYY-MM-DD"))</f>
        <v>42801</v>
      </c>
      <c r="H481" t="str">
        <f>TEXT(Final_Data_Table[[#This Row],[Formatted Date]], "YYYY")</f>
        <v>2017</v>
      </c>
      <c r="I481" t="s">
        <v>199</v>
      </c>
      <c r="J481" t="str">
        <f>TEXT(Final_Data_Table[[#This Row],[Formatted Date]], "DD")</f>
        <v>07</v>
      </c>
      <c r="K481" t="str">
        <f>TEXT(Final_Data_Table[[#This Row],[Formatted Date]], "dddd")</f>
        <v>Tuesday</v>
      </c>
    </row>
    <row r="482" spans="1:11" x14ac:dyDescent="0.6">
      <c r="A482" t="s">
        <v>85</v>
      </c>
      <c r="B482">
        <v>1113</v>
      </c>
      <c r="C482">
        <v>1097.0999999999999</v>
      </c>
      <c r="D482">
        <v>68</v>
      </c>
      <c r="E482" t="s">
        <v>150</v>
      </c>
      <c r="F482" t="s">
        <v>151</v>
      </c>
      <c r="G482" s="5">
        <f>INT(TEXT(LEFT(Final_Data_Table[[#This Row],[Date]],10), "YYYY-MM-DD"))</f>
        <v>42802</v>
      </c>
      <c r="H482" t="str">
        <f>TEXT(Final_Data_Table[[#This Row],[Formatted Date]], "YYYY")</f>
        <v>2017</v>
      </c>
      <c r="I482" t="s">
        <v>199</v>
      </c>
      <c r="J482" t="str">
        <f>TEXT(Final_Data_Table[[#This Row],[Formatted Date]], "DD")</f>
        <v>08</v>
      </c>
      <c r="K482" t="str">
        <f>TEXT(Final_Data_Table[[#This Row],[Formatted Date]], "dddd")</f>
        <v>Wednesday</v>
      </c>
    </row>
    <row r="483" spans="1:11" x14ac:dyDescent="0.6">
      <c r="A483" t="s">
        <v>86</v>
      </c>
      <c r="B483">
        <v>1279.3499999999999</v>
      </c>
      <c r="C483">
        <v>1263.45</v>
      </c>
      <c r="D483">
        <v>90</v>
      </c>
      <c r="E483" t="s">
        <v>150</v>
      </c>
      <c r="F483" t="s">
        <v>151</v>
      </c>
      <c r="G483" s="5">
        <f>INT(TEXT(LEFT(Final_Data_Table[[#This Row],[Date]],10), "YYYY-MM-DD"))</f>
        <v>42803</v>
      </c>
      <c r="H483" t="str">
        <f>TEXT(Final_Data_Table[[#This Row],[Formatted Date]], "YYYY")</f>
        <v>2017</v>
      </c>
      <c r="I483" t="s">
        <v>199</v>
      </c>
      <c r="J483" t="str">
        <f>TEXT(Final_Data_Table[[#This Row],[Formatted Date]], "DD")</f>
        <v>09</v>
      </c>
      <c r="K483" t="str">
        <f>TEXT(Final_Data_Table[[#This Row],[Formatted Date]], "dddd")</f>
        <v>Thursday</v>
      </c>
    </row>
    <row r="484" spans="1:11" x14ac:dyDescent="0.6">
      <c r="A484" t="s">
        <v>87</v>
      </c>
      <c r="B484">
        <v>1620.2</v>
      </c>
      <c r="C484">
        <v>1620.2</v>
      </c>
      <c r="D484">
        <v>94</v>
      </c>
      <c r="E484" t="s">
        <v>150</v>
      </c>
      <c r="F484" t="s">
        <v>151</v>
      </c>
      <c r="G484" s="5">
        <f>INT(TEXT(LEFT(Final_Data_Table[[#This Row],[Date]],10), "YYYY-MM-DD"))</f>
        <v>42804</v>
      </c>
      <c r="H484" t="str">
        <f>TEXT(Final_Data_Table[[#This Row],[Formatted Date]], "YYYY")</f>
        <v>2017</v>
      </c>
      <c r="I484" t="s">
        <v>199</v>
      </c>
      <c r="J484" t="str">
        <f>TEXT(Final_Data_Table[[#This Row],[Formatted Date]], "DD")</f>
        <v>10</v>
      </c>
      <c r="K484" t="str">
        <f>TEXT(Final_Data_Table[[#This Row],[Formatted Date]], "dddd")</f>
        <v>Friday</v>
      </c>
    </row>
    <row r="485" spans="1:11" x14ac:dyDescent="0.6">
      <c r="A485" t="s">
        <v>88</v>
      </c>
      <c r="B485">
        <v>1469.95</v>
      </c>
      <c r="C485">
        <v>1457.75</v>
      </c>
      <c r="D485">
        <v>89</v>
      </c>
      <c r="E485" t="s">
        <v>150</v>
      </c>
      <c r="F485" t="s">
        <v>151</v>
      </c>
      <c r="G485" s="5">
        <f>INT(TEXT(LEFT(Final_Data_Table[[#This Row],[Date]],10), "YYYY-MM-DD"))</f>
        <v>42805</v>
      </c>
      <c r="H485" t="str">
        <f>TEXT(Final_Data_Table[[#This Row],[Formatted Date]], "YYYY")</f>
        <v>2017</v>
      </c>
      <c r="I485" t="s">
        <v>199</v>
      </c>
      <c r="J485" t="str">
        <f>TEXT(Final_Data_Table[[#This Row],[Formatted Date]], "DD")</f>
        <v>11</v>
      </c>
      <c r="K485" t="str">
        <f>TEXT(Final_Data_Table[[#This Row],[Formatted Date]], "dddd")</f>
        <v>Saturday</v>
      </c>
    </row>
    <row r="486" spans="1:11" x14ac:dyDescent="0.6">
      <c r="A486" t="s">
        <v>89</v>
      </c>
      <c r="B486">
        <v>1074.8499999999999</v>
      </c>
      <c r="C486">
        <v>1069.0999999999999</v>
      </c>
      <c r="D486">
        <v>63</v>
      </c>
      <c r="E486" t="s">
        <v>150</v>
      </c>
      <c r="F486" t="s">
        <v>151</v>
      </c>
      <c r="G486" s="5">
        <f>INT(TEXT(LEFT(Final_Data_Table[[#This Row],[Date]],10), "YYYY-MM-DD"))</f>
        <v>42806</v>
      </c>
      <c r="H486" t="str">
        <f>TEXT(Final_Data_Table[[#This Row],[Formatted Date]], "YYYY")</f>
        <v>2017</v>
      </c>
      <c r="I486" t="s">
        <v>199</v>
      </c>
      <c r="J486" t="str">
        <f>TEXT(Final_Data_Table[[#This Row],[Formatted Date]], "DD")</f>
        <v>12</v>
      </c>
      <c r="K486" t="str">
        <f>TEXT(Final_Data_Table[[#This Row],[Formatted Date]], "dddd")</f>
        <v>Sunday</v>
      </c>
    </row>
    <row r="487" spans="1:11" x14ac:dyDescent="0.6">
      <c r="A487" t="s">
        <v>90</v>
      </c>
      <c r="B487">
        <v>1140.05</v>
      </c>
      <c r="C487">
        <v>1131.0999999999999</v>
      </c>
      <c r="D487">
        <v>71</v>
      </c>
      <c r="E487" t="s">
        <v>150</v>
      </c>
      <c r="F487" t="s">
        <v>151</v>
      </c>
      <c r="G487" s="5">
        <f>INT(TEXT(LEFT(Final_Data_Table[[#This Row],[Date]],10), "YYYY-MM-DD"))</f>
        <v>42807</v>
      </c>
      <c r="H487" t="str">
        <f>TEXT(Final_Data_Table[[#This Row],[Formatted Date]], "YYYY")</f>
        <v>2017</v>
      </c>
      <c r="I487" t="s">
        <v>199</v>
      </c>
      <c r="J487" t="str">
        <f>TEXT(Final_Data_Table[[#This Row],[Formatted Date]], "DD")</f>
        <v>13</v>
      </c>
      <c r="K487" t="str">
        <f>TEXT(Final_Data_Table[[#This Row],[Formatted Date]], "dddd")</f>
        <v>Monday</v>
      </c>
    </row>
    <row r="488" spans="1:11" x14ac:dyDescent="0.6">
      <c r="A488" t="s">
        <v>91</v>
      </c>
      <c r="B488">
        <v>1237.4000000000001</v>
      </c>
      <c r="C488">
        <v>1229.45</v>
      </c>
      <c r="D488">
        <v>77</v>
      </c>
      <c r="E488" t="s">
        <v>150</v>
      </c>
      <c r="F488" t="s">
        <v>151</v>
      </c>
      <c r="G488" s="5">
        <f>INT(TEXT(LEFT(Final_Data_Table[[#This Row],[Date]],10), "YYYY-MM-DD"))</f>
        <v>42808</v>
      </c>
      <c r="H488" t="str">
        <f>TEXT(Final_Data_Table[[#This Row],[Formatted Date]], "YYYY")</f>
        <v>2017</v>
      </c>
      <c r="I488" t="s">
        <v>199</v>
      </c>
      <c r="J488" t="str">
        <f>TEXT(Final_Data_Table[[#This Row],[Formatted Date]], "DD")</f>
        <v>14</v>
      </c>
      <c r="K488" t="str">
        <f>TEXT(Final_Data_Table[[#This Row],[Formatted Date]], "dddd")</f>
        <v>Tuesday</v>
      </c>
    </row>
    <row r="489" spans="1:11" x14ac:dyDescent="0.6">
      <c r="A489" t="s">
        <v>92</v>
      </c>
      <c r="B489">
        <v>1326.75</v>
      </c>
      <c r="C489">
        <v>1316.3</v>
      </c>
      <c r="D489">
        <v>86</v>
      </c>
      <c r="E489" t="s">
        <v>150</v>
      </c>
      <c r="F489" t="s">
        <v>151</v>
      </c>
      <c r="G489" s="5">
        <f>INT(TEXT(LEFT(Final_Data_Table[[#This Row],[Date]],10), "YYYY-MM-DD"))</f>
        <v>42809</v>
      </c>
      <c r="H489" t="str">
        <f>TEXT(Final_Data_Table[[#This Row],[Formatted Date]], "YYYY")</f>
        <v>2017</v>
      </c>
      <c r="I489" t="s">
        <v>199</v>
      </c>
      <c r="J489" t="str">
        <f>TEXT(Final_Data_Table[[#This Row],[Formatted Date]], "DD")</f>
        <v>15</v>
      </c>
      <c r="K489" t="str">
        <f>TEXT(Final_Data_Table[[#This Row],[Formatted Date]], "dddd")</f>
        <v>Wednesday</v>
      </c>
    </row>
    <row r="490" spans="1:11" x14ac:dyDescent="0.6">
      <c r="A490" t="s">
        <v>93</v>
      </c>
      <c r="B490">
        <v>1671.8</v>
      </c>
      <c r="C490">
        <v>1650.4</v>
      </c>
      <c r="D490">
        <v>111</v>
      </c>
      <c r="E490" t="s">
        <v>150</v>
      </c>
      <c r="F490" t="s">
        <v>151</v>
      </c>
      <c r="G490" s="5">
        <f>INT(TEXT(LEFT(Final_Data_Table[[#This Row],[Date]],10), "YYYY-MM-DD"))</f>
        <v>42810</v>
      </c>
      <c r="H490" t="str">
        <f>TEXT(Final_Data_Table[[#This Row],[Formatted Date]], "YYYY")</f>
        <v>2017</v>
      </c>
      <c r="I490" t="s">
        <v>199</v>
      </c>
      <c r="J490" t="str">
        <f>TEXT(Final_Data_Table[[#This Row],[Formatted Date]], "DD")</f>
        <v>16</v>
      </c>
      <c r="K490" t="str">
        <f>TEXT(Final_Data_Table[[#This Row],[Formatted Date]], "dddd")</f>
        <v>Thursday</v>
      </c>
    </row>
    <row r="491" spans="1:11" x14ac:dyDescent="0.6">
      <c r="A491" t="s">
        <v>94</v>
      </c>
      <c r="B491">
        <v>1903.25</v>
      </c>
      <c r="C491">
        <v>1889.55</v>
      </c>
      <c r="D491">
        <v>124</v>
      </c>
      <c r="E491" t="s">
        <v>150</v>
      </c>
      <c r="F491" t="s">
        <v>151</v>
      </c>
      <c r="G491" s="5">
        <f>INT(TEXT(LEFT(Final_Data_Table[[#This Row],[Date]],10), "YYYY-MM-DD"))</f>
        <v>42811</v>
      </c>
      <c r="H491" t="str">
        <f>TEXT(Final_Data_Table[[#This Row],[Formatted Date]], "YYYY")</f>
        <v>2017</v>
      </c>
      <c r="I491" t="s">
        <v>199</v>
      </c>
      <c r="J491" t="str">
        <f>TEXT(Final_Data_Table[[#This Row],[Formatted Date]], "DD")</f>
        <v>17</v>
      </c>
      <c r="K491" t="str">
        <f>TEXT(Final_Data_Table[[#This Row],[Formatted Date]], "dddd")</f>
        <v>Friday</v>
      </c>
    </row>
    <row r="492" spans="1:11" x14ac:dyDescent="0.6">
      <c r="A492" t="s">
        <v>95</v>
      </c>
      <c r="B492">
        <v>1650.05</v>
      </c>
      <c r="C492">
        <v>1637.6</v>
      </c>
      <c r="D492">
        <v>93</v>
      </c>
      <c r="E492" t="s">
        <v>150</v>
      </c>
      <c r="F492" t="s">
        <v>151</v>
      </c>
      <c r="G492" s="5">
        <f>INT(TEXT(LEFT(Final_Data_Table[[#This Row],[Date]],10), "YYYY-MM-DD"))</f>
        <v>42812</v>
      </c>
      <c r="H492" t="str">
        <f>TEXT(Final_Data_Table[[#This Row],[Formatted Date]], "YYYY")</f>
        <v>2017</v>
      </c>
      <c r="I492" t="s">
        <v>199</v>
      </c>
      <c r="J492" t="str">
        <f>TEXT(Final_Data_Table[[#This Row],[Formatted Date]], "DD")</f>
        <v>18</v>
      </c>
      <c r="K492" t="str">
        <f>TEXT(Final_Data_Table[[#This Row],[Formatted Date]], "dddd")</f>
        <v>Saturday</v>
      </c>
    </row>
    <row r="493" spans="1:11" x14ac:dyDescent="0.6">
      <c r="A493" t="s">
        <v>96</v>
      </c>
      <c r="B493">
        <v>1169.7</v>
      </c>
      <c r="C493">
        <v>1134.1500000000001</v>
      </c>
      <c r="D493">
        <v>63</v>
      </c>
      <c r="E493" t="s">
        <v>150</v>
      </c>
      <c r="F493" t="s">
        <v>151</v>
      </c>
      <c r="G493" s="5">
        <f>INT(TEXT(LEFT(Final_Data_Table[[#This Row],[Date]],10), "YYYY-MM-DD"))</f>
        <v>42813</v>
      </c>
      <c r="H493" t="str">
        <f>TEXT(Final_Data_Table[[#This Row],[Formatted Date]], "YYYY")</f>
        <v>2017</v>
      </c>
      <c r="I493" t="s">
        <v>199</v>
      </c>
      <c r="J493" t="str">
        <f>TEXT(Final_Data_Table[[#This Row],[Formatted Date]], "DD")</f>
        <v>19</v>
      </c>
      <c r="K493" t="str">
        <f>TEXT(Final_Data_Table[[#This Row],[Formatted Date]], "dddd")</f>
        <v>Sunday</v>
      </c>
    </row>
    <row r="494" spans="1:11" x14ac:dyDescent="0.6">
      <c r="A494" t="s">
        <v>97</v>
      </c>
      <c r="B494">
        <v>1291.25</v>
      </c>
      <c r="C494">
        <v>1282.79</v>
      </c>
      <c r="D494">
        <v>84</v>
      </c>
      <c r="E494" t="s">
        <v>150</v>
      </c>
      <c r="F494" t="s">
        <v>151</v>
      </c>
      <c r="G494" s="5">
        <f>INT(TEXT(LEFT(Final_Data_Table[[#This Row],[Date]],10), "YYYY-MM-DD"))</f>
        <v>42814</v>
      </c>
      <c r="H494" t="str">
        <f>TEXT(Final_Data_Table[[#This Row],[Formatted Date]], "YYYY")</f>
        <v>2017</v>
      </c>
      <c r="I494" t="s">
        <v>199</v>
      </c>
      <c r="J494" t="str">
        <f>TEXT(Final_Data_Table[[#This Row],[Formatted Date]], "DD")</f>
        <v>20</v>
      </c>
      <c r="K494" t="str">
        <f>TEXT(Final_Data_Table[[#This Row],[Formatted Date]], "dddd")</f>
        <v>Monday</v>
      </c>
    </row>
    <row r="495" spans="1:11" x14ac:dyDescent="0.6">
      <c r="A495" t="s">
        <v>98</v>
      </c>
      <c r="B495">
        <v>993.85</v>
      </c>
      <c r="C495">
        <v>989.37</v>
      </c>
      <c r="D495">
        <v>61</v>
      </c>
      <c r="E495" t="s">
        <v>150</v>
      </c>
      <c r="F495" t="s">
        <v>151</v>
      </c>
      <c r="G495" s="5">
        <f>INT(TEXT(LEFT(Final_Data_Table[[#This Row],[Date]],10), "YYYY-MM-DD"))</f>
        <v>42815</v>
      </c>
      <c r="H495" t="str">
        <f>TEXT(Final_Data_Table[[#This Row],[Formatted Date]], "YYYY")</f>
        <v>2017</v>
      </c>
      <c r="I495" t="s">
        <v>199</v>
      </c>
      <c r="J495" t="str">
        <f>TEXT(Final_Data_Table[[#This Row],[Formatted Date]], "DD")</f>
        <v>21</v>
      </c>
      <c r="K495" t="str">
        <f>TEXT(Final_Data_Table[[#This Row],[Formatted Date]], "dddd")</f>
        <v>Tuesday</v>
      </c>
    </row>
    <row r="496" spans="1:11" x14ac:dyDescent="0.6">
      <c r="A496" t="s">
        <v>99</v>
      </c>
      <c r="B496">
        <v>1518.9</v>
      </c>
      <c r="C496">
        <v>1496.84</v>
      </c>
      <c r="D496">
        <v>81</v>
      </c>
      <c r="E496" t="s">
        <v>150</v>
      </c>
      <c r="F496" t="s">
        <v>151</v>
      </c>
      <c r="G496" s="5">
        <f>INT(TEXT(LEFT(Final_Data_Table[[#This Row],[Date]],10), "YYYY-MM-DD"))</f>
        <v>42816</v>
      </c>
      <c r="H496" t="str">
        <f>TEXT(Final_Data_Table[[#This Row],[Formatted Date]], "YYYY")</f>
        <v>2017</v>
      </c>
      <c r="I496" t="s">
        <v>199</v>
      </c>
      <c r="J496" t="str">
        <f>TEXT(Final_Data_Table[[#This Row],[Formatted Date]], "DD")</f>
        <v>22</v>
      </c>
      <c r="K496" t="str">
        <f>TEXT(Final_Data_Table[[#This Row],[Formatted Date]], "dddd")</f>
        <v>Wednesday</v>
      </c>
    </row>
    <row r="497" spans="1:11" x14ac:dyDescent="0.6">
      <c r="A497" t="s">
        <v>100</v>
      </c>
      <c r="B497">
        <v>1542.65</v>
      </c>
      <c r="C497">
        <v>1542.65</v>
      </c>
      <c r="D497">
        <v>109</v>
      </c>
      <c r="E497" t="s">
        <v>150</v>
      </c>
      <c r="F497" t="s">
        <v>151</v>
      </c>
      <c r="G497" s="5">
        <f>INT(TEXT(LEFT(Final_Data_Table[[#This Row],[Date]],10), "YYYY-MM-DD"))</f>
        <v>42817</v>
      </c>
      <c r="H497" t="str">
        <f>TEXT(Final_Data_Table[[#This Row],[Formatted Date]], "YYYY")</f>
        <v>2017</v>
      </c>
      <c r="I497" t="s">
        <v>199</v>
      </c>
      <c r="J497" t="str">
        <f>TEXT(Final_Data_Table[[#This Row],[Formatted Date]], "DD")</f>
        <v>23</v>
      </c>
      <c r="K497" t="str">
        <f>TEXT(Final_Data_Table[[#This Row],[Formatted Date]], "dddd")</f>
        <v>Thursday</v>
      </c>
    </row>
    <row r="498" spans="1:11" x14ac:dyDescent="0.6">
      <c r="A498" t="s">
        <v>101</v>
      </c>
      <c r="B498">
        <v>1730</v>
      </c>
      <c r="C498">
        <v>1722</v>
      </c>
      <c r="D498">
        <v>102</v>
      </c>
      <c r="E498" t="s">
        <v>150</v>
      </c>
      <c r="F498" t="s">
        <v>151</v>
      </c>
      <c r="G498" s="5">
        <f>INT(TEXT(LEFT(Final_Data_Table[[#This Row],[Date]],10), "YYYY-MM-DD"))</f>
        <v>42818</v>
      </c>
      <c r="H498" t="str">
        <f>TEXT(Final_Data_Table[[#This Row],[Formatted Date]], "YYYY")</f>
        <v>2017</v>
      </c>
      <c r="I498" t="s">
        <v>199</v>
      </c>
      <c r="J498" t="str">
        <f>TEXT(Final_Data_Table[[#This Row],[Formatted Date]], "DD")</f>
        <v>24</v>
      </c>
      <c r="K498" t="str">
        <f>TEXT(Final_Data_Table[[#This Row],[Formatted Date]], "dddd")</f>
        <v>Friday</v>
      </c>
    </row>
    <row r="499" spans="1:11" x14ac:dyDescent="0.6">
      <c r="A499" t="s">
        <v>102</v>
      </c>
      <c r="B499">
        <v>1830.85</v>
      </c>
      <c r="C499">
        <v>1811.19</v>
      </c>
      <c r="D499">
        <v>92</v>
      </c>
      <c r="E499" t="s">
        <v>150</v>
      </c>
      <c r="F499" t="s">
        <v>151</v>
      </c>
      <c r="G499" s="5">
        <f>INT(TEXT(LEFT(Final_Data_Table[[#This Row],[Date]],10), "YYYY-MM-DD"))</f>
        <v>42819</v>
      </c>
      <c r="H499" t="str">
        <f>TEXT(Final_Data_Table[[#This Row],[Formatted Date]], "YYYY")</f>
        <v>2017</v>
      </c>
      <c r="I499" t="s">
        <v>199</v>
      </c>
      <c r="J499" t="str">
        <f>TEXT(Final_Data_Table[[#This Row],[Formatted Date]], "DD")</f>
        <v>25</v>
      </c>
      <c r="K499" t="str">
        <f>TEXT(Final_Data_Table[[#This Row],[Formatted Date]], "dddd")</f>
        <v>Saturday</v>
      </c>
    </row>
    <row r="500" spans="1:11" x14ac:dyDescent="0.6">
      <c r="A500" t="s">
        <v>103</v>
      </c>
      <c r="B500">
        <v>1754.85</v>
      </c>
      <c r="C500">
        <v>1735.94</v>
      </c>
      <c r="D500">
        <v>104</v>
      </c>
      <c r="E500" t="s">
        <v>150</v>
      </c>
      <c r="F500" t="s">
        <v>151</v>
      </c>
      <c r="G500" s="5">
        <f>INT(TEXT(LEFT(Final_Data_Table[[#This Row],[Date]],10), "YYYY-MM-DD"))</f>
        <v>42820</v>
      </c>
      <c r="H500" t="str">
        <f>TEXT(Final_Data_Table[[#This Row],[Formatted Date]], "YYYY")</f>
        <v>2017</v>
      </c>
      <c r="I500" t="s">
        <v>199</v>
      </c>
      <c r="J500" t="str">
        <f>TEXT(Final_Data_Table[[#This Row],[Formatted Date]], "DD")</f>
        <v>26</v>
      </c>
      <c r="K500" t="str">
        <f>TEXT(Final_Data_Table[[#This Row],[Formatted Date]], "dddd")</f>
        <v>Sunday</v>
      </c>
    </row>
    <row r="501" spans="1:11" x14ac:dyDescent="0.6">
      <c r="A501" t="s">
        <v>104</v>
      </c>
      <c r="B501">
        <v>1318.55</v>
      </c>
      <c r="C501">
        <v>1310.5999999999999</v>
      </c>
      <c r="D501">
        <v>86</v>
      </c>
      <c r="E501" t="s">
        <v>150</v>
      </c>
      <c r="F501" t="s">
        <v>151</v>
      </c>
      <c r="G501" s="5">
        <f>INT(TEXT(LEFT(Final_Data_Table[[#This Row],[Date]],10), "YYYY-MM-DD"))</f>
        <v>42821</v>
      </c>
      <c r="H501" t="str">
        <f>TEXT(Final_Data_Table[[#This Row],[Formatted Date]], "YYYY")</f>
        <v>2017</v>
      </c>
      <c r="I501" t="s">
        <v>199</v>
      </c>
      <c r="J501" t="str">
        <f>TEXT(Final_Data_Table[[#This Row],[Formatted Date]], "DD")</f>
        <v>27</v>
      </c>
      <c r="K501" t="str">
        <f>TEXT(Final_Data_Table[[#This Row],[Formatted Date]], "dddd")</f>
        <v>Monday</v>
      </c>
    </row>
    <row r="502" spans="1:11" x14ac:dyDescent="0.6">
      <c r="A502" t="s">
        <v>105</v>
      </c>
      <c r="B502">
        <v>1364.8</v>
      </c>
      <c r="C502">
        <v>1356.85</v>
      </c>
      <c r="D502">
        <v>78</v>
      </c>
      <c r="E502" t="s">
        <v>150</v>
      </c>
      <c r="F502" t="s">
        <v>151</v>
      </c>
      <c r="G502" s="5">
        <f>INT(TEXT(LEFT(Final_Data_Table[[#This Row],[Date]],10), "YYYY-MM-DD"))</f>
        <v>42822</v>
      </c>
      <c r="H502" t="str">
        <f>TEXT(Final_Data_Table[[#This Row],[Formatted Date]], "YYYY")</f>
        <v>2017</v>
      </c>
      <c r="I502" t="s">
        <v>199</v>
      </c>
      <c r="J502" t="str">
        <f>TEXT(Final_Data_Table[[#This Row],[Formatted Date]], "DD")</f>
        <v>28</v>
      </c>
      <c r="K502" t="str">
        <f>TEXT(Final_Data_Table[[#This Row],[Formatted Date]], "dddd")</f>
        <v>Tuesday</v>
      </c>
    </row>
    <row r="503" spans="1:11" x14ac:dyDescent="0.6">
      <c r="A503" t="s">
        <v>106</v>
      </c>
      <c r="B503">
        <v>1915.1</v>
      </c>
      <c r="C503">
        <v>1915.1</v>
      </c>
      <c r="D503">
        <v>116</v>
      </c>
      <c r="E503" t="s">
        <v>150</v>
      </c>
      <c r="F503" t="s">
        <v>151</v>
      </c>
      <c r="G503" s="5">
        <f>INT(TEXT(LEFT(Final_Data_Table[[#This Row],[Date]],10), "YYYY-MM-DD"))</f>
        <v>42823</v>
      </c>
      <c r="H503" t="str">
        <f>TEXT(Final_Data_Table[[#This Row],[Formatted Date]], "YYYY")</f>
        <v>2017</v>
      </c>
      <c r="I503" t="s">
        <v>199</v>
      </c>
      <c r="J503" t="str">
        <f>TEXT(Final_Data_Table[[#This Row],[Formatted Date]], "DD")</f>
        <v>29</v>
      </c>
      <c r="K503" t="str">
        <f>TEXT(Final_Data_Table[[#This Row],[Formatted Date]], "dddd")</f>
        <v>Wednesday</v>
      </c>
    </row>
    <row r="504" spans="1:11" x14ac:dyDescent="0.6">
      <c r="A504" t="s">
        <v>107</v>
      </c>
      <c r="B504">
        <v>1447.2</v>
      </c>
      <c r="C504">
        <v>1447.2</v>
      </c>
      <c r="D504">
        <v>90</v>
      </c>
      <c r="E504" t="s">
        <v>150</v>
      </c>
      <c r="F504" t="s">
        <v>151</v>
      </c>
      <c r="G504" s="5">
        <f>INT(TEXT(LEFT(Final_Data_Table[[#This Row],[Date]],10), "YYYY-MM-DD"))</f>
        <v>42824</v>
      </c>
      <c r="H504" t="str">
        <f>TEXT(Final_Data_Table[[#This Row],[Formatted Date]], "YYYY")</f>
        <v>2017</v>
      </c>
      <c r="I504" t="s">
        <v>199</v>
      </c>
      <c r="J504" t="str">
        <f>TEXT(Final_Data_Table[[#This Row],[Formatted Date]], "DD")</f>
        <v>30</v>
      </c>
      <c r="K504" t="str">
        <f>TEXT(Final_Data_Table[[#This Row],[Formatted Date]], "dddd")</f>
        <v>Thursday</v>
      </c>
    </row>
    <row r="505" spans="1:11" x14ac:dyDescent="0.6">
      <c r="A505" t="s">
        <v>108</v>
      </c>
      <c r="B505">
        <v>2038</v>
      </c>
      <c r="C505">
        <v>2022.1</v>
      </c>
      <c r="D505">
        <v>125</v>
      </c>
      <c r="E505" t="s">
        <v>150</v>
      </c>
      <c r="F505" t="s">
        <v>151</v>
      </c>
      <c r="G505" s="5">
        <f>INT(TEXT(LEFT(Final_Data_Table[[#This Row],[Date]],10), "YYYY-MM-DD"))</f>
        <v>42825</v>
      </c>
      <c r="H505" t="str">
        <f>TEXT(Final_Data_Table[[#This Row],[Formatted Date]], "YYYY")</f>
        <v>2017</v>
      </c>
      <c r="I505" t="s">
        <v>199</v>
      </c>
      <c r="J505" t="str">
        <f>TEXT(Final_Data_Table[[#This Row],[Formatted Date]], "DD")</f>
        <v>31</v>
      </c>
      <c r="K505" t="str">
        <f>TEXT(Final_Data_Table[[#This Row],[Formatted Date]], "dddd")</f>
        <v>Friday</v>
      </c>
    </row>
    <row r="506" spans="1:11" x14ac:dyDescent="0.6">
      <c r="A506" t="s">
        <v>109</v>
      </c>
      <c r="B506">
        <v>1693.55</v>
      </c>
      <c r="C506">
        <v>1649.64</v>
      </c>
      <c r="D506">
        <v>101</v>
      </c>
      <c r="E506" t="s">
        <v>150</v>
      </c>
      <c r="F506" t="s">
        <v>151</v>
      </c>
      <c r="G506" s="5">
        <f>INT(TEXT(LEFT(Final_Data_Table[[#This Row],[Date]],10), "YYYY-MM-DD"))</f>
        <v>42826</v>
      </c>
      <c r="H506" t="str">
        <f>TEXT(Final_Data_Table[[#This Row],[Formatted Date]], "YYYY")</f>
        <v>2017</v>
      </c>
      <c r="I506" t="s">
        <v>200</v>
      </c>
      <c r="J506" t="str">
        <f>TEXT(Final_Data_Table[[#This Row],[Formatted Date]], "DD")</f>
        <v>01</v>
      </c>
      <c r="K506" t="str">
        <f>TEXT(Final_Data_Table[[#This Row],[Formatted Date]], "dddd")</f>
        <v>Saturday</v>
      </c>
    </row>
    <row r="507" spans="1:11" x14ac:dyDescent="0.6">
      <c r="A507" t="s">
        <v>110</v>
      </c>
      <c r="B507">
        <v>1614.95</v>
      </c>
      <c r="C507">
        <v>1614.95</v>
      </c>
      <c r="D507">
        <v>95</v>
      </c>
      <c r="E507" t="s">
        <v>150</v>
      </c>
      <c r="F507" t="s">
        <v>151</v>
      </c>
      <c r="G507" s="5">
        <f>INT(TEXT(LEFT(Final_Data_Table[[#This Row],[Date]],10), "YYYY-MM-DD"))</f>
        <v>42827</v>
      </c>
      <c r="H507" t="str">
        <f>TEXT(Final_Data_Table[[#This Row],[Formatted Date]], "YYYY")</f>
        <v>2017</v>
      </c>
      <c r="I507" t="s">
        <v>200</v>
      </c>
      <c r="J507" t="str">
        <f>TEXT(Final_Data_Table[[#This Row],[Formatted Date]], "DD")</f>
        <v>02</v>
      </c>
      <c r="K507" t="str">
        <f>TEXT(Final_Data_Table[[#This Row],[Formatted Date]], "dddd")</f>
        <v>Sunday</v>
      </c>
    </row>
    <row r="508" spans="1:11" x14ac:dyDescent="0.6">
      <c r="A508" t="s">
        <v>111</v>
      </c>
      <c r="B508">
        <v>1526.2</v>
      </c>
      <c r="C508">
        <v>1503.32</v>
      </c>
      <c r="D508">
        <v>96</v>
      </c>
      <c r="E508" t="s">
        <v>150</v>
      </c>
      <c r="F508" t="s">
        <v>151</v>
      </c>
      <c r="G508" s="5">
        <f>INT(TEXT(LEFT(Final_Data_Table[[#This Row],[Date]],10), "YYYY-MM-DD"))</f>
        <v>42828</v>
      </c>
      <c r="H508" t="str">
        <f>TEXT(Final_Data_Table[[#This Row],[Formatted Date]], "YYYY")</f>
        <v>2017</v>
      </c>
      <c r="I508" t="s">
        <v>200</v>
      </c>
      <c r="J508" t="str">
        <f>TEXT(Final_Data_Table[[#This Row],[Formatted Date]], "DD")</f>
        <v>03</v>
      </c>
      <c r="K508" t="str">
        <f>TEXT(Final_Data_Table[[#This Row],[Formatted Date]], "dddd")</f>
        <v>Monday</v>
      </c>
    </row>
    <row r="509" spans="1:11" x14ac:dyDescent="0.6">
      <c r="A509" t="s">
        <v>112</v>
      </c>
      <c r="B509">
        <v>1468.75</v>
      </c>
      <c r="C509">
        <v>1449.35</v>
      </c>
      <c r="D509">
        <v>87</v>
      </c>
      <c r="E509" t="s">
        <v>150</v>
      </c>
      <c r="F509" t="s">
        <v>151</v>
      </c>
      <c r="G509" s="5">
        <f>INT(TEXT(LEFT(Final_Data_Table[[#This Row],[Date]],10), "YYYY-MM-DD"))</f>
        <v>42829</v>
      </c>
      <c r="H509" t="str">
        <f>TEXT(Final_Data_Table[[#This Row],[Formatted Date]], "YYYY")</f>
        <v>2017</v>
      </c>
      <c r="I509" t="s">
        <v>200</v>
      </c>
      <c r="J509" t="str">
        <f>TEXT(Final_Data_Table[[#This Row],[Formatted Date]], "DD")</f>
        <v>04</v>
      </c>
      <c r="K509" t="str">
        <f>TEXT(Final_Data_Table[[#This Row],[Formatted Date]], "dddd")</f>
        <v>Tuesday</v>
      </c>
    </row>
    <row r="510" spans="1:11" x14ac:dyDescent="0.6">
      <c r="A510" t="s">
        <v>113</v>
      </c>
      <c r="B510">
        <v>1376</v>
      </c>
      <c r="C510">
        <v>1354.85</v>
      </c>
      <c r="D510">
        <v>86</v>
      </c>
      <c r="E510" t="s">
        <v>150</v>
      </c>
      <c r="F510" t="s">
        <v>151</v>
      </c>
      <c r="G510" s="5">
        <f>INT(TEXT(LEFT(Final_Data_Table[[#This Row],[Date]],10), "YYYY-MM-DD"))</f>
        <v>42830</v>
      </c>
      <c r="H510" t="str">
        <f>TEXT(Final_Data_Table[[#This Row],[Formatted Date]], "YYYY")</f>
        <v>2017</v>
      </c>
      <c r="I510" t="s">
        <v>200</v>
      </c>
      <c r="J510" t="str">
        <f>TEXT(Final_Data_Table[[#This Row],[Formatted Date]], "DD")</f>
        <v>05</v>
      </c>
      <c r="K510" t="str">
        <f>TEXT(Final_Data_Table[[#This Row],[Formatted Date]], "dddd")</f>
        <v>Wednesday</v>
      </c>
    </row>
    <row r="511" spans="1:11" x14ac:dyDescent="0.6">
      <c r="A511" t="s">
        <v>114</v>
      </c>
      <c r="B511">
        <v>1802.05</v>
      </c>
      <c r="C511">
        <v>1782.77</v>
      </c>
      <c r="D511">
        <v>108</v>
      </c>
      <c r="E511" t="s">
        <v>150</v>
      </c>
      <c r="F511" t="s">
        <v>151</v>
      </c>
      <c r="G511" s="5">
        <f>INT(TEXT(LEFT(Final_Data_Table[[#This Row],[Date]],10), "YYYY-MM-DD"))</f>
        <v>42831</v>
      </c>
      <c r="H511" t="str">
        <f>TEXT(Final_Data_Table[[#This Row],[Formatted Date]], "YYYY")</f>
        <v>2017</v>
      </c>
      <c r="I511" t="s">
        <v>200</v>
      </c>
      <c r="J511" t="str">
        <f>TEXT(Final_Data_Table[[#This Row],[Formatted Date]], "DD")</f>
        <v>06</v>
      </c>
      <c r="K511" t="str">
        <f>TEXT(Final_Data_Table[[#This Row],[Formatted Date]], "dddd")</f>
        <v>Thursday</v>
      </c>
    </row>
    <row r="512" spans="1:11" x14ac:dyDescent="0.6">
      <c r="A512" t="s">
        <v>115</v>
      </c>
      <c r="B512">
        <v>1843.9</v>
      </c>
      <c r="C512">
        <v>1814.77</v>
      </c>
      <c r="D512">
        <v>106</v>
      </c>
      <c r="E512" t="s">
        <v>150</v>
      </c>
      <c r="F512" t="s">
        <v>151</v>
      </c>
      <c r="G512" s="5">
        <f>INT(TEXT(LEFT(Final_Data_Table[[#This Row],[Date]],10), "YYYY-MM-DD"))</f>
        <v>42832</v>
      </c>
      <c r="H512" t="str">
        <f>TEXT(Final_Data_Table[[#This Row],[Formatted Date]], "YYYY")</f>
        <v>2017</v>
      </c>
      <c r="I512" t="s">
        <v>200</v>
      </c>
      <c r="J512" t="str">
        <f>TEXT(Final_Data_Table[[#This Row],[Formatted Date]], "DD")</f>
        <v>07</v>
      </c>
      <c r="K512" t="str">
        <f>TEXT(Final_Data_Table[[#This Row],[Formatted Date]], "dddd")</f>
        <v>Friday</v>
      </c>
    </row>
    <row r="513" spans="1:11" x14ac:dyDescent="0.6">
      <c r="A513" t="s">
        <v>116</v>
      </c>
      <c r="B513">
        <v>1653.55</v>
      </c>
      <c r="C513">
        <v>1640.1</v>
      </c>
      <c r="D513">
        <v>94</v>
      </c>
      <c r="E513" t="s">
        <v>150</v>
      </c>
      <c r="F513" t="s">
        <v>151</v>
      </c>
      <c r="G513" s="5">
        <f>INT(TEXT(LEFT(Final_Data_Table[[#This Row],[Date]],10), "YYYY-MM-DD"))</f>
        <v>42833</v>
      </c>
      <c r="H513" t="str">
        <f>TEXT(Final_Data_Table[[#This Row],[Formatted Date]], "YYYY")</f>
        <v>2017</v>
      </c>
      <c r="I513" t="s">
        <v>200</v>
      </c>
      <c r="J513" t="str">
        <f>TEXT(Final_Data_Table[[#This Row],[Formatted Date]], "DD")</f>
        <v>08</v>
      </c>
      <c r="K513" t="str">
        <f>TEXT(Final_Data_Table[[#This Row],[Formatted Date]], "dddd")</f>
        <v>Saturday</v>
      </c>
    </row>
    <row r="514" spans="1:11" x14ac:dyDescent="0.6">
      <c r="A514" t="s">
        <v>117</v>
      </c>
      <c r="B514">
        <v>1201.8499999999999</v>
      </c>
      <c r="C514">
        <v>1194.1199999999999</v>
      </c>
      <c r="D514">
        <v>66</v>
      </c>
      <c r="E514" t="s">
        <v>150</v>
      </c>
      <c r="F514" t="s">
        <v>151</v>
      </c>
      <c r="G514" s="5">
        <f>INT(TEXT(LEFT(Final_Data_Table[[#This Row],[Date]],10), "YYYY-MM-DD"))</f>
        <v>42834</v>
      </c>
      <c r="H514" t="str">
        <f>TEXT(Final_Data_Table[[#This Row],[Formatted Date]], "YYYY")</f>
        <v>2017</v>
      </c>
      <c r="I514" t="s">
        <v>200</v>
      </c>
      <c r="J514" t="str">
        <f>TEXT(Final_Data_Table[[#This Row],[Formatted Date]], "DD")</f>
        <v>09</v>
      </c>
      <c r="K514" t="str">
        <f>TEXT(Final_Data_Table[[#This Row],[Formatted Date]], "dddd")</f>
        <v>Sunday</v>
      </c>
    </row>
    <row r="515" spans="1:11" x14ac:dyDescent="0.6">
      <c r="A515" t="s">
        <v>118</v>
      </c>
      <c r="B515">
        <v>1283.25</v>
      </c>
      <c r="C515">
        <v>1261.8499999999999</v>
      </c>
      <c r="D515">
        <v>80</v>
      </c>
      <c r="E515" t="s">
        <v>150</v>
      </c>
      <c r="F515" t="s">
        <v>151</v>
      </c>
      <c r="G515" s="5">
        <f>INT(TEXT(LEFT(Final_Data_Table[[#This Row],[Date]],10), "YYYY-MM-DD"))</f>
        <v>42835</v>
      </c>
      <c r="H515" t="str">
        <f>TEXT(Final_Data_Table[[#This Row],[Formatted Date]], "YYYY")</f>
        <v>2017</v>
      </c>
      <c r="I515" t="s">
        <v>200</v>
      </c>
      <c r="J515" t="str">
        <f>TEXT(Final_Data_Table[[#This Row],[Formatted Date]], "DD")</f>
        <v>10</v>
      </c>
      <c r="K515" t="str">
        <f>TEXT(Final_Data_Table[[#This Row],[Formatted Date]], "dddd")</f>
        <v>Monday</v>
      </c>
    </row>
    <row r="516" spans="1:11" x14ac:dyDescent="0.6">
      <c r="A516" t="s">
        <v>119</v>
      </c>
      <c r="B516">
        <v>1440.25</v>
      </c>
      <c r="C516">
        <v>1428.55</v>
      </c>
      <c r="D516">
        <v>100</v>
      </c>
      <c r="E516" t="s">
        <v>150</v>
      </c>
      <c r="F516" t="s">
        <v>151</v>
      </c>
      <c r="G516" s="5">
        <f>INT(TEXT(LEFT(Final_Data_Table[[#This Row],[Date]],10), "YYYY-MM-DD"))</f>
        <v>42836</v>
      </c>
      <c r="H516" t="str">
        <f>TEXT(Final_Data_Table[[#This Row],[Formatted Date]], "YYYY")</f>
        <v>2017</v>
      </c>
      <c r="I516" t="s">
        <v>200</v>
      </c>
      <c r="J516" t="str">
        <f>TEXT(Final_Data_Table[[#This Row],[Formatted Date]], "DD")</f>
        <v>11</v>
      </c>
      <c r="K516" t="str">
        <f>TEXT(Final_Data_Table[[#This Row],[Formatted Date]], "dddd")</f>
        <v>Tuesday</v>
      </c>
    </row>
    <row r="517" spans="1:11" x14ac:dyDescent="0.6">
      <c r="A517" t="s">
        <v>120</v>
      </c>
      <c r="B517">
        <v>1042.8</v>
      </c>
      <c r="C517">
        <v>1042.8</v>
      </c>
      <c r="D517">
        <v>69</v>
      </c>
      <c r="E517" t="s">
        <v>150</v>
      </c>
      <c r="F517" t="s">
        <v>151</v>
      </c>
      <c r="G517" s="5">
        <f>INT(TEXT(LEFT(Final_Data_Table[[#This Row],[Date]],10), "YYYY-MM-DD"))</f>
        <v>42837</v>
      </c>
      <c r="H517" t="str">
        <f>TEXT(Final_Data_Table[[#This Row],[Formatted Date]], "YYYY")</f>
        <v>2017</v>
      </c>
      <c r="I517" t="s">
        <v>200</v>
      </c>
      <c r="J517" t="str">
        <f>TEXT(Final_Data_Table[[#This Row],[Formatted Date]], "DD")</f>
        <v>12</v>
      </c>
      <c r="K517" t="str">
        <f>TEXT(Final_Data_Table[[#This Row],[Formatted Date]], "dddd")</f>
        <v>Wednesday</v>
      </c>
    </row>
    <row r="518" spans="1:11" x14ac:dyDescent="0.6">
      <c r="A518" t="s">
        <v>121</v>
      </c>
      <c r="B518">
        <v>1520</v>
      </c>
      <c r="C518">
        <v>1503.55</v>
      </c>
      <c r="D518">
        <v>98</v>
      </c>
      <c r="E518" t="s">
        <v>150</v>
      </c>
      <c r="F518" t="s">
        <v>151</v>
      </c>
      <c r="G518" s="5">
        <f>INT(TEXT(LEFT(Final_Data_Table[[#This Row],[Date]],10), "YYYY-MM-DD"))</f>
        <v>42838</v>
      </c>
      <c r="H518" t="str">
        <f>TEXT(Final_Data_Table[[#This Row],[Formatted Date]], "YYYY")</f>
        <v>2017</v>
      </c>
      <c r="I518" t="s">
        <v>200</v>
      </c>
      <c r="J518" t="str">
        <f>TEXT(Final_Data_Table[[#This Row],[Formatted Date]], "DD")</f>
        <v>13</v>
      </c>
      <c r="K518" t="str">
        <f>TEXT(Final_Data_Table[[#This Row],[Formatted Date]], "dddd")</f>
        <v>Thursday</v>
      </c>
    </row>
    <row r="519" spans="1:11" x14ac:dyDescent="0.6">
      <c r="A519" t="s">
        <v>122</v>
      </c>
      <c r="B519">
        <v>1705.55</v>
      </c>
      <c r="C519">
        <v>1682.15</v>
      </c>
      <c r="D519">
        <v>89</v>
      </c>
      <c r="E519" t="s">
        <v>150</v>
      </c>
      <c r="F519" t="s">
        <v>151</v>
      </c>
      <c r="G519" s="5">
        <f>INT(TEXT(LEFT(Final_Data_Table[[#This Row],[Date]],10), "YYYY-MM-DD"))</f>
        <v>42839</v>
      </c>
      <c r="H519" t="str">
        <f>TEXT(Final_Data_Table[[#This Row],[Formatted Date]], "YYYY")</f>
        <v>2017</v>
      </c>
      <c r="I519" t="s">
        <v>200</v>
      </c>
      <c r="J519" t="str">
        <f>TEXT(Final_Data_Table[[#This Row],[Formatted Date]], "DD")</f>
        <v>14</v>
      </c>
      <c r="K519" t="str">
        <f>TEXT(Final_Data_Table[[#This Row],[Formatted Date]], "dddd")</f>
        <v>Friday</v>
      </c>
    </row>
    <row r="520" spans="1:11" x14ac:dyDescent="0.6">
      <c r="A520" t="s">
        <v>123</v>
      </c>
      <c r="B520">
        <v>1091.5999999999999</v>
      </c>
      <c r="C520">
        <v>1084.0999999999999</v>
      </c>
      <c r="D520">
        <v>62</v>
      </c>
      <c r="E520" t="s">
        <v>150</v>
      </c>
      <c r="F520" t="s">
        <v>151</v>
      </c>
      <c r="G520" s="5">
        <f>INT(TEXT(LEFT(Final_Data_Table[[#This Row],[Date]],10), "YYYY-MM-DD"))</f>
        <v>42840</v>
      </c>
      <c r="H520" t="str">
        <f>TEXT(Final_Data_Table[[#This Row],[Formatted Date]], "YYYY")</f>
        <v>2017</v>
      </c>
      <c r="I520" t="s">
        <v>200</v>
      </c>
      <c r="J520" t="str">
        <f>TEXT(Final_Data_Table[[#This Row],[Formatted Date]], "DD")</f>
        <v>15</v>
      </c>
      <c r="K520" t="str">
        <f>TEXT(Final_Data_Table[[#This Row],[Formatted Date]], "dddd")</f>
        <v>Saturday</v>
      </c>
    </row>
    <row r="521" spans="1:11" x14ac:dyDescent="0.6">
      <c r="A521" t="s">
        <v>124</v>
      </c>
      <c r="B521">
        <v>615.35</v>
      </c>
      <c r="C521">
        <v>615.35</v>
      </c>
      <c r="D521">
        <v>37</v>
      </c>
      <c r="E521" t="s">
        <v>150</v>
      </c>
      <c r="F521" t="s">
        <v>151</v>
      </c>
      <c r="G521" s="5">
        <f>INT(TEXT(LEFT(Final_Data_Table[[#This Row],[Date]],10), "YYYY-MM-DD"))</f>
        <v>42841</v>
      </c>
      <c r="H521" t="str">
        <f>TEXT(Final_Data_Table[[#This Row],[Formatted Date]], "YYYY")</f>
        <v>2017</v>
      </c>
      <c r="I521" t="s">
        <v>200</v>
      </c>
      <c r="J521" t="str">
        <f>TEXT(Final_Data_Table[[#This Row],[Formatted Date]], "DD")</f>
        <v>16</v>
      </c>
      <c r="K521" t="str">
        <f>TEXT(Final_Data_Table[[#This Row],[Formatted Date]], "dddd")</f>
        <v>Sunday</v>
      </c>
    </row>
    <row r="522" spans="1:11" x14ac:dyDescent="0.6">
      <c r="A522" t="s">
        <v>125</v>
      </c>
      <c r="B522">
        <v>1234.1500000000001</v>
      </c>
      <c r="C522">
        <v>1226.6500000000001</v>
      </c>
      <c r="D522">
        <v>70</v>
      </c>
      <c r="E522" t="s">
        <v>150</v>
      </c>
      <c r="F522" t="s">
        <v>151</v>
      </c>
      <c r="G522" s="5">
        <f>INT(TEXT(LEFT(Final_Data_Table[[#This Row],[Date]],10), "YYYY-MM-DD"))</f>
        <v>42842</v>
      </c>
      <c r="H522" t="str">
        <f>TEXT(Final_Data_Table[[#This Row],[Formatted Date]], "YYYY")</f>
        <v>2017</v>
      </c>
      <c r="I522" t="s">
        <v>200</v>
      </c>
      <c r="J522" t="str">
        <f>TEXT(Final_Data_Table[[#This Row],[Formatted Date]], "DD")</f>
        <v>17</v>
      </c>
      <c r="K522" t="str">
        <f>TEXT(Final_Data_Table[[#This Row],[Formatted Date]], "dddd")</f>
        <v>Monday</v>
      </c>
    </row>
    <row r="523" spans="1:11" x14ac:dyDescent="0.6">
      <c r="A523" t="s">
        <v>126</v>
      </c>
      <c r="B523">
        <v>1268.25</v>
      </c>
      <c r="C523">
        <v>1268.25</v>
      </c>
      <c r="D523">
        <v>74</v>
      </c>
      <c r="E523" t="s">
        <v>150</v>
      </c>
      <c r="F523" t="s">
        <v>151</v>
      </c>
      <c r="G523" s="5">
        <f>INT(TEXT(LEFT(Final_Data_Table[[#This Row],[Date]],10), "YYYY-MM-DD"))</f>
        <v>42843</v>
      </c>
      <c r="H523" t="str">
        <f>TEXT(Final_Data_Table[[#This Row],[Formatted Date]], "YYYY")</f>
        <v>2017</v>
      </c>
      <c r="I523" t="s">
        <v>200</v>
      </c>
      <c r="J523" t="str">
        <f>TEXT(Final_Data_Table[[#This Row],[Formatted Date]], "DD")</f>
        <v>18</v>
      </c>
      <c r="K523" t="str">
        <f>TEXT(Final_Data_Table[[#This Row],[Formatted Date]], "dddd")</f>
        <v>Tuesday</v>
      </c>
    </row>
    <row r="524" spans="1:11" x14ac:dyDescent="0.6">
      <c r="A524" t="s">
        <v>127</v>
      </c>
      <c r="B524">
        <v>1285.05</v>
      </c>
      <c r="C524">
        <v>1273.1199999999999</v>
      </c>
      <c r="D524">
        <v>87</v>
      </c>
      <c r="E524" t="s">
        <v>150</v>
      </c>
      <c r="F524" t="s">
        <v>151</v>
      </c>
      <c r="G524" s="5">
        <f>INT(TEXT(LEFT(Final_Data_Table[[#This Row],[Date]],10), "YYYY-MM-DD"))</f>
        <v>42844</v>
      </c>
      <c r="H524" t="str">
        <f>TEXT(Final_Data_Table[[#This Row],[Formatted Date]], "YYYY")</f>
        <v>2017</v>
      </c>
      <c r="I524" t="s">
        <v>200</v>
      </c>
      <c r="J524" t="str">
        <f>TEXT(Final_Data_Table[[#This Row],[Formatted Date]], "DD")</f>
        <v>19</v>
      </c>
      <c r="K524" t="str">
        <f>TEXT(Final_Data_Table[[#This Row],[Formatted Date]], "dddd")</f>
        <v>Wednesday</v>
      </c>
    </row>
    <row r="525" spans="1:11" x14ac:dyDescent="0.6">
      <c r="A525" t="s">
        <v>128</v>
      </c>
      <c r="B525">
        <v>1646.6</v>
      </c>
      <c r="C525">
        <v>1638.65</v>
      </c>
      <c r="D525">
        <v>100</v>
      </c>
      <c r="E525" t="s">
        <v>150</v>
      </c>
      <c r="F525" t="s">
        <v>151</v>
      </c>
      <c r="G525" s="5">
        <f>INT(TEXT(LEFT(Final_Data_Table[[#This Row],[Date]],10), "YYYY-MM-DD"))</f>
        <v>42845</v>
      </c>
      <c r="H525" t="str">
        <f>TEXT(Final_Data_Table[[#This Row],[Formatted Date]], "YYYY")</f>
        <v>2017</v>
      </c>
      <c r="I525" t="s">
        <v>200</v>
      </c>
      <c r="J525" t="str">
        <f>TEXT(Final_Data_Table[[#This Row],[Formatted Date]], "DD")</f>
        <v>20</v>
      </c>
      <c r="K525" t="str">
        <f>TEXT(Final_Data_Table[[#This Row],[Formatted Date]], "dddd")</f>
        <v>Thursday</v>
      </c>
    </row>
    <row r="526" spans="1:11" x14ac:dyDescent="0.6">
      <c r="A526" t="s">
        <v>129</v>
      </c>
      <c r="B526">
        <v>1796.95</v>
      </c>
      <c r="C526">
        <v>1781.5</v>
      </c>
      <c r="D526">
        <v>107</v>
      </c>
      <c r="E526" t="s">
        <v>150</v>
      </c>
      <c r="F526" t="s">
        <v>151</v>
      </c>
      <c r="G526" s="5">
        <f>INT(TEXT(LEFT(Final_Data_Table[[#This Row],[Date]],10), "YYYY-MM-DD"))</f>
        <v>42846</v>
      </c>
      <c r="H526" t="str">
        <f>TEXT(Final_Data_Table[[#This Row],[Formatted Date]], "YYYY")</f>
        <v>2017</v>
      </c>
      <c r="I526" t="s">
        <v>200</v>
      </c>
      <c r="J526" t="str">
        <f>TEXT(Final_Data_Table[[#This Row],[Formatted Date]], "DD")</f>
        <v>21</v>
      </c>
      <c r="K526" t="str">
        <f>TEXT(Final_Data_Table[[#This Row],[Formatted Date]], "dddd")</f>
        <v>Friday</v>
      </c>
    </row>
    <row r="527" spans="1:11" x14ac:dyDescent="0.6">
      <c r="A527" t="s">
        <v>130</v>
      </c>
      <c r="B527">
        <v>2039.9</v>
      </c>
      <c r="C527">
        <v>2022.7</v>
      </c>
      <c r="D527">
        <v>107</v>
      </c>
      <c r="E527" t="s">
        <v>150</v>
      </c>
      <c r="F527" t="s">
        <v>151</v>
      </c>
      <c r="G527" s="5">
        <f>INT(TEXT(LEFT(Final_Data_Table[[#This Row],[Date]],10), "YYYY-MM-DD"))</f>
        <v>42847</v>
      </c>
      <c r="H527" t="str">
        <f>TEXT(Final_Data_Table[[#This Row],[Formatted Date]], "YYYY")</f>
        <v>2017</v>
      </c>
      <c r="I527" t="s">
        <v>200</v>
      </c>
      <c r="J527" t="str">
        <f>TEXT(Final_Data_Table[[#This Row],[Formatted Date]], "DD")</f>
        <v>22</v>
      </c>
      <c r="K527" t="str">
        <f>TEXT(Final_Data_Table[[#This Row],[Formatted Date]], "dddd")</f>
        <v>Saturday</v>
      </c>
    </row>
    <row r="528" spans="1:11" x14ac:dyDescent="0.6">
      <c r="A528" t="s">
        <v>131</v>
      </c>
      <c r="B528">
        <v>1070.55</v>
      </c>
      <c r="C528">
        <v>1065.05</v>
      </c>
      <c r="D528">
        <v>67</v>
      </c>
      <c r="E528" t="s">
        <v>150</v>
      </c>
      <c r="F528" t="s">
        <v>151</v>
      </c>
      <c r="G528" s="5">
        <f>INT(TEXT(LEFT(Final_Data_Table[[#This Row],[Date]],10), "YYYY-MM-DD"))</f>
        <v>42848</v>
      </c>
      <c r="H528" t="str">
        <f>TEXT(Final_Data_Table[[#This Row],[Formatted Date]], "YYYY")</f>
        <v>2017</v>
      </c>
      <c r="I528" t="s">
        <v>200</v>
      </c>
      <c r="J528" t="str">
        <f>TEXT(Final_Data_Table[[#This Row],[Formatted Date]], "DD")</f>
        <v>23</v>
      </c>
      <c r="K528" t="str">
        <f>TEXT(Final_Data_Table[[#This Row],[Formatted Date]], "dddd")</f>
        <v>Sunday</v>
      </c>
    </row>
    <row r="529" spans="1:11" x14ac:dyDescent="0.6">
      <c r="A529" t="s">
        <v>132</v>
      </c>
      <c r="B529">
        <v>1138.5999999999999</v>
      </c>
      <c r="C529">
        <v>1114.75</v>
      </c>
      <c r="D529">
        <v>75</v>
      </c>
      <c r="E529" t="s">
        <v>150</v>
      </c>
      <c r="F529" t="s">
        <v>151</v>
      </c>
      <c r="G529" s="5">
        <f>INT(TEXT(LEFT(Final_Data_Table[[#This Row],[Date]],10), "YYYY-MM-DD"))</f>
        <v>42849</v>
      </c>
      <c r="H529" t="str">
        <f>TEXT(Final_Data_Table[[#This Row],[Formatted Date]], "YYYY")</f>
        <v>2017</v>
      </c>
      <c r="I529" t="s">
        <v>200</v>
      </c>
      <c r="J529" t="str">
        <f>TEXT(Final_Data_Table[[#This Row],[Formatted Date]], "DD")</f>
        <v>24</v>
      </c>
      <c r="K529" t="str">
        <f>TEXT(Final_Data_Table[[#This Row],[Formatted Date]], "dddd")</f>
        <v>Monday</v>
      </c>
    </row>
    <row r="530" spans="1:11" x14ac:dyDescent="0.6">
      <c r="A530" t="s">
        <v>133</v>
      </c>
      <c r="B530">
        <v>1369.9</v>
      </c>
      <c r="C530">
        <v>1354</v>
      </c>
      <c r="D530">
        <v>90</v>
      </c>
      <c r="E530" t="s">
        <v>150</v>
      </c>
      <c r="F530" t="s">
        <v>151</v>
      </c>
      <c r="G530" s="5">
        <f>INT(TEXT(LEFT(Final_Data_Table[[#This Row],[Date]],10), "YYYY-MM-DD"))</f>
        <v>42850</v>
      </c>
      <c r="H530" t="str">
        <f>TEXT(Final_Data_Table[[#This Row],[Formatted Date]], "YYYY")</f>
        <v>2017</v>
      </c>
      <c r="I530" t="s">
        <v>200</v>
      </c>
      <c r="J530" t="str">
        <f>TEXT(Final_Data_Table[[#This Row],[Formatted Date]], "DD")</f>
        <v>25</v>
      </c>
      <c r="K530" t="str">
        <f>TEXT(Final_Data_Table[[#This Row],[Formatted Date]], "dddd")</f>
        <v>Tuesday</v>
      </c>
    </row>
    <row r="531" spans="1:11" x14ac:dyDescent="0.6">
      <c r="A531" t="s">
        <v>134</v>
      </c>
      <c r="B531">
        <v>1353.8</v>
      </c>
      <c r="C531">
        <v>1334.86</v>
      </c>
      <c r="D531">
        <v>87</v>
      </c>
      <c r="E531" t="s">
        <v>150</v>
      </c>
      <c r="F531" t="s">
        <v>151</v>
      </c>
      <c r="G531" s="5">
        <f>INT(TEXT(LEFT(Final_Data_Table[[#This Row],[Date]],10), "YYYY-MM-DD"))</f>
        <v>42851</v>
      </c>
      <c r="H531" t="str">
        <f>TEXT(Final_Data_Table[[#This Row],[Formatted Date]], "YYYY")</f>
        <v>2017</v>
      </c>
      <c r="I531" t="s">
        <v>200</v>
      </c>
      <c r="J531" t="str">
        <f>TEXT(Final_Data_Table[[#This Row],[Formatted Date]], "DD")</f>
        <v>26</v>
      </c>
      <c r="K531" t="str">
        <f>TEXT(Final_Data_Table[[#This Row],[Formatted Date]], "dddd")</f>
        <v>Wednesday</v>
      </c>
    </row>
    <row r="532" spans="1:11" x14ac:dyDescent="0.6">
      <c r="A532" t="s">
        <v>135</v>
      </c>
      <c r="B532">
        <v>1626.25</v>
      </c>
      <c r="C532">
        <v>1622.5</v>
      </c>
      <c r="D532">
        <v>108</v>
      </c>
      <c r="E532" t="s">
        <v>150</v>
      </c>
      <c r="F532" t="s">
        <v>151</v>
      </c>
      <c r="G532" s="5">
        <f>INT(TEXT(LEFT(Final_Data_Table[[#This Row],[Date]],10), "YYYY-MM-DD"))</f>
        <v>42852</v>
      </c>
      <c r="H532" t="str">
        <f>TEXT(Final_Data_Table[[#This Row],[Formatted Date]], "YYYY")</f>
        <v>2017</v>
      </c>
      <c r="I532" t="s">
        <v>200</v>
      </c>
      <c r="J532" t="str">
        <f>TEXT(Final_Data_Table[[#This Row],[Formatted Date]], "DD")</f>
        <v>27</v>
      </c>
      <c r="K532" t="str">
        <f>TEXT(Final_Data_Table[[#This Row],[Formatted Date]], "dddd")</f>
        <v>Thursday</v>
      </c>
    </row>
    <row r="533" spans="1:11" x14ac:dyDescent="0.6">
      <c r="A533" t="s">
        <v>136</v>
      </c>
      <c r="B533">
        <v>1915.35</v>
      </c>
      <c r="C533">
        <v>1886.75</v>
      </c>
      <c r="D533">
        <v>121</v>
      </c>
      <c r="E533" t="s">
        <v>150</v>
      </c>
      <c r="F533" t="s">
        <v>151</v>
      </c>
      <c r="G533" s="5">
        <f>INT(TEXT(LEFT(Final_Data_Table[[#This Row],[Date]],10), "YYYY-MM-DD"))</f>
        <v>42853</v>
      </c>
      <c r="H533" t="str">
        <f>TEXT(Final_Data_Table[[#This Row],[Formatted Date]], "YYYY")</f>
        <v>2017</v>
      </c>
      <c r="I533" t="s">
        <v>200</v>
      </c>
      <c r="J533" t="str">
        <f>TEXT(Final_Data_Table[[#This Row],[Formatted Date]], "DD")</f>
        <v>28</v>
      </c>
      <c r="K533" t="str">
        <f>TEXT(Final_Data_Table[[#This Row],[Formatted Date]], "dddd")</f>
        <v>Friday</v>
      </c>
    </row>
    <row r="534" spans="1:11" x14ac:dyDescent="0.6">
      <c r="A534" t="s">
        <v>137</v>
      </c>
      <c r="B534">
        <v>1533.7</v>
      </c>
      <c r="C534">
        <v>1519.8</v>
      </c>
      <c r="D534">
        <v>81</v>
      </c>
      <c r="E534" t="s">
        <v>150</v>
      </c>
      <c r="F534" t="s">
        <v>151</v>
      </c>
      <c r="G534" s="5">
        <f>INT(TEXT(LEFT(Final_Data_Table[[#This Row],[Date]],10), "YYYY-MM-DD"))</f>
        <v>42854</v>
      </c>
      <c r="H534" t="str">
        <f>TEXT(Final_Data_Table[[#This Row],[Formatted Date]], "YYYY")</f>
        <v>2017</v>
      </c>
      <c r="I534" t="s">
        <v>200</v>
      </c>
      <c r="J534" t="str">
        <f>TEXT(Final_Data_Table[[#This Row],[Formatted Date]], "DD")</f>
        <v>29</v>
      </c>
      <c r="K534" t="str">
        <f>TEXT(Final_Data_Table[[#This Row],[Formatted Date]], "dddd")</f>
        <v>Saturday</v>
      </c>
    </row>
    <row r="535" spans="1:11" x14ac:dyDescent="0.6">
      <c r="A535" t="s">
        <v>138</v>
      </c>
      <c r="B535">
        <v>1646.45</v>
      </c>
      <c r="C535">
        <v>1614.16</v>
      </c>
      <c r="D535">
        <v>101</v>
      </c>
      <c r="E535" t="s">
        <v>150</v>
      </c>
      <c r="F535" t="s">
        <v>151</v>
      </c>
      <c r="G535" s="5">
        <f>INT(TEXT(LEFT(Final_Data_Table[[#This Row],[Date]],10), "YYYY-MM-DD"))</f>
        <v>42855</v>
      </c>
      <c r="H535" t="str">
        <f>TEXT(Final_Data_Table[[#This Row],[Formatted Date]], "YYYY")</f>
        <v>2017</v>
      </c>
      <c r="I535" t="s">
        <v>200</v>
      </c>
      <c r="J535" t="str">
        <f>TEXT(Final_Data_Table[[#This Row],[Formatted Date]], "DD")</f>
        <v>30</v>
      </c>
      <c r="K535" t="str">
        <f>TEXT(Final_Data_Table[[#This Row],[Formatted Date]], "dddd")</f>
        <v>Sunday</v>
      </c>
    </row>
    <row r="536" spans="1:11" x14ac:dyDescent="0.6">
      <c r="A536" t="s">
        <v>50</v>
      </c>
      <c r="B536">
        <v>3508.25</v>
      </c>
      <c r="C536">
        <v>3481.41</v>
      </c>
      <c r="D536">
        <v>243</v>
      </c>
      <c r="E536" t="s">
        <v>153</v>
      </c>
      <c r="F536" t="s">
        <v>2</v>
      </c>
      <c r="G536" s="5">
        <f>INT(TEXT(LEFT(Final_Data_Table[[#This Row],[Date]],10), "YYYY-MM-DD"))</f>
        <v>42767</v>
      </c>
      <c r="H536" t="str">
        <f>TEXT(Final_Data_Table[[#This Row],[Formatted Date]], "YYYY")</f>
        <v>2017</v>
      </c>
      <c r="I536" t="s">
        <v>191</v>
      </c>
      <c r="J536" t="str">
        <f>TEXT(Final_Data_Table[[#This Row],[Formatted Date]], "DD")</f>
        <v>01</v>
      </c>
      <c r="K536" t="str">
        <f>TEXT(Final_Data_Table[[#This Row],[Formatted Date]], "dddd")</f>
        <v>Wednesday</v>
      </c>
    </row>
    <row r="537" spans="1:11" x14ac:dyDescent="0.6">
      <c r="A537" t="s">
        <v>51</v>
      </c>
      <c r="B537">
        <v>3814.2</v>
      </c>
      <c r="C537">
        <v>3793.24</v>
      </c>
      <c r="D537">
        <v>259</v>
      </c>
      <c r="E537" t="s">
        <v>153</v>
      </c>
      <c r="F537" t="s">
        <v>2</v>
      </c>
      <c r="G537" s="5">
        <f>INT(TEXT(LEFT(Final_Data_Table[[#This Row],[Date]],10), "YYYY-MM-DD"))</f>
        <v>42768</v>
      </c>
      <c r="H537" t="str">
        <f>TEXT(Final_Data_Table[[#This Row],[Formatted Date]], "YYYY")</f>
        <v>2017</v>
      </c>
      <c r="I537" t="s">
        <v>191</v>
      </c>
      <c r="J537" t="str">
        <f>TEXT(Final_Data_Table[[#This Row],[Formatted Date]], "DD")</f>
        <v>02</v>
      </c>
      <c r="K537" t="str">
        <f>TEXT(Final_Data_Table[[#This Row],[Formatted Date]], "dddd")</f>
        <v>Thursday</v>
      </c>
    </row>
    <row r="538" spans="1:11" x14ac:dyDescent="0.6">
      <c r="A538" t="s">
        <v>52</v>
      </c>
      <c r="B538">
        <v>5485.65</v>
      </c>
      <c r="C538">
        <v>5469.77</v>
      </c>
      <c r="D538">
        <v>324</v>
      </c>
      <c r="E538" t="s">
        <v>153</v>
      </c>
      <c r="F538" t="s">
        <v>2</v>
      </c>
      <c r="G538" s="5">
        <f>INT(TEXT(LEFT(Final_Data_Table[[#This Row],[Date]],10), "YYYY-MM-DD"))</f>
        <v>42769</v>
      </c>
      <c r="H538" t="str">
        <f>TEXT(Final_Data_Table[[#This Row],[Formatted Date]], "YYYY")</f>
        <v>2017</v>
      </c>
      <c r="I538" t="s">
        <v>191</v>
      </c>
      <c r="J538" t="str">
        <f>TEXT(Final_Data_Table[[#This Row],[Formatted Date]], "DD")</f>
        <v>03</v>
      </c>
      <c r="K538" t="str">
        <f>TEXT(Final_Data_Table[[#This Row],[Formatted Date]], "dddd")</f>
        <v>Friday</v>
      </c>
    </row>
    <row r="539" spans="1:11" x14ac:dyDescent="0.6">
      <c r="A539" t="s">
        <v>53</v>
      </c>
      <c r="B539">
        <v>4127</v>
      </c>
      <c r="C539">
        <v>4122.3</v>
      </c>
      <c r="D539">
        <v>234</v>
      </c>
      <c r="E539" t="s">
        <v>153</v>
      </c>
      <c r="F539" t="s">
        <v>2</v>
      </c>
      <c r="G539" s="5">
        <f>INT(TEXT(LEFT(Final_Data_Table[[#This Row],[Date]],10), "YYYY-MM-DD"))</f>
        <v>42770</v>
      </c>
      <c r="H539" t="str">
        <f>TEXT(Final_Data_Table[[#This Row],[Formatted Date]], "YYYY")</f>
        <v>2017</v>
      </c>
      <c r="I539" t="s">
        <v>191</v>
      </c>
      <c r="J539" t="str">
        <f>TEXT(Final_Data_Table[[#This Row],[Formatted Date]], "DD")</f>
        <v>04</v>
      </c>
      <c r="K539" t="str">
        <f>TEXT(Final_Data_Table[[#This Row],[Formatted Date]], "dddd")</f>
        <v>Saturday</v>
      </c>
    </row>
    <row r="540" spans="1:11" x14ac:dyDescent="0.6">
      <c r="A540" t="s">
        <v>54</v>
      </c>
      <c r="B540">
        <v>2604.5</v>
      </c>
      <c r="C540">
        <v>2600.4699999999998</v>
      </c>
      <c r="D540">
        <v>164</v>
      </c>
      <c r="E540" t="s">
        <v>153</v>
      </c>
      <c r="F540" t="s">
        <v>2</v>
      </c>
      <c r="G540" s="5">
        <f>INT(TEXT(LEFT(Final_Data_Table[[#This Row],[Date]],10), "YYYY-MM-DD"))</f>
        <v>42771</v>
      </c>
      <c r="H540" t="str">
        <f>TEXT(Final_Data_Table[[#This Row],[Formatted Date]], "YYYY")</f>
        <v>2017</v>
      </c>
      <c r="I540" t="s">
        <v>191</v>
      </c>
      <c r="J540" t="str">
        <f>TEXT(Final_Data_Table[[#This Row],[Formatted Date]], "DD")</f>
        <v>05</v>
      </c>
      <c r="K540" t="str">
        <f>TEXT(Final_Data_Table[[#This Row],[Formatted Date]], "dddd")</f>
        <v>Sunday</v>
      </c>
    </row>
    <row r="541" spans="1:11" x14ac:dyDescent="0.6">
      <c r="A541" t="s">
        <v>55</v>
      </c>
      <c r="B541">
        <v>2916.65</v>
      </c>
      <c r="C541">
        <v>2850.11</v>
      </c>
      <c r="D541">
        <v>189</v>
      </c>
      <c r="E541" t="s">
        <v>153</v>
      </c>
      <c r="F541" t="s">
        <v>2</v>
      </c>
      <c r="G541" s="5">
        <f>INT(TEXT(LEFT(Final_Data_Table[[#This Row],[Date]],10), "YYYY-MM-DD"))</f>
        <v>42772</v>
      </c>
      <c r="H541" t="str">
        <f>TEXT(Final_Data_Table[[#This Row],[Formatted Date]], "YYYY")</f>
        <v>2017</v>
      </c>
      <c r="I541" t="s">
        <v>191</v>
      </c>
      <c r="J541" t="str">
        <f>TEXT(Final_Data_Table[[#This Row],[Formatted Date]], "DD")</f>
        <v>06</v>
      </c>
      <c r="K541" t="str">
        <f>TEXT(Final_Data_Table[[#This Row],[Formatted Date]], "dddd")</f>
        <v>Monday</v>
      </c>
    </row>
    <row r="542" spans="1:11" x14ac:dyDescent="0.6">
      <c r="A542" t="s">
        <v>56</v>
      </c>
      <c r="B542">
        <v>1942.05</v>
      </c>
      <c r="C542">
        <v>1938.94</v>
      </c>
      <c r="D542">
        <v>124</v>
      </c>
      <c r="E542" t="s">
        <v>153</v>
      </c>
      <c r="F542" t="s">
        <v>2</v>
      </c>
      <c r="G542" s="5">
        <f>INT(TEXT(LEFT(Final_Data_Table[[#This Row],[Date]],10), "YYYY-MM-DD"))</f>
        <v>42773</v>
      </c>
      <c r="H542" t="str">
        <f>TEXT(Final_Data_Table[[#This Row],[Formatted Date]], "YYYY")</f>
        <v>2017</v>
      </c>
      <c r="I542" t="s">
        <v>191</v>
      </c>
      <c r="J542" t="str">
        <f>TEXT(Final_Data_Table[[#This Row],[Formatted Date]], "DD")</f>
        <v>07</v>
      </c>
      <c r="K542" t="str">
        <f>TEXT(Final_Data_Table[[#This Row],[Formatted Date]], "dddd")</f>
        <v>Tuesday</v>
      </c>
    </row>
    <row r="543" spans="1:11" x14ac:dyDescent="0.6">
      <c r="A543" t="s">
        <v>57</v>
      </c>
      <c r="B543">
        <v>2860.45</v>
      </c>
      <c r="C543">
        <v>2845.54</v>
      </c>
      <c r="D543">
        <v>207</v>
      </c>
      <c r="E543" t="s">
        <v>153</v>
      </c>
      <c r="F543" t="s">
        <v>2</v>
      </c>
      <c r="G543" s="5">
        <f>INT(TEXT(LEFT(Final_Data_Table[[#This Row],[Date]],10), "YYYY-MM-DD"))</f>
        <v>42774</v>
      </c>
      <c r="H543" t="str">
        <f>TEXT(Final_Data_Table[[#This Row],[Formatted Date]], "YYYY")</f>
        <v>2017</v>
      </c>
      <c r="I543" t="s">
        <v>191</v>
      </c>
      <c r="J543" t="str">
        <f>TEXT(Final_Data_Table[[#This Row],[Formatted Date]], "DD")</f>
        <v>08</v>
      </c>
      <c r="K543" t="str">
        <f>TEXT(Final_Data_Table[[#This Row],[Formatted Date]], "dddd")</f>
        <v>Wednesday</v>
      </c>
    </row>
    <row r="544" spans="1:11" x14ac:dyDescent="0.6">
      <c r="A544" t="s">
        <v>58</v>
      </c>
      <c r="B544">
        <v>3746.3</v>
      </c>
      <c r="C544">
        <v>3732.49</v>
      </c>
      <c r="D544">
        <v>246</v>
      </c>
      <c r="E544" t="s">
        <v>153</v>
      </c>
      <c r="F544" t="s">
        <v>2</v>
      </c>
      <c r="G544" s="5">
        <f>INT(TEXT(LEFT(Final_Data_Table[[#This Row],[Date]],10), "YYYY-MM-DD"))</f>
        <v>42775</v>
      </c>
      <c r="H544" t="str">
        <f>TEXT(Final_Data_Table[[#This Row],[Formatted Date]], "YYYY")</f>
        <v>2017</v>
      </c>
      <c r="I544" t="s">
        <v>191</v>
      </c>
      <c r="J544" t="str">
        <f>TEXT(Final_Data_Table[[#This Row],[Formatted Date]], "DD")</f>
        <v>09</v>
      </c>
      <c r="K544" t="str">
        <f>TEXT(Final_Data_Table[[#This Row],[Formatted Date]], "dddd")</f>
        <v>Thursday</v>
      </c>
    </row>
    <row r="545" spans="1:11" x14ac:dyDescent="0.6">
      <c r="A545" t="s">
        <v>59</v>
      </c>
      <c r="B545">
        <v>4075.75</v>
      </c>
      <c r="C545">
        <v>4050.88</v>
      </c>
      <c r="D545">
        <v>279</v>
      </c>
      <c r="E545" t="s">
        <v>153</v>
      </c>
      <c r="F545" t="s">
        <v>2</v>
      </c>
      <c r="G545" s="5">
        <f>INT(TEXT(LEFT(Final_Data_Table[[#This Row],[Date]],10), "YYYY-MM-DD"))</f>
        <v>42776</v>
      </c>
      <c r="H545" t="str">
        <f>TEXT(Final_Data_Table[[#This Row],[Formatted Date]], "YYYY")</f>
        <v>2017</v>
      </c>
      <c r="I545" t="s">
        <v>191</v>
      </c>
      <c r="J545" t="str">
        <f>TEXT(Final_Data_Table[[#This Row],[Formatted Date]], "DD")</f>
        <v>10</v>
      </c>
      <c r="K545" t="str">
        <f>TEXT(Final_Data_Table[[#This Row],[Formatted Date]], "dddd")</f>
        <v>Friday</v>
      </c>
    </row>
    <row r="546" spans="1:11" x14ac:dyDescent="0.6">
      <c r="A546" t="s">
        <v>60</v>
      </c>
      <c r="B546">
        <v>4515.1000000000004</v>
      </c>
      <c r="C546">
        <v>4497.6000000000004</v>
      </c>
      <c r="D546">
        <v>285</v>
      </c>
      <c r="E546" t="s">
        <v>153</v>
      </c>
      <c r="F546" t="s">
        <v>2</v>
      </c>
      <c r="G546" s="5">
        <f>INT(TEXT(LEFT(Final_Data_Table[[#This Row],[Date]],10), "YYYY-MM-DD"))</f>
        <v>42777</v>
      </c>
      <c r="H546" t="str">
        <f>TEXT(Final_Data_Table[[#This Row],[Formatted Date]], "YYYY")</f>
        <v>2017</v>
      </c>
      <c r="I546" t="s">
        <v>191</v>
      </c>
      <c r="J546" t="str">
        <f>TEXT(Final_Data_Table[[#This Row],[Formatted Date]], "DD")</f>
        <v>11</v>
      </c>
      <c r="K546" t="str">
        <f>TEXT(Final_Data_Table[[#This Row],[Formatted Date]], "dddd")</f>
        <v>Saturday</v>
      </c>
    </row>
    <row r="547" spans="1:11" x14ac:dyDescent="0.6">
      <c r="A547" t="s">
        <v>61</v>
      </c>
      <c r="B547">
        <v>2428.25</v>
      </c>
      <c r="C547">
        <v>2412.56</v>
      </c>
      <c r="D547">
        <v>149</v>
      </c>
      <c r="E547" t="s">
        <v>153</v>
      </c>
      <c r="F547" t="s">
        <v>2</v>
      </c>
      <c r="G547" s="5">
        <f>INT(TEXT(LEFT(Final_Data_Table[[#This Row],[Date]],10), "YYYY-MM-DD"))</f>
        <v>42778</v>
      </c>
      <c r="H547" t="str">
        <f>TEXT(Final_Data_Table[[#This Row],[Formatted Date]], "YYYY")</f>
        <v>2017</v>
      </c>
      <c r="I547" t="s">
        <v>191</v>
      </c>
      <c r="J547" t="str">
        <f>TEXT(Final_Data_Table[[#This Row],[Formatted Date]], "DD")</f>
        <v>12</v>
      </c>
      <c r="K547" t="str">
        <f>TEXT(Final_Data_Table[[#This Row],[Formatted Date]], "dddd")</f>
        <v>Sunday</v>
      </c>
    </row>
    <row r="548" spans="1:11" x14ac:dyDescent="0.6">
      <c r="A548" t="s">
        <v>62</v>
      </c>
      <c r="B548">
        <v>2612.1999999999998</v>
      </c>
      <c r="C548">
        <v>2578.29</v>
      </c>
      <c r="D548">
        <v>173</v>
      </c>
      <c r="E548" t="s">
        <v>153</v>
      </c>
      <c r="F548" t="s">
        <v>2</v>
      </c>
      <c r="G548" s="5">
        <f>INT(TEXT(LEFT(Final_Data_Table[[#This Row],[Date]],10), "YYYY-MM-DD"))</f>
        <v>42779</v>
      </c>
      <c r="H548" t="str">
        <f>TEXT(Final_Data_Table[[#This Row],[Formatted Date]], "YYYY")</f>
        <v>2017</v>
      </c>
      <c r="I548" t="s">
        <v>191</v>
      </c>
      <c r="J548" t="str">
        <f>TEXT(Final_Data_Table[[#This Row],[Formatted Date]], "DD")</f>
        <v>13</v>
      </c>
      <c r="K548" t="str">
        <f>TEXT(Final_Data_Table[[#This Row],[Formatted Date]], "dddd")</f>
        <v>Monday</v>
      </c>
    </row>
    <row r="549" spans="1:11" x14ac:dyDescent="0.6">
      <c r="A549" t="s">
        <v>63</v>
      </c>
      <c r="B549">
        <v>3724.1</v>
      </c>
      <c r="C549">
        <v>3709.91</v>
      </c>
      <c r="D549">
        <v>225</v>
      </c>
      <c r="E549" t="s">
        <v>153</v>
      </c>
      <c r="F549" t="s">
        <v>2</v>
      </c>
      <c r="G549" s="5">
        <f>INT(TEXT(LEFT(Final_Data_Table[[#This Row],[Date]],10), "YYYY-MM-DD"))</f>
        <v>42780</v>
      </c>
      <c r="H549" t="str">
        <f>TEXT(Final_Data_Table[[#This Row],[Formatted Date]], "YYYY")</f>
        <v>2017</v>
      </c>
      <c r="I549" t="s">
        <v>191</v>
      </c>
      <c r="J549" t="str">
        <f>TEXT(Final_Data_Table[[#This Row],[Formatted Date]], "DD")</f>
        <v>14</v>
      </c>
      <c r="K549" t="str">
        <f>TEXT(Final_Data_Table[[#This Row],[Formatted Date]], "dddd")</f>
        <v>Tuesday</v>
      </c>
    </row>
    <row r="550" spans="1:11" x14ac:dyDescent="0.6">
      <c r="A550" t="s">
        <v>64</v>
      </c>
      <c r="B550">
        <v>3442.55</v>
      </c>
      <c r="C550">
        <v>3440.81</v>
      </c>
      <c r="D550">
        <v>230</v>
      </c>
      <c r="E550" t="s">
        <v>153</v>
      </c>
      <c r="F550" t="s">
        <v>2</v>
      </c>
      <c r="G550" s="5">
        <f>INT(TEXT(LEFT(Final_Data_Table[[#This Row],[Date]],10), "YYYY-MM-DD"))</f>
        <v>42781</v>
      </c>
      <c r="H550" t="str">
        <f>TEXT(Final_Data_Table[[#This Row],[Formatted Date]], "YYYY")</f>
        <v>2017</v>
      </c>
      <c r="I550" t="s">
        <v>191</v>
      </c>
      <c r="J550" t="str">
        <f>TEXT(Final_Data_Table[[#This Row],[Formatted Date]], "DD")</f>
        <v>15</v>
      </c>
      <c r="K550" t="str">
        <f>TEXT(Final_Data_Table[[#This Row],[Formatted Date]], "dddd")</f>
        <v>Wednesday</v>
      </c>
    </row>
    <row r="551" spans="1:11" x14ac:dyDescent="0.6">
      <c r="A551" t="s">
        <v>65</v>
      </c>
      <c r="B551">
        <v>4300.3</v>
      </c>
      <c r="C551">
        <v>4279.88</v>
      </c>
      <c r="D551">
        <v>270</v>
      </c>
      <c r="E551" t="s">
        <v>153</v>
      </c>
      <c r="F551" t="s">
        <v>2</v>
      </c>
      <c r="G551" s="5">
        <f>INT(TEXT(LEFT(Final_Data_Table[[#This Row],[Date]],10), "YYYY-MM-DD"))</f>
        <v>42782</v>
      </c>
      <c r="H551" t="str">
        <f>TEXT(Final_Data_Table[[#This Row],[Formatted Date]], "YYYY")</f>
        <v>2017</v>
      </c>
      <c r="I551" t="s">
        <v>191</v>
      </c>
      <c r="J551" t="str">
        <f>TEXT(Final_Data_Table[[#This Row],[Formatted Date]], "DD")</f>
        <v>16</v>
      </c>
      <c r="K551" t="str">
        <f>TEXT(Final_Data_Table[[#This Row],[Formatted Date]], "dddd")</f>
        <v>Thursday</v>
      </c>
    </row>
    <row r="552" spans="1:11" x14ac:dyDescent="0.6">
      <c r="A552" t="s">
        <v>66</v>
      </c>
      <c r="B552">
        <v>5320.9</v>
      </c>
      <c r="C552">
        <v>5301.06</v>
      </c>
      <c r="D552">
        <v>316</v>
      </c>
      <c r="E552" t="s">
        <v>153</v>
      </c>
      <c r="F552" t="s">
        <v>2</v>
      </c>
      <c r="G552" s="5">
        <f>INT(TEXT(LEFT(Final_Data_Table[[#This Row],[Date]],10), "YYYY-MM-DD"))</f>
        <v>42783</v>
      </c>
      <c r="H552" t="str">
        <f>TEXT(Final_Data_Table[[#This Row],[Formatted Date]], "YYYY")</f>
        <v>2017</v>
      </c>
      <c r="I552" t="s">
        <v>191</v>
      </c>
      <c r="J552" t="str">
        <f>TEXT(Final_Data_Table[[#This Row],[Formatted Date]], "DD")</f>
        <v>17</v>
      </c>
      <c r="K552" t="str">
        <f>TEXT(Final_Data_Table[[#This Row],[Formatted Date]], "dddd")</f>
        <v>Friday</v>
      </c>
    </row>
    <row r="553" spans="1:11" x14ac:dyDescent="0.6">
      <c r="A553" t="s">
        <v>67</v>
      </c>
      <c r="B553">
        <v>6306.4</v>
      </c>
      <c r="C553">
        <v>6290.05</v>
      </c>
      <c r="D553">
        <v>324</v>
      </c>
      <c r="E553" t="s">
        <v>153</v>
      </c>
      <c r="F553" t="s">
        <v>2</v>
      </c>
      <c r="G553" s="5">
        <f>INT(TEXT(LEFT(Final_Data_Table[[#This Row],[Date]],10), "YYYY-MM-DD"))</f>
        <v>42784</v>
      </c>
      <c r="H553" t="str">
        <f>TEXT(Final_Data_Table[[#This Row],[Formatted Date]], "YYYY")</f>
        <v>2017</v>
      </c>
      <c r="I553" t="s">
        <v>191</v>
      </c>
      <c r="J553" t="str">
        <f>TEXT(Final_Data_Table[[#This Row],[Formatted Date]], "DD")</f>
        <v>18</v>
      </c>
      <c r="K553" t="str">
        <f>TEXT(Final_Data_Table[[#This Row],[Formatted Date]], "dddd")</f>
        <v>Saturday</v>
      </c>
    </row>
    <row r="554" spans="1:11" x14ac:dyDescent="0.6">
      <c r="A554" t="s">
        <v>68</v>
      </c>
      <c r="B554">
        <v>4814.75</v>
      </c>
      <c r="C554">
        <v>4799.93</v>
      </c>
      <c r="D554">
        <v>254</v>
      </c>
      <c r="E554" t="s">
        <v>153</v>
      </c>
      <c r="F554" t="s">
        <v>2</v>
      </c>
      <c r="G554" s="5">
        <f>INT(TEXT(LEFT(Final_Data_Table[[#This Row],[Date]],10), "YYYY-MM-DD"))</f>
        <v>42785</v>
      </c>
      <c r="H554" t="str">
        <f>TEXT(Final_Data_Table[[#This Row],[Formatted Date]], "YYYY")</f>
        <v>2017</v>
      </c>
      <c r="I554" t="s">
        <v>191</v>
      </c>
      <c r="J554" t="str">
        <f>TEXT(Final_Data_Table[[#This Row],[Formatted Date]], "DD")</f>
        <v>19</v>
      </c>
      <c r="K554" t="str">
        <f>TEXT(Final_Data_Table[[#This Row],[Formatted Date]], "dddd")</f>
        <v>Sunday</v>
      </c>
    </row>
    <row r="555" spans="1:11" x14ac:dyDescent="0.6">
      <c r="A555" t="s">
        <v>69</v>
      </c>
      <c r="B555">
        <v>3888.4</v>
      </c>
      <c r="C555">
        <v>3779.6</v>
      </c>
      <c r="D555">
        <v>188</v>
      </c>
      <c r="E555" t="s">
        <v>153</v>
      </c>
      <c r="F555" t="s">
        <v>2</v>
      </c>
      <c r="G555" s="5">
        <f>INT(TEXT(LEFT(Final_Data_Table[[#This Row],[Date]],10), "YYYY-MM-DD"))</f>
        <v>42786</v>
      </c>
      <c r="H555" t="str">
        <f>TEXT(Final_Data_Table[[#This Row],[Formatted Date]], "YYYY")</f>
        <v>2017</v>
      </c>
      <c r="I555" t="s">
        <v>191</v>
      </c>
      <c r="J555" t="str">
        <f>TEXT(Final_Data_Table[[#This Row],[Formatted Date]], "DD")</f>
        <v>20</v>
      </c>
      <c r="K555" t="str">
        <f>TEXT(Final_Data_Table[[#This Row],[Formatted Date]], "dddd")</f>
        <v>Monday</v>
      </c>
    </row>
    <row r="556" spans="1:11" x14ac:dyDescent="0.6">
      <c r="A556" t="s">
        <v>70</v>
      </c>
      <c r="B556">
        <v>3358.2</v>
      </c>
      <c r="C556">
        <v>3352.19</v>
      </c>
      <c r="D556">
        <v>221</v>
      </c>
      <c r="E556" t="s">
        <v>153</v>
      </c>
      <c r="F556" t="s">
        <v>2</v>
      </c>
      <c r="G556" s="5">
        <f>INT(TEXT(LEFT(Final_Data_Table[[#This Row],[Date]],10), "YYYY-MM-DD"))</f>
        <v>42787</v>
      </c>
      <c r="H556" t="str">
        <f>TEXT(Final_Data_Table[[#This Row],[Formatted Date]], "YYYY")</f>
        <v>2017</v>
      </c>
      <c r="I556" t="s">
        <v>191</v>
      </c>
      <c r="J556" t="str">
        <f>TEXT(Final_Data_Table[[#This Row],[Formatted Date]], "DD")</f>
        <v>21</v>
      </c>
      <c r="K556" t="str">
        <f>TEXT(Final_Data_Table[[#This Row],[Formatted Date]], "dddd")</f>
        <v>Tuesday</v>
      </c>
    </row>
    <row r="557" spans="1:11" x14ac:dyDescent="0.6">
      <c r="A557" t="s">
        <v>71</v>
      </c>
      <c r="B557">
        <v>3328.95</v>
      </c>
      <c r="C557">
        <v>3322.89</v>
      </c>
      <c r="D557">
        <v>217</v>
      </c>
      <c r="E557" t="s">
        <v>153</v>
      </c>
      <c r="F557" t="s">
        <v>2</v>
      </c>
      <c r="G557" s="5">
        <f>INT(TEXT(LEFT(Final_Data_Table[[#This Row],[Date]],10), "YYYY-MM-DD"))</f>
        <v>42788</v>
      </c>
      <c r="H557" t="str">
        <f>TEXT(Final_Data_Table[[#This Row],[Formatted Date]], "YYYY")</f>
        <v>2017</v>
      </c>
      <c r="I557" t="s">
        <v>191</v>
      </c>
      <c r="J557" t="str">
        <f>TEXT(Final_Data_Table[[#This Row],[Formatted Date]], "DD")</f>
        <v>22</v>
      </c>
      <c r="K557" t="str">
        <f>TEXT(Final_Data_Table[[#This Row],[Formatted Date]], "dddd")</f>
        <v>Wednesday</v>
      </c>
    </row>
    <row r="558" spans="1:11" x14ac:dyDescent="0.6">
      <c r="A558" t="s">
        <v>72</v>
      </c>
      <c r="B558">
        <v>3833.3</v>
      </c>
      <c r="C558">
        <v>3830.67</v>
      </c>
      <c r="D558">
        <v>243</v>
      </c>
      <c r="E558" t="s">
        <v>153</v>
      </c>
      <c r="F558" t="s">
        <v>2</v>
      </c>
      <c r="G558" s="5">
        <f>INT(TEXT(LEFT(Final_Data_Table[[#This Row],[Date]],10), "YYYY-MM-DD"))</f>
        <v>42789</v>
      </c>
      <c r="H558" t="str">
        <f>TEXT(Final_Data_Table[[#This Row],[Formatted Date]], "YYYY")</f>
        <v>2017</v>
      </c>
      <c r="I558" t="s">
        <v>191</v>
      </c>
      <c r="J558" t="str">
        <f>TEXT(Final_Data_Table[[#This Row],[Formatted Date]], "DD")</f>
        <v>23</v>
      </c>
      <c r="K558" t="str">
        <f>TEXT(Final_Data_Table[[#This Row],[Formatted Date]], "dddd")</f>
        <v>Thursday</v>
      </c>
    </row>
    <row r="559" spans="1:11" x14ac:dyDescent="0.6">
      <c r="A559" t="s">
        <v>73</v>
      </c>
      <c r="B559">
        <v>4906.6099999999997</v>
      </c>
      <c r="C559">
        <v>4892.3500000000004</v>
      </c>
      <c r="D559">
        <v>300</v>
      </c>
      <c r="E559" t="s">
        <v>153</v>
      </c>
      <c r="F559" t="s">
        <v>2</v>
      </c>
      <c r="G559" s="5">
        <f>INT(TEXT(LEFT(Final_Data_Table[[#This Row],[Date]],10), "YYYY-MM-DD"))</f>
        <v>42790</v>
      </c>
      <c r="H559" t="str">
        <f>TEXT(Final_Data_Table[[#This Row],[Formatted Date]], "YYYY")</f>
        <v>2017</v>
      </c>
      <c r="I559" t="s">
        <v>191</v>
      </c>
      <c r="J559" t="str">
        <f>TEXT(Final_Data_Table[[#This Row],[Formatted Date]], "DD")</f>
        <v>24</v>
      </c>
      <c r="K559" t="str">
        <f>TEXT(Final_Data_Table[[#This Row],[Formatted Date]], "dddd")</f>
        <v>Friday</v>
      </c>
    </row>
    <row r="560" spans="1:11" x14ac:dyDescent="0.6">
      <c r="A560" t="s">
        <v>74</v>
      </c>
      <c r="B560">
        <v>4776.2</v>
      </c>
      <c r="C560">
        <v>4752.16</v>
      </c>
      <c r="D560">
        <v>264</v>
      </c>
      <c r="E560" t="s">
        <v>153</v>
      </c>
      <c r="F560" t="s">
        <v>2</v>
      </c>
      <c r="G560" s="5">
        <f>INT(TEXT(LEFT(Final_Data_Table[[#This Row],[Date]],10), "YYYY-MM-DD"))</f>
        <v>42791</v>
      </c>
      <c r="H560" t="str">
        <f>TEXT(Final_Data_Table[[#This Row],[Formatted Date]], "YYYY")</f>
        <v>2017</v>
      </c>
      <c r="I560" t="s">
        <v>191</v>
      </c>
      <c r="J560" t="str">
        <f>TEXT(Final_Data_Table[[#This Row],[Formatted Date]], "DD")</f>
        <v>25</v>
      </c>
      <c r="K560" t="str">
        <f>TEXT(Final_Data_Table[[#This Row],[Formatted Date]], "dddd")</f>
        <v>Saturday</v>
      </c>
    </row>
    <row r="561" spans="1:11" x14ac:dyDescent="0.6">
      <c r="A561" t="s">
        <v>75</v>
      </c>
      <c r="B561">
        <v>3293.1</v>
      </c>
      <c r="C561">
        <v>3288.47</v>
      </c>
      <c r="D561">
        <v>192</v>
      </c>
      <c r="E561" t="s">
        <v>153</v>
      </c>
      <c r="F561" t="s">
        <v>2</v>
      </c>
      <c r="G561" s="5">
        <f>INT(TEXT(LEFT(Final_Data_Table[[#This Row],[Date]],10), "YYYY-MM-DD"))</f>
        <v>42792</v>
      </c>
      <c r="H561" t="str">
        <f>TEXT(Final_Data_Table[[#This Row],[Formatted Date]], "YYYY")</f>
        <v>2017</v>
      </c>
      <c r="I561" t="s">
        <v>191</v>
      </c>
      <c r="J561" t="str">
        <f>TEXT(Final_Data_Table[[#This Row],[Formatted Date]], "DD")</f>
        <v>26</v>
      </c>
      <c r="K561" t="str">
        <f>TEXT(Final_Data_Table[[#This Row],[Formatted Date]], "dddd")</f>
        <v>Sunday</v>
      </c>
    </row>
    <row r="562" spans="1:11" x14ac:dyDescent="0.6">
      <c r="A562" t="s">
        <v>76</v>
      </c>
      <c r="B562">
        <v>3713.8</v>
      </c>
      <c r="C562">
        <v>3685.46</v>
      </c>
      <c r="D562">
        <v>222</v>
      </c>
      <c r="E562" t="s">
        <v>153</v>
      </c>
      <c r="F562" t="s">
        <v>2</v>
      </c>
      <c r="G562" s="5">
        <f>INT(TEXT(LEFT(Final_Data_Table[[#This Row],[Date]],10), "YYYY-MM-DD"))</f>
        <v>42793</v>
      </c>
      <c r="H562" t="str">
        <f>TEXT(Final_Data_Table[[#This Row],[Formatted Date]], "YYYY")</f>
        <v>2017</v>
      </c>
      <c r="I562" t="s">
        <v>191</v>
      </c>
      <c r="J562" t="str">
        <f>TEXT(Final_Data_Table[[#This Row],[Formatted Date]], "DD")</f>
        <v>27</v>
      </c>
      <c r="K562" t="str">
        <f>TEXT(Final_Data_Table[[#This Row],[Formatted Date]], "dddd")</f>
        <v>Monday</v>
      </c>
    </row>
    <row r="563" spans="1:11" x14ac:dyDescent="0.6">
      <c r="A563" t="s">
        <v>77</v>
      </c>
      <c r="B563">
        <v>3502.5</v>
      </c>
      <c r="C563">
        <v>3487.31</v>
      </c>
      <c r="D563">
        <v>225</v>
      </c>
      <c r="E563" t="s">
        <v>153</v>
      </c>
      <c r="F563" t="s">
        <v>2</v>
      </c>
      <c r="G563" s="5">
        <f>INT(TEXT(LEFT(Final_Data_Table[[#This Row],[Date]],10), "YYYY-MM-DD"))</f>
        <v>42794</v>
      </c>
      <c r="H563" t="str">
        <f>TEXT(Final_Data_Table[[#This Row],[Formatted Date]], "YYYY")</f>
        <v>2017</v>
      </c>
      <c r="I563" t="s">
        <v>191</v>
      </c>
      <c r="J563" t="str">
        <f>TEXT(Final_Data_Table[[#This Row],[Formatted Date]], "DD")</f>
        <v>28</v>
      </c>
      <c r="K563" t="str">
        <f>TEXT(Final_Data_Table[[#This Row],[Formatted Date]], "dddd")</f>
        <v>Tuesday</v>
      </c>
    </row>
    <row r="564" spans="1:11" x14ac:dyDescent="0.6">
      <c r="A564" t="s">
        <v>78</v>
      </c>
      <c r="B564">
        <v>3843.8</v>
      </c>
      <c r="C564">
        <v>3835.12</v>
      </c>
      <c r="D564">
        <v>252</v>
      </c>
      <c r="E564" t="s">
        <v>153</v>
      </c>
      <c r="F564" t="s">
        <v>2</v>
      </c>
      <c r="G564" s="5">
        <f>INT(TEXT(LEFT(Final_Data_Table[[#This Row],[Date]],10), "YYYY-MM-DD"))</f>
        <v>42795</v>
      </c>
      <c r="H564" t="str">
        <f>TEXT(Final_Data_Table[[#This Row],[Formatted Date]], "YYYY")</f>
        <v>2017</v>
      </c>
      <c r="I564" t="s">
        <v>199</v>
      </c>
      <c r="J564" t="str">
        <f>TEXT(Final_Data_Table[[#This Row],[Formatted Date]], "DD")</f>
        <v>01</v>
      </c>
      <c r="K564" t="str">
        <f>TEXT(Final_Data_Table[[#This Row],[Formatted Date]], "dddd")</f>
        <v>Wednesday</v>
      </c>
    </row>
    <row r="565" spans="1:11" x14ac:dyDescent="0.6">
      <c r="A565" t="s">
        <v>79</v>
      </c>
      <c r="B565">
        <v>4008.7</v>
      </c>
      <c r="C565">
        <v>3988.13</v>
      </c>
      <c r="D565">
        <v>248</v>
      </c>
      <c r="E565" t="s">
        <v>153</v>
      </c>
      <c r="F565" t="s">
        <v>2</v>
      </c>
      <c r="G565" s="5">
        <f>INT(TEXT(LEFT(Final_Data_Table[[#This Row],[Date]],10), "YYYY-MM-DD"))</f>
        <v>42796</v>
      </c>
      <c r="H565" t="str">
        <f>TEXT(Final_Data_Table[[#This Row],[Formatted Date]], "YYYY")</f>
        <v>2017</v>
      </c>
      <c r="I565" t="s">
        <v>199</v>
      </c>
      <c r="J565" t="str">
        <f>TEXT(Final_Data_Table[[#This Row],[Formatted Date]], "DD")</f>
        <v>02</v>
      </c>
      <c r="K565" t="str">
        <f>TEXT(Final_Data_Table[[#This Row],[Formatted Date]], "dddd")</f>
        <v>Thursday</v>
      </c>
    </row>
    <row r="566" spans="1:11" x14ac:dyDescent="0.6">
      <c r="A566" t="s">
        <v>80</v>
      </c>
      <c r="B566">
        <v>5101.8500000000004</v>
      </c>
      <c r="C566">
        <v>5081.63</v>
      </c>
      <c r="D566">
        <v>310</v>
      </c>
      <c r="E566" t="s">
        <v>153</v>
      </c>
      <c r="F566" t="s">
        <v>2</v>
      </c>
      <c r="G566" s="5">
        <f>INT(TEXT(LEFT(Final_Data_Table[[#This Row],[Date]],10), "YYYY-MM-DD"))</f>
        <v>42797</v>
      </c>
      <c r="H566" t="str">
        <f>TEXT(Final_Data_Table[[#This Row],[Formatted Date]], "YYYY")</f>
        <v>2017</v>
      </c>
      <c r="I566" t="s">
        <v>199</v>
      </c>
      <c r="J566" t="str">
        <f>TEXT(Final_Data_Table[[#This Row],[Formatted Date]], "DD")</f>
        <v>03</v>
      </c>
      <c r="K566" t="str">
        <f>TEXT(Final_Data_Table[[#This Row],[Formatted Date]], "dddd")</f>
        <v>Friday</v>
      </c>
    </row>
    <row r="567" spans="1:11" x14ac:dyDescent="0.6">
      <c r="A567" t="s">
        <v>81</v>
      </c>
      <c r="B567">
        <v>4661.8</v>
      </c>
      <c r="C567">
        <v>4649.5</v>
      </c>
      <c r="D567">
        <v>248</v>
      </c>
      <c r="E567" t="s">
        <v>153</v>
      </c>
      <c r="F567" t="s">
        <v>2</v>
      </c>
      <c r="G567" s="5">
        <f>INT(TEXT(LEFT(Final_Data_Table[[#This Row],[Date]],10), "YYYY-MM-DD"))</f>
        <v>42798</v>
      </c>
      <c r="H567" t="str">
        <f>TEXT(Final_Data_Table[[#This Row],[Formatted Date]], "YYYY")</f>
        <v>2017</v>
      </c>
      <c r="I567" t="s">
        <v>199</v>
      </c>
      <c r="J567" t="str">
        <f>TEXT(Final_Data_Table[[#This Row],[Formatted Date]], "DD")</f>
        <v>04</v>
      </c>
      <c r="K567" t="str">
        <f>TEXT(Final_Data_Table[[#This Row],[Formatted Date]], "dddd")</f>
        <v>Saturday</v>
      </c>
    </row>
    <row r="568" spans="1:11" x14ac:dyDescent="0.6">
      <c r="A568" t="s">
        <v>82</v>
      </c>
      <c r="B568">
        <v>4018.35</v>
      </c>
      <c r="C568">
        <v>4013.23</v>
      </c>
      <c r="D568">
        <v>211</v>
      </c>
      <c r="E568" t="s">
        <v>153</v>
      </c>
      <c r="F568" t="s">
        <v>2</v>
      </c>
      <c r="G568" s="5">
        <f>INT(TEXT(LEFT(Final_Data_Table[[#This Row],[Date]],10), "YYYY-MM-DD"))</f>
        <v>42799</v>
      </c>
      <c r="H568" t="str">
        <f>TEXT(Final_Data_Table[[#This Row],[Formatted Date]], "YYYY")</f>
        <v>2017</v>
      </c>
      <c r="I568" t="s">
        <v>199</v>
      </c>
      <c r="J568" t="str">
        <f>TEXT(Final_Data_Table[[#This Row],[Formatted Date]], "DD")</f>
        <v>05</v>
      </c>
      <c r="K568" t="str">
        <f>TEXT(Final_Data_Table[[#This Row],[Formatted Date]], "dddd")</f>
        <v>Sunday</v>
      </c>
    </row>
    <row r="569" spans="1:11" x14ac:dyDescent="0.6">
      <c r="A569" t="s">
        <v>83</v>
      </c>
      <c r="B569">
        <v>3615.4</v>
      </c>
      <c r="C569">
        <v>3574.79</v>
      </c>
      <c r="D569">
        <v>234</v>
      </c>
      <c r="E569" t="s">
        <v>153</v>
      </c>
      <c r="F569" t="s">
        <v>2</v>
      </c>
      <c r="G569" s="5">
        <f>INT(TEXT(LEFT(Final_Data_Table[[#This Row],[Date]],10), "YYYY-MM-DD"))</f>
        <v>42800</v>
      </c>
      <c r="H569" t="str">
        <f>TEXT(Final_Data_Table[[#This Row],[Formatted Date]], "YYYY")</f>
        <v>2017</v>
      </c>
      <c r="I569" t="s">
        <v>199</v>
      </c>
      <c r="J569" t="str">
        <f>TEXT(Final_Data_Table[[#This Row],[Formatted Date]], "DD")</f>
        <v>06</v>
      </c>
      <c r="K569" t="str">
        <f>TEXT(Final_Data_Table[[#This Row],[Formatted Date]], "dddd")</f>
        <v>Monday</v>
      </c>
    </row>
    <row r="570" spans="1:11" x14ac:dyDescent="0.6">
      <c r="A570" t="s">
        <v>84</v>
      </c>
      <c r="B570">
        <v>3370.9</v>
      </c>
      <c r="C570">
        <v>3347.16</v>
      </c>
      <c r="D570">
        <v>227</v>
      </c>
      <c r="E570" t="s">
        <v>153</v>
      </c>
      <c r="F570" t="s">
        <v>2</v>
      </c>
      <c r="G570" s="5">
        <f>INT(TEXT(LEFT(Final_Data_Table[[#This Row],[Date]],10), "YYYY-MM-DD"))</f>
        <v>42801</v>
      </c>
      <c r="H570" t="str">
        <f>TEXT(Final_Data_Table[[#This Row],[Formatted Date]], "YYYY")</f>
        <v>2017</v>
      </c>
      <c r="I570" t="s">
        <v>199</v>
      </c>
      <c r="J570" t="str">
        <f>TEXT(Final_Data_Table[[#This Row],[Formatted Date]], "DD")</f>
        <v>07</v>
      </c>
      <c r="K570" t="str">
        <f>TEXT(Final_Data_Table[[#This Row],[Formatted Date]], "dddd")</f>
        <v>Tuesday</v>
      </c>
    </row>
    <row r="571" spans="1:11" x14ac:dyDescent="0.6">
      <c r="A571" t="s">
        <v>85</v>
      </c>
      <c r="B571">
        <v>4032.36</v>
      </c>
      <c r="C571">
        <v>4000.33</v>
      </c>
      <c r="D571">
        <v>255</v>
      </c>
      <c r="E571" t="s">
        <v>153</v>
      </c>
      <c r="F571" t="s">
        <v>2</v>
      </c>
      <c r="G571" s="5">
        <f>INT(TEXT(LEFT(Final_Data_Table[[#This Row],[Date]],10), "YYYY-MM-DD"))</f>
        <v>42802</v>
      </c>
      <c r="H571" t="str">
        <f>TEXT(Final_Data_Table[[#This Row],[Formatted Date]], "YYYY")</f>
        <v>2017</v>
      </c>
      <c r="I571" t="s">
        <v>199</v>
      </c>
      <c r="J571" t="str">
        <f>TEXT(Final_Data_Table[[#This Row],[Formatted Date]], "DD")</f>
        <v>08</v>
      </c>
      <c r="K571" t="str">
        <f>TEXT(Final_Data_Table[[#This Row],[Formatted Date]], "dddd")</f>
        <v>Wednesday</v>
      </c>
    </row>
    <row r="572" spans="1:11" x14ac:dyDescent="0.6">
      <c r="A572" t="s">
        <v>86</v>
      </c>
      <c r="B572">
        <v>4205.5</v>
      </c>
      <c r="C572">
        <v>4193.2</v>
      </c>
      <c r="D572">
        <v>246</v>
      </c>
      <c r="E572" t="s">
        <v>153</v>
      </c>
      <c r="F572" t="s">
        <v>2</v>
      </c>
      <c r="G572" s="5">
        <f>INT(TEXT(LEFT(Final_Data_Table[[#This Row],[Date]],10), "YYYY-MM-DD"))</f>
        <v>42803</v>
      </c>
      <c r="H572" t="str">
        <f>TEXT(Final_Data_Table[[#This Row],[Formatted Date]], "YYYY")</f>
        <v>2017</v>
      </c>
      <c r="I572" t="s">
        <v>199</v>
      </c>
      <c r="J572" t="str">
        <f>TEXT(Final_Data_Table[[#This Row],[Formatted Date]], "DD")</f>
        <v>09</v>
      </c>
      <c r="K572" t="str">
        <f>TEXT(Final_Data_Table[[#This Row],[Formatted Date]], "dddd")</f>
        <v>Thursday</v>
      </c>
    </row>
    <row r="573" spans="1:11" x14ac:dyDescent="0.6">
      <c r="A573" t="s">
        <v>87</v>
      </c>
      <c r="B573">
        <v>4463.55</v>
      </c>
      <c r="C573">
        <v>4453.08</v>
      </c>
      <c r="D573">
        <v>270</v>
      </c>
      <c r="E573" t="s">
        <v>153</v>
      </c>
      <c r="F573" t="s">
        <v>2</v>
      </c>
      <c r="G573" s="5">
        <f>INT(TEXT(LEFT(Final_Data_Table[[#This Row],[Date]],10), "YYYY-MM-DD"))</f>
        <v>42804</v>
      </c>
      <c r="H573" t="str">
        <f>TEXT(Final_Data_Table[[#This Row],[Formatted Date]], "YYYY")</f>
        <v>2017</v>
      </c>
      <c r="I573" t="s">
        <v>199</v>
      </c>
      <c r="J573" t="str">
        <f>TEXT(Final_Data_Table[[#This Row],[Formatted Date]], "DD")</f>
        <v>10</v>
      </c>
      <c r="K573" t="str">
        <f>TEXT(Final_Data_Table[[#This Row],[Formatted Date]], "dddd")</f>
        <v>Friday</v>
      </c>
    </row>
    <row r="574" spans="1:11" x14ac:dyDescent="0.6">
      <c r="A574" t="s">
        <v>88</v>
      </c>
      <c r="B574">
        <v>3873.65</v>
      </c>
      <c r="C574">
        <v>3858.38</v>
      </c>
      <c r="D574">
        <v>211</v>
      </c>
      <c r="E574" t="s">
        <v>153</v>
      </c>
      <c r="F574" t="s">
        <v>2</v>
      </c>
      <c r="G574" s="5">
        <f>INT(TEXT(LEFT(Final_Data_Table[[#This Row],[Date]],10), "YYYY-MM-DD"))</f>
        <v>42805</v>
      </c>
      <c r="H574" t="str">
        <f>TEXT(Final_Data_Table[[#This Row],[Formatted Date]], "YYYY")</f>
        <v>2017</v>
      </c>
      <c r="I574" t="s">
        <v>199</v>
      </c>
      <c r="J574" t="str">
        <f>TEXT(Final_Data_Table[[#This Row],[Formatted Date]], "DD")</f>
        <v>11</v>
      </c>
      <c r="K574" t="str">
        <f>TEXT(Final_Data_Table[[#This Row],[Formatted Date]], "dddd")</f>
        <v>Saturday</v>
      </c>
    </row>
    <row r="575" spans="1:11" x14ac:dyDescent="0.6">
      <c r="A575" t="s">
        <v>89</v>
      </c>
      <c r="B575">
        <v>3536.4</v>
      </c>
      <c r="C575">
        <v>3521.72</v>
      </c>
      <c r="D575">
        <v>192</v>
      </c>
      <c r="E575" t="s">
        <v>153</v>
      </c>
      <c r="F575" t="s">
        <v>2</v>
      </c>
      <c r="G575" s="5">
        <f>INT(TEXT(LEFT(Final_Data_Table[[#This Row],[Date]],10), "YYYY-MM-DD"))</f>
        <v>42806</v>
      </c>
      <c r="H575" t="str">
        <f>TEXT(Final_Data_Table[[#This Row],[Formatted Date]], "YYYY")</f>
        <v>2017</v>
      </c>
      <c r="I575" t="s">
        <v>199</v>
      </c>
      <c r="J575" t="str">
        <f>TEXT(Final_Data_Table[[#This Row],[Formatted Date]], "DD")</f>
        <v>12</v>
      </c>
      <c r="K575" t="str">
        <f>TEXT(Final_Data_Table[[#This Row],[Formatted Date]], "dddd")</f>
        <v>Sunday</v>
      </c>
    </row>
    <row r="576" spans="1:11" x14ac:dyDescent="0.6">
      <c r="A576" t="s">
        <v>90</v>
      </c>
      <c r="B576">
        <v>2712.85</v>
      </c>
      <c r="C576">
        <v>2674.4</v>
      </c>
      <c r="D576">
        <v>175</v>
      </c>
      <c r="E576" t="s">
        <v>153</v>
      </c>
      <c r="F576" t="s">
        <v>2</v>
      </c>
      <c r="G576" s="5">
        <f>INT(TEXT(LEFT(Final_Data_Table[[#This Row],[Date]],10), "YYYY-MM-DD"))</f>
        <v>42807</v>
      </c>
      <c r="H576" t="str">
        <f>TEXT(Final_Data_Table[[#This Row],[Formatted Date]], "YYYY")</f>
        <v>2017</v>
      </c>
      <c r="I576" t="s">
        <v>199</v>
      </c>
      <c r="J576" t="str">
        <f>TEXT(Final_Data_Table[[#This Row],[Formatted Date]], "DD")</f>
        <v>13</v>
      </c>
      <c r="K576" t="str">
        <f>TEXT(Final_Data_Table[[#This Row],[Formatted Date]], "dddd")</f>
        <v>Monday</v>
      </c>
    </row>
    <row r="577" spans="1:11" x14ac:dyDescent="0.6">
      <c r="A577" t="s">
        <v>91</v>
      </c>
      <c r="B577">
        <v>3625.25</v>
      </c>
      <c r="C577">
        <v>3611.81</v>
      </c>
      <c r="D577">
        <v>208</v>
      </c>
      <c r="E577" t="s">
        <v>153</v>
      </c>
      <c r="F577" t="s">
        <v>2</v>
      </c>
      <c r="G577" s="5">
        <f>INT(TEXT(LEFT(Final_Data_Table[[#This Row],[Date]],10), "YYYY-MM-DD"))</f>
        <v>42808</v>
      </c>
      <c r="H577" t="str">
        <f>TEXT(Final_Data_Table[[#This Row],[Formatted Date]], "YYYY")</f>
        <v>2017</v>
      </c>
      <c r="I577" t="s">
        <v>199</v>
      </c>
      <c r="J577" t="str">
        <f>TEXT(Final_Data_Table[[#This Row],[Formatted Date]], "DD")</f>
        <v>14</v>
      </c>
      <c r="K577" t="str">
        <f>TEXT(Final_Data_Table[[#This Row],[Formatted Date]], "dddd")</f>
        <v>Tuesday</v>
      </c>
    </row>
    <row r="578" spans="1:11" x14ac:dyDescent="0.6">
      <c r="A578" t="s">
        <v>92</v>
      </c>
      <c r="B578">
        <v>4498.6000000000004</v>
      </c>
      <c r="C578">
        <v>4480.55</v>
      </c>
      <c r="D578">
        <v>244</v>
      </c>
      <c r="E578" t="s">
        <v>153</v>
      </c>
      <c r="F578" t="s">
        <v>2</v>
      </c>
      <c r="G578" s="5">
        <f>INT(TEXT(LEFT(Final_Data_Table[[#This Row],[Date]],10), "YYYY-MM-DD"))</f>
        <v>42809</v>
      </c>
      <c r="H578" t="str">
        <f>TEXT(Final_Data_Table[[#This Row],[Formatted Date]], "YYYY")</f>
        <v>2017</v>
      </c>
      <c r="I578" t="s">
        <v>199</v>
      </c>
      <c r="J578" t="str">
        <f>TEXT(Final_Data_Table[[#This Row],[Formatted Date]], "DD")</f>
        <v>15</v>
      </c>
      <c r="K578" t="str">
        <f>TEXT(Final_Data_Table[[#This Row],[Formatted Date]], "dddd")</f>
        <v>Wednesday</v>
      </c>
    </row>
    <row r="579" spans="1:11" x14ac:dyDescent="0.6">
      <c r="A579" t="s">
        <v>93</v>
      </c>
      <c r="B579">
        <v>5325.95</v>
      </c>
      <c r="C579">
        <v>5295.05</v>
      </c>
      <c r="D579">
        <v>292</v>
      </c>
      <c r="E579" t="s">
        <v>153</v>
      </c>
      <c r="F579" t="s">
        <v>2</v>
      </c>
      <c r="G579" s="5">
        <f>INT(TEXT(LEFT(Final_Data_Table[[#This Row],[Date]],10), "YYYY-MM-DD"))</f>
        <v>42810</v>
      </c>
      <c r="H579" t="str">
        <f>TEXT(Final_Data_Table[[#This Row],[Formatted Date]], "YYYY")</f>
        <v>2017</v>
      </c>
      <c r="I579" t="s">
        <v>199</v>
      </c>
      <c r="J579" t="str">
        <f>TEXT(Final_Data_Table[[#This Row],[Formatted Date]], "DD")</f>
        <v>16</v>
      </c>
      <c r="K579" t="str">
        <f>TEXT(Final_Data_Table[[#This Row],[Formatted Date]], "dddd")</f>
        <v>Thursday</v>
      </c>
    </row>
    <row r="580" spans="1:11" x14ac:dyDescent="0.6">
      <c r="A580" t="s">
        <v>94</v>
      </c>
      <c r="B580">
        <v>4802.55</v>
      </c>
      <c r="C580">
        <v>4777.17</v>
      </c>
      <c r="D580">
        <v>281</v>
      </c>
      <c r="E580" t="s">
        <v>153</v>
      </c>
      <c r="F580" t="s">
        <v>2</v>
      </c>
      <c r="G580" s="5">
        <f>INT(TEXT(LEFT(Final_Data_Table[[#This Row],[Date]],10), "YYYY-MM-DD"))</f>
        <v>42811</v>
      </c>
      <c r="H580" t="str">
        <f>TEXT(Final_Data_Table[[#This Row],[Formatted Date]], "YYYY")</f>
        <v>2017</v>
      </c>
      <c r="I580" t="s">
        <v>199</v>
      </c>
      <c r="J580" t="str">
        <f>TEXT(Final_Data_Table[[#This Row],[Formatted Date]], "DD")</f>
        <v>17</v>
      </c>
      <c r="K580" t="str">
        <f>TEXT(Final_Data_Table[[#This Row],[Formatted Date]], "dddd")</f>
        <v>Friday</v>
      </c>
    </row>
    <row r="581" spans="1:11" x14ac:dyDescent="0.6">
      <c r="A581" t="s">
        <v>95</v>
      </c>
      <c r="B581">
        <v>4692.1499999999996</v>
      </c>
      <c r="C581">
        <v>4680</v>
      </c>
      <c r="D581">
        <v>258</v>
      </c>
      <c r="E581" t="s">
        <v>153</v>
      </c>
      <c r="F581" t="s">
        <v>2</v>
      </c>
      <c r="G581" s="5">
        <f>INT(TEXT(LEFT(Final_Data_Table[[#This Row],[Date]],10), "YYYY-MM-DD"))</f>
        <v>42812</v>
      </c>
      <c r="H581" t="str">
        <f>TEXT(Final_Data_Table[[#This Row],[Formatted Date]], "YYYY")</f>
        <v>2017</v>
      </c>
      <c r="I581" t="s">
        <v>199</v>
      </c>
      <c r="J581" t="str">
        <f>TEXT(Final_Data_Table[[#This Row],[Formatted Date]], "DD")</f>
        <v>18</v>
      </c>
      <c r="K581" t="str">
        <f>TEXT(Final_Data_Table[[#This Row],[Formatted Date]], "dddd")</f>
        <v>Saturday</v>
      </c>
    </row>
    <row r="582" spans="1:11" x14ac:dyDescent="0.6">
      <c r="A582" t="s">
        <v>96</v>
      </c>
      <c r="B582">
        <v>4327.6499999999996</v>
      </c>
      <c r="C582">
        <v>4312.01</v>
      </c>
      <c r="D582">
        <v>223</v>
      </c>
      <c r="E582" t="s">
        <v>153</v>
      </c>
      <c r="F582" t="s">
        <v>2</v>
      </c>
      <c r="G582" s="5">
        <f>INT(TEXT(LEFT(Final_Data_Table[[#This Row],[Date]],10), "YYYY-MM-DD"))</f>
        <v>42813</v>
      </c>
      <c r="H582" t="str">
        <f>TEXT(Final_Data_Table[[#This Row],[Formatted Date]], "YYYY")</f>
        <v>2017</v>
      </c>
      <c r="I582" t="s">
        <v>199</v>
      </c>
      <c r="J582" t="str">
        <f>TEXT(Final_Data_Table[[#This Row],[Formatted Date]], "DD")</f>
        <v>19</v>
      </c>
      <c r="K582" t="str">
        <f>TEXT(Final_Data_Table[[#This Row],[Formatted Date]], "dddd")</f>
        <v>Sunday</v>
      </c>
    </row>
    <row r="583" spans="1:11" x14ac:dyDescent="0.6">
      <c r="A583" t="s">
        <v>97</v>
      </c>
      <c r="B583">
        <v>3476.1</v>
      </c>
      <c r="C583">
        <v>3410.87</v>
      </c>
      <c r="D583">
        <v>219</v>
      </c>
      <c r="E583" t="s">
        <v>153</v>
      </c>
      <c r="F583" t="s">
        <v>2</v>
      </c>
      <c r="G583" s="5">
        <f>INT(TEXT(LEFT(Final_Data_Table[[#This Row],[Date]],10), "YYYY-MM-DD"))</f>
        <v>42814</v>
      </c>
      <c r="H583" t="str">
        <f>TEXT(Final_Data_Table[[#This Row],[Formatted Date]], "YYYY")</f>
        <v>2017</v>
      </c>
      <c r="I583" t="s">
        <v>199</v>
      </c>
      <c r="J583" t="str">
        <f>TEXT(Final_Data_Table[[#This Row],[Formatted Date]], "DD")</f>
        <v>20</v>
      </c>
      <c r="K583" t="str">
        <f>TEXT(Final_Data_Table[[#This Row],[Formatted Date]], "dddd")</f>
        <v>Monday</v>
      </c>
    </row>
    <row r="584" spans="1:11" x14ac:dyDescent="0.6">
      <c r="A584" t="s">
        <v>98</v>
      </c>
      <c r="B584">
        <v>3491</v>
      </c>
      <c r="C584">
        <v>3483.46</v>
      </c>
      <c r="D584">
        <v>223</v>
      </c>
      <c r="E584" t="s">
        <v>153</v>
      </c>
      <c r="F584" t="s">
        <v>2</v>
      </c>
      <c r="G584" s="5">
        <f>INT(TEXT(LEFT(Final_Data_Table[[#This Row],[Date]],10), "YYYY-MM-DD"))</f>
        <v>42815</v>
      </c>
      <c r="H584" t="str">
        <f>TEXT(Final_Data_Table[[#This Row],[Formatted Date]], "YYYY")</f>
        <v>2017</v>
      </c>
      <c r="I584" t="s">
        <v>199</v>
      </c>
      <c r="J584" t="str">
        <f>TEXT(Final_Data_Table[[#This Row],[Formatted Date]], "DD")</f>
        <v>21</v>
      </c>
      <c r="K584" t="str">
        <f>TEXT(Final_Data_Table[[#This Row],[Formatted Date]], "dddd")</f>
        <v>Tuesday</v>
      </c>
    </row>
    <row r="585" spans="1:11" x14ac:dyDescent="0.6">
      <c r="A585" t="s">
        <v>99</v>
      </c>
      <c r="B585">
        <v>3803.85</v>
      </c>
      <c r="C585">
        <v>3782.35</v>
      </c>
      <c r="D585">
        <v>247</v>
      </c>
      <c r="E585" t="s">
        <v>153</v>
      </c>
      <c r="F585" t="s">
        <v>2</v>
      </c>
      <c r="G585" s="5">
        <f>INT(TEXT(LEFT(Final_Data_Table[[#This Row],[Date]],10), "YYYY-MM-DD"))</f>
        <v>42816</v>
      </c>
      <c r="H585" t="str">
        <f>TEXT(Final_Data_Table[[#This Row],[Formatted Date]], "YYYY")</f>
        <v>2017</v>
      </c>
      <c r="I585" t="s">
        <v>199</v>
      </c>
      <c r="J585" t="str">
        <f>TEXT(Final_Data_Table[[#This Row],[Formatted Date]], "DD")</f>
        <v>22</v>
      </c>
      <c r="K585" t="str">
        <f>TEXT(Final_Data_Table[[#This Row],[Formatted Date]], "dddd")</f>
        <v>Wednesday</v>
      </c>
    </row>
    <row r="586" spans="1:11" x14ac:dyDescent="0.6">
      <c r="A586" t="s">
        <v>100</v>
      </c>
      <c r="B586">
        <v>4449</v>
      </c>
      <c r="C586">
        <v>4436.6400000000003</v>
      </c>
      <c r="D586">
        <v>274</v>
      </c>
      <c r="E586" t="s">
        <v>153</v>
      </c>
      <c r="F586" t="s">
        <v>2</v>
      </c>
      <c r="G586" s="5">
        <f>INT(TEXT(LEFT(Final_Data_Table[[#This Row],[Date]],10), "YYYY-MM-DD"))</f>
        <v>42817</v>
      </c>
      <c r="H586" t="str">
        <f>TEXT(Final_Data_Table[[#This Row],[Formatted Date]], "YYYY")</f>
        <v>2017</v>
      </c>
      <c r="I586" t="s">
        <v>199</v>
      </c>
      <c r="J586" t="str">
        <f>TEXT(Final_Data_Table[[#This Row],[Formatted Date]], "DD")</f>
        <v>23</v>
      </c>
      <c r="K586" t="str">
        <f>TEXT(Final_Data_Table[[#This Row],[Formatted Date]], "dddd")</f>
        <v>Thursday</v>
      </c>
    </row>
    <row r="587" spans="1:11" x14ac:dyDescent="0.6">
      <c r="A587" t="s">
        <v>101</v>
      </c>
      <c r="B587">
        <v>4967.75</v>
      </c>
      <c r="C587">
        <v>4945.24</v>
      </c>
      <c r="D587">
        <v>301</v>
      </c>
      <c r="E587" t="s">
        <v>153</v>
      </c>
      <c r="F587" t="s">
        <v>2</v>
      </c>
      <c r="G587" s="5">
        <f>INT(TEXT(LEFT(Final_Data_Table[[#This Row],[Date]],10), "YYYY-MM-DD"))</f>
        <v>42818</v>
      </c>
      <c r="H587" t="str">
        <f>TEXT(Final_Data_Table[[#This Row],[Formatted Date]], "YYYY")</f>
        <v>2017</v>
      </c>
      <c r="I587" t="s">
        <v>199</v>
      </c>
      <c r="J587" t="str">
        <f>TEXT(Final_Data_Table[[#This Row],[Formatted Date]], "DD")</f>
        <v>24</v>
      </c>
      <c r="K587" t="str">
        <f>TEXT(Final_Data_Table[[#This Row],[Formatted Date]], "dddd")</f>
        <v>Friday</v>
      </c>
    </row>
    <row r="588" spans="1:11" x14ac:dyDescent="0.6">
      <c r="A588" t="s">
        <v>102</v>
      </c>
      <c r="B588">
        <v>4671.95</v>
      </c>
      <c r="C588">
        <v>4652.9399999999996</v>
      </c>
      <c r="D588">
        <v>252</v>
      </c>
      <c r="E588" t="s">
        <v>153</v>
      </c>
      <c r="F588" t="s">
        <v>2</v>
      </c>
      <c r="G588" s="5">
        <f>INT(TEXT(LEFT(Final_Data_Table[[#This Row],[Date]],10), "YYYY-MM-DD"))</f>
        <v>42819</v>
      </c>
      <c r="H588" t="str">
        <f>TEXT(Final_Data_Table[[#This Row],[Formatted Date]], "YYYY")</f>
        <v>2017</v>
      </c>
      <c r="I588" t="s">
        <v>199</v>
      </c>
      <c r="J588" t="str">
        <f>TEXT(Final_Data_Table[[#This Row],[Formatted Date]], "DD")</f>
        <v>25</v>
      </c>
      <c r="K588" t="str">
        <f>TEXT(Final_Data_Table[[#This Row],[Formatted Date]], "dddd")</f>
        <v>Saturday</v>
      </c>
    </row>
    <row r="589" spans="1:11" x14ac:dyDescent="0.6">
      <c r="A589" t="s">
        <v>103</v>
      </c>
      <c r="B589">
        <v>3252.7</v>
      </c>
      <c r="C589">
        <v>3220</v>
      </c>
      <c r="D589">
        <v>185</v>
      </c>
      <c r="E589" t="s">
        <v>153</v>
      </c>
      <c r="F589" t="s">
        <v>2</v>
      </c>
      <c r="G589" s="5">
        <f>INT(TEXT(LEFT(Final_Data_Table[[#This Row],[Date]],10), "YYYY-MM-DD"))</f>
        <v>42820</v>
      </c>
      <c r="H589" t="str">
        <f>TEXT(Final_Data_Table[[#This Row],[Formatted Date]], "YYYY")</f>
        <v>2017</v>
      </c>
      <c r="I589" t="s">
        <v>199</v>
      </c>
      <c r="J589" t="str">
        <f>TEXT(Final_Data_Table[[#This Row],[Formatted Date]], "DD")</f>
        <v>26</v>
      </c>
      <c r="K589" t="str">
        <f>TEXT(Final_Data_Table[[#This Row],[Formatted Date]], "dddd")</f>
        <v>Sunday</v>
      </c>
    </row>
    <row r="590" spans="1:11" x14ac:dyDescent="0.6">
      <c r="A590" t="s">
        <v>104</v>
      </c>
      <c r="B590">
        <v>3149.65</v>
      </c>
      <c r="C590">
        <v>3117.97</v>
      </c>
      <c r="D590">
        <v>207</v>
      </c>
      <c r="E590" t="s">
        <v>153</v>
      </c>
      <c r="F590" t="s">
        <v>2</v>
      </c>
      <c r="G590" s="5">
        <f>INT(TEXT(LEFT(Final_Data_Table[[#This Row],[Date]],10), "YYYY-MM-DD"))</f>
        <v>42821</v>
      </c>
      <c r="H590" t="str">
        <f>TEXT(Final_Data_Table[[#This Row],[Formatted Date]], "YYYY")</f>
        <v>2017</v>
      </c>
      <c r="I590" t="s">
        <v>199</v>
      </c>
      <c r="J590" t="str">
        <f>TEXT(Final_Data_Table[[#This Row],[Formatted Date]], "DD")</f>
        <v>27</v>
      </c>
      <c r="K590" t="str">
        <f>TEXT(Final_Data_Table[[#This Row],[Formatted Date]], "dddd")</f>
        <v>Monday</v>
      </c>
    </row>
    <row r="591" spans="1:11" x14ac:dyDescent="0.6">
      <c r="A591" t="s">
        <v>105</v>
      </c>
      <c r="B591">
        <v>3508.85</v>
      </c>
      <c r="C591">
        <v>3496.69</v>
      </c>
      <c r="D591">
        <v>221</v>
      </c>
      <c r="E591" t="s">
        <v>153</v>
      </c>
      <c r="F591" t="s">
        <v>2</v>
      </c>
      <c r="G591" s="5">
        <f>INT(TEXT(LEFT(Final_Data_Table[[#This Row],[Date]],10), "YYYY-MM-DD"))</f>
        <v>42822</v>
      </c>
      <c r="H591" t="str">
        <f>TEXT(Final_Data_Table[[#This Row],[Formatted Date]], "YYYY")</f>
        <v>2017</v>
      </c>
      <c r="I591" t="s">
        <v>199</v>
      </c>
      <c r="J591" t="str">
        <f>TEXT(Final_Data_Table[[#This Row],[Formatted Date]], "DD")</f>
        <v>28</v>
      </c>
      <c r="K591" t="str">
        <f>TEXT(Final_Data_Table[[#This Row],[Formatted Date]], "dddd")</f>
        <v>Tuesday</v>
      </c>
    </row>
    <row r="592" spans="1:11" x14ac:dyDescent="0.6">
      <c r="A592" t="s">
        <v>106</v>
      </c>
      <c r="B592">
        <v>3656.6</v>
      </c>
      <c r="C592">
        <v>3641.69</v>
      </c>
      <c r="D592">
        <v>239</v>
      </c>
      <c r="E592" t="s">
        <v>153</v>
      </c>
      <c r="F592" t="s">
        <v>2</v>
      </c>
      <c r="G592" s="5">
        <f>INT(TEXT(LEFT(Final_Data_Table[[#This Row],[Date]],10), "YYYY-MM-DD"))</f>
        <v>42823</v>
      </c>
      <c r="H592" t="str">
        <f>TEXT(Final_Data_Table[[#This Row],[Formatted Date]], "YYYY")</f>
        <v>2017</v>
      </c>
      <c r="I592" t="s">
        <v>199</v>
      </c>
      <c r="J592" t="str">
        <f>TEXT(Final_Data_Table[[#This Row],[Formatted Date]], "DD")</f>
        <v>29</v>
      </c>
      <c r="K592" t="str">
        <f>TEXT(Final_Data_Table[[#This Row],[Formatted Date]], "dddd")</f>
        <v>Wednesday</v>
      </c>
    </row>
    <row r="593" spans="1:11" x14ac:dyDescent="0.6">
      <c r="A593" t="s">
        <v>107</v>
      </c>
      <c r="B593">
        <v>4532.75</v>
      </c>
      <c r="C593">
        <v>4520.66</v>
      </c>
      <c r="D593">
        <v>277</v>
      </c>
      <c r="E593" t="s">
        <v>153</v>
      </c>
      <c r="F593" t="s">
        <v>2</v>
      </c>
      <c r="G593" s="5">
        <f>INT(TEXT(LEFT(Final_Data_Table[[#This Row],[Date]],10), "YYYY-MM-DD"))</f>
        <v>42824</v>
      </c>
      <c r="H593" t="str">
        <f>TEXT(Final_Data_Table[[#This Row],[Formatted Date]], "YYYY")</f>
        <v>2017</v>
      </c>
      <c r="I593" t="s">
        <v>199</v>
      </c>
      <c r="J593" t="str">
        <f>TEXT(Final_Data_Table[[#This Row],[Formatted Date]], "DD")</f>
        <v>30</v>
      </c>
      <c r="K593" t="str">
        <f>TEXT(Final_Data_Table[[#This Row],[Formatted Date]], "dddd")</f>
        <v>Thursday</v>
      </c>
    </row>
    <row r="594" spans="1:11" x14ac:dyDescent="0.6">
      <c r="A594" t="s">
        <v>108</v>
      </c>
      <c r="B594">
        <v>4888.55</v>
      </c>
      <c r="C594">
        <v>4860.75</v>
      </c>
      <c r="D594">
        <v>308</v>
      </c>
      <c r="E594" t="s">
        <v>153</v>
      </c>
      <c r="F594" t="s">
        <v>2</v>
      </c>
      <c r="G594" s="5">
        <f>INT(TEXT(LEFT(Final_Data_Table[[#This Row],[Date]],10), "YYYY-MM-DD"))</f>
        <v>42825</v>
      </c>
      <c r="H594" t="str">
        <f>TEXT(Final_Data_Table[[#This Row],[Formatted Date]], "YYYY")</f>
        <v>2017</v>
      </c>
      <c r="I594" t="s">
        <v>199</v>
      </c>
      <c r="J594" t="str">
        <f>TEXT(Final_Data_Table[[#This Row],[Formatted Date]], "DD")</f>
        <v>31</v>
      </c>
      <c r="K594" t="str">
        <f>TEXT(Final_Data_Table[[#This Row],[Formatted Date]], "dddd")</f>
        <v>Friday</v>
      </c>
    </row>
    <row r="595" spans="1:11" x14ac:dyDescent="0.6">
      <c r="A595" t="s">
        <v>109</v>
      </c>
      <c r="B595">
        <v>5888.15</v>
      </c>
      <c r="C595">
        <v>5869.9</v>
      </c>
      <c r="D595">
        <v>312</v>
      </c>
      <c r="E595" t="s">
        <v>153</v>
      </c>
      <c r="F595" t="s">
        <v>2</v>
      </c>
      <c r="G595" s="5">
        <f>INT(TEXT(LEFT(Final_Data_Table[[#This Row],[Date]],10), "YYYY-MM-DD"))</f>
        <v>42826</v>
      </c>
      <c r="H595" t="str">
        <f>TEXT(Final_Data_Table[[#This Row],[Formatted Date]], "YYYY")</f>
        <v>2017</v>
      </c>
      <c r="I595" t="s">
        <v>200</v>
      </c>
      <c r="J595" t="str">
        <f>TEXT(Final_Data_Table[[#This Row],[Formatted Date]], "DD")</f>
        <v>01</v>
      </c>
      <c r="K595" t="str">
        <f>TEXT(Final_Data_Table[[#This Row],[Formatted Date]], "dddd")</f>
        <v>Saturday</v>
      </c>
    </row>
    <row r="596" spans="1:11" x14ac:dyDescent="0.6">
      <c r="A596" t="s">
        <v>110</v>
      </c>
      <c r="B596">
        <v>3562.5</v>
      </c>
      <c r="C596">
        <v>3542.95</v>
      </c>
      <c r="D596">
        <v>210</v>
      </c>
      <c r="E596" t="s">
        <v>153</v>
      </c>
      <c r="F596" t="s">
        <v>2</v>
      </c>
      <c r="G596" s="5">
        <f>INT(TEXT(LEFT(Final_Data_Table[[#This Row],[Date]],10), "YYYY-MM-DD"))</f>
        <v>42827</v>
      </c>
      <c r="H596" t="str">
        <f>TEXT(Final_Data_Table[[#This Row],[Formatted Date]], "YYYY")</f>
        <v>2017</v>
      </c>
      <c r="I596" t="s">
        <v>200</v>
      </c>
      <c r="J596" t="str">
        <f>TEXT(Final_Data_Table[[#This Row],[Formatted Date]], "DD")</f>
        <v>02</v>
      </c>
      <c r="K596" t="str">
        <f>TEXT(Final_Data_Table[[#This Row],[Formatted Date]], "dddd")</f>
        <v>Sunday</v>
      </c>
    </row>
    <row r="597" spans="1:11" x14ac:dyDescent="0.6">
      <c r="A597" t="s">
        <v>111</v>
      </c>
      <c r="B597">
        <v>3282.25</v>
      </c>
      <c r="C597">
        <v>3196.21</v>
      </c>
      <c r="D597">
        <v>221</v>
      </c>
      <c r="E597" t="s">
        <v>153</v>
      </c>
      <c r="F597" t="s">
        <v>2</v>
      </c>
      <c r="G597" s="5">
        <f>INT(TEXT(LEFT(Final_Data_Table[[#This Row],[Date]],10), "YYYY-MM-DD"))</f>
        <v>42828</v>
      </c>
      <c r="H597" t="str">
        <f>TEXT(Final_Data_Table[[#This Row],[Formatted Date]], "YYYY")</f>
        <v>2017</v>
      </c>
      <c r="I597" t="s">
        <v>200</v>
      </c>
      <c r="J597" t="str">
        <f>TEXT(Final_Data_Table[[#This Row],[Formatted Date]], "DD")</f>
        <v>03</v>
      </c>
      <c r="K597" t="str">
        <f>TEXT(Final_Data_Table[[#This Row],[Formatted Date]], "dddd")</f>
        <v>Monday</v>
      </c>
    </row>
    <row r="598" spans="1:11" x14ac:dyDescent="0.6">
      <c r="A598" t="s">
        <v>112</v>
      </c>
      <c r="B598">
        <v>4173.95</v>
      </c>
      <c r="C598">
        <v>4164.71</v>
      </c>
      <c r="D598">
        <v>230</v>
      </c>
      <c r="E598" t="s">
        <v>153</v>
      </c>
      <c r="F598" t="s">
        <v>2</v>
      </c>
      <c r="G598" s="5">
        <f>INT(TEXT(LEFT(Final_Data_Table[[#This Row],[Date]],10), "YYYY-MM-DD"))</f>
        <v>42829</v>
      </c>
      <c r="H598" t="str">
        <f>TEXT(Final_Data_Table[[#This Row],[Formatted Date]], "YYYY")</f>
        <v>2017</v>
      </c>
      <c r="I598" t="s">
        <v>200</v>
      </c>
      <c r="J598" t="str">
        <f>TEXT(Final_Data_Table[[#This Row],[Formatted Date]], "DD")</f>
        <v>04</v>
      </c>
      <c r="K598" t="str">
        <f>TEXT(Final_Data_Table[[#This Row],[Formatted Date]], "dddd")</f>
        <v>Tuesday</v>
      </c>
    </row>
    <row r="599" spans="1:11" x14ac:dyDescent="0.6">
      <c r="A599" t="s">
        <v>113</v>
      </c>
      <c r="B599">
        <v>3657.9</v>
      </c>
      <c r="C599">
        <v>3642.87</v>
      </c>
      <c r="D599">
        <v>252</v>
      </c>
      <c r="E599" t="s">
        <v>153</v>
      </c>
      <c r="F599" t="s">
        <v>2</v>
      </c>
      <c r="G599" s="5">
        <f>INT(TEXT(LEFT(Final_Data_Table[[#This Row],[Date]],10), "YYYY-MM-DD"))</f>
        <v>42830</v>
      </c>
      <c r="H599" t="str">
        <f>TEXT(Final_Data_Table[[#This Row],[Formatted Date]], "YYYY")</f>
        <v>2017</v>
      </c>
      <c r="I599" t="s">
        <v>200</v>
      </c>
      <c r="J599" t="str">
        <f>TEXT(Final_Data_Table[[#This Row],[Formatted Date]], "DD")</f>
        <v>05</v>
      </c>
      <c r="K599" t="str">
        <f>TEXT(Final_Data_Table[[#This Row],[Formatted Date]], "dddd")</f>
        <v>Wednesday</v>
      </c>
    </row>
    <row r="600" spans="1:11" x14ac:dyDescent="0.6">
      <c r="A600" t="s">
        <v>114</v>
      </c>
      <c r="B600">
        <v>4164.1000000000004</v>
      </c>
      <c r="C600">
        <v>4155.24</v>
      </c>
      <c r="D600">
        <v>252</v>
      </c>
      <c r="E600" t="s">
        <v>153</v>
      </c>
      <c r="F600" t="s">
        <v>2</v>
      </c>
      <c r="G600" s="5">
        <f>INT(TEXT(LEFT(Final_Data_Table[[#This Row],[Date]],10), "YYYY-MM-DD"))</f>
        <v>42831</v>
      </c>
      <c r="H600" t="str">
        <f>TEXT(Final_Data_Table[[#This Row],[Formatted Date]], "YYYY")</f>
        <v>2017</v>
      </c>
      <c r="I600" t="s">
        <v>200</v>
      </c>
      <c r="J600" t="str">
        <f>TEXT(Final_Data_Table[[#This Row],[Formatted Date]], "DD")</f>
        <v>06</v>
      </c>
      <c r="K600" t="str">
        <f>TEXT(Final_Data_Table[[#This Row],[Formatted Date]], "dddd")</f>
        <v>Thursday</v>
      </c>
    </row>
    <row r="601" spans="1:11" x14ac:dyDescent="0.6">
      <c r="A601" t="s">
        <v>115</v>
      </c>
      <c r="B601">
        <v>4393.6499999999996</v>
      </c>
      <c r="C601">
        <v>4383.8100000000004</v>
      </c>
      <c r="D601">
        <v>278</v>
      </c>
      <c r="E601" t="s">
        <v>153</v>
      </c>
      <c r="F601" t="s">
        <v>2</v>
      </c>
      <c r="G601" s="5">
        <f>INT(TEXT(LEFT(Final_Data_Table[[#This Row],[Date]],10), "YYYY-MM-DD"))</f>
        <v>42832</v>
      </c>
      <c r="H601" t="str">
        <f>TEXT(Final_Data_Table[[#This Row],[Formatted Date]], "YYYY")</f>
        <v>2017</v>
      </c>
      <c r="I601" t="s">
        <v>200</v>
      </c>
      <c r="J601" t="str">
        <f>TEXT(Final_Data_Table[[#This Row],[Formatted Date]], "DD")</f>
        <v>07</v>
      </c>
      <c r="K601" t="str">
        <f>TEXT(Final_Data_Table[[#This Row],[Formatted Date]], "dddd")</f>
        <v>Friday</v>
      </c>
    </row>
    <row r="602" spans="1:11" x14ac:dyDescent="0.6">
      <c r="A602" t="s">
        <v>116</v>
      </c>
      <c r="B602">
        <v>4985.8</v>
      </c>
      <c r="C602">
        <v>4967.7700000000004</v>
      </c>
      <c r="D602">
        <v>286</v>
      </c>
      <c r="E602" t="s">
        <v>153</v>
      </c>
      <c r="F602" t="s">
        <v>2</v>
      </c>
      <c r="G602" s="5">
        <f>INT(TEXT(LEFT(Final_Data_Table[[#This Row],[Date]],10), "YYYY-MM-DD"))</f>
        <v>42833</v>
      </c>
      <c r="H602" t="str">
        <f>TEXT(Final_Data_Table[[#This Row],[Formatted Date]], "YYYY")</f>
        <v>2017</v>
      </c>
      <c r="I602" t="s">
        <v>200</v>
      </c>
      <c r="J602" t="str">
        <f>TEXT(Final_Data_Table[[#This Row],[Formatted Date]], "DD")</f>
        <v>08</v>
      </c>
      <c r="K602" t="str">
        <f>TEXT(Final_Data_Table[[#This Row],[Formatted Date]], "dddd")</f>
        <v>Saturday</v>
      </c>
    </row>
    <row r="603" spans="1:11" x14ac:dyDescent="0.6">
      <c r="A603" t="s">
        <v>117</v>
      </c>
      <c r="B603">
        <v>3000.9</v>
      </c>
      <c r="C603">
        <v>2986.37</v>
      </c>
      <c r="D603">
        <v>177</v>
      </c>
      <c r="E603" t="s">
        <v>153</v>
      </c>
      <c r="F603" t="s">
        <v>2</v>
      </c>
      <c r="G603" s="5">
        <f>INT(TEXT(LEFT(Final_Data_Table[[#This Row],[Date]],10), "YYYY-MM-DD"))</f>
        <v>42834</v>
      </c>
      <c r="H603" t="str">
        <f>TEXT(Final_Data_Table[[#This Row],[Formatted Date]], "YYYY")</f>
        <v>2017</v>
      </c>
      <c r="I603" t="s">
        <v>200</v>
      </c>
      <c r="J603" t="str">
        <f>TEXT(Final_Data_Table[[#This Row],[Formatted Date]], "DD")</f>
        <v>09</v>
      </c>
      <c r="K603" t="str">
        <f>TEXT(Final_Data_Table[[#This Row],[Formatted Date]], "dddd")</f>
        <v>Sunday</v>
      </c>
    </row>
    <row r="604" spans="1:11" x14ac:dyDescent="0.6">
      <c r="A604" t="s">
        <v>118</v>
      </c>
      <c r="B604">
        <v>3332.85</v>
      </c>
      <c r="C604">
        <v>3291.32</v>
      </c>
      <c r="D604">
        <v>227</v>
      </c>
      <c r="E604" t="s">
        <v>153</v>
      </c>
      <c r="F604" t="s">
        <v>2</v>
      </c>
      <c r="G604" s="5">
        <f>INT(TEXT(LEFT(Final_Data_Table[[#This Row],[Date]],10), "YYYY-MM-DD"))</f>
        <v>42835</v>
      </c>
      <c r="H604" t="str">
        <f>TEXT(Final_Data_Table[[#This Row],[Formatted Date]], "YYYY")</f>
        <v>2017</v>
      </c>
      <c r="I604" t="s">
        <v>200</v>
      </c>
      <c r="J604" t="str">
        <f>TEXT(Final_Data_Table[[#This Row],[Formatted Date]], "DD")</f>
        <v>10</v>
      </c>
      <c r="K604" t="str">
        <f>TEXT(Final_Data_Table[[#This Row],[Formatted Date]], "dddd")</f>
        <v>Monday</v>
      </c>
    </row>
    <row r="605" spans="1:11" x14ac:dyDescent="0.6">
      <c r="A605" t="s">
        <v>119</v>
      </c>
      <c r="B605">
        <v>4096.1499999999996</v>
      </c>
      <c r="C605">
        <v>4079.47</v>
      </c>
      <c r="D605">
        <v>261</v>
      </c>
      <c r="E605" t="s">
        <v>153</v>
      </c>
      <c r="F605" t="s">
        <v>2</v>
      </c>
      <c r="G605" s="5">
        <f>INT(TEXT(LEFT(Final_Data_Table[[#This Row],[Date]],10), "YYYY-MM-DD"))</f>
        <v>42836</v>
      </c>
      <c r="H605" t="str">
        <f>TEXT(Final_Data_Table[[#This Row],[Formatted Date]], "YYYY")</f>
        <v>2017</v>
      </c>
      <c r="I605" t="s">
        <v>200</v>
      </c>
      <c r="J605" t="str">
        <f>TEXT(Final_Data_Table[[#This Row],[Formatted Date]], "DD")</f>
        <v>11</v>
      </c>
      <c r="K605" t="str">
        <f>TEXT(Final_Data_Table[[#This Row],[Formatted Date]], "dddd")</f>
        <v>Tuesday</v>
      </c>
    </row>
    <row r="606" spans="1:11" x14ac:dyDescent="0.6">
      <c r="A606" t="s">
        <v>120</v>
      </c>
      <c r="B606">
        <v>3856.4</v>
      </c>
      <c r="C606">
        <v>3846.19</v>
      </c>
      <c r="D606">
        <v>253</v>
      </c>
      <c r="E606" t="s">
        <v>153</v>
      </c>
      <c r="F606" t="s">
        <v>2</v>
      </c>
      <c r="G606" s="5">
        <f>INT(TEXT(LEFT(Final_Data_Table[[#This Row],[Date]],10), "YYYY-MM-DD"))</f>
        <v>42837</v>
      </c>
      <c r="H606" t="str">
        <f>TEXT(Final_Data_Table[[#This Row],[Formatted Date]], "YYYY")</f>
        <v>2017</v>
      </c>
      <c r="I606" t="s">
        <v>200</v>
      </c>
      <c r="J606" t="str">
        <f>TEXT(Final_Data_Table[[#This Row],[Formatted Date]], "DD")</f>
        <v>12</v>
      </c>
      <c r="K606" t="str">
        <f>TEXT(Final_Data_Table[[#This Row],[Formatted Date]], "dddd")</f>
        <v>Wednesday</v>
      </c>
    </row>
    <row r="607" spans="1:11" x14ac:dyDescent="0.6">
      <c r="A607" t="s">
        <v>121</v>
      </c>
      <c r="B607">
        <v>5458</v>
      </c>
      <c r="C607">
        <v>5437.69</v>
      </c>
      <c r="D607">
        <v>350</v>
      </c>
      <c r="E607" t="s">
        <v>153</v>
      </c>
      <c r="F607" t="s">
        <v>2</v>
      </c>
      <c r="G607" s="5">
        <f>INT(TEXT(LEFT(Final_Data_Table[[#This Row],[Date]],10), "YYYY-MM-DD"))</f>
        <v>42838</v>
      </c>
      <c r="H607" t="str">
        <f>TEXT(Final_Data_Table[[#This Row],[Formatted Date]], "YYYY")</f>
        <v>2017</v>
      </c>
      <c r="I607" t="s">
        <v>200</v>
      </c>
      <c r="J607" t="str">
        <f>TEXT(Final_Data_Table[[#This Row],[Formatted Date]], "DD")</f>
        <v>13</v>
      </c>
      <c r="K607" t="str">
        <f>TEXT(Final_Data_Table[[#This Row],[Formatted Date]], "dddd")</f>
        <v>Thursday</v>
      </c>
    </row>
    <row r="608" spans="1:11" x14ac:dyDescent="0.6">
      <c r="A608" t="s">
        <v>122</v>
      </c>
      <c r="B608">
        <v>3067.6</v>
      </c>
      <c r="C608">
        <v>3052.37</v>
      </c>
      <c r="D608">
        <v>174</v>
      </c>
      <c r="E608" t="s">
        <v>153</v>
      </c>
      <c r="F608" t="s">
        <v>2</v>
      </c>
      <c r="G608" s="5">
        <f>INT(TEXT(LEFT(Final_Data_Table[[#This Row],[Date]],10), "YYYY-MM-DD"))</f>
        <v>42839</v>
      </c>
      <c r="H608" t="str">
        <f>TEXT(Final_Data_Table[[#This Row],[Formatted Date]], "YYYY")</f>
        <v>2017</v>
      </c>
      <c r="I608" t="s">
        <v>200</v>
      </c>
      <c r="J608" t="str">
        <f>TEXT(Final_Data_Table[[#This Row],[Formatted Date]], "DD")</f>
        <v>14</v>
      </c>
      <c r="K608" t="str">
        <f>TEXT(Final_Data_Table[[#This Row],[Formatted Date]], "dddd")</f>
        <v>Friday</v>
      </c>
    </row>
    <row r="609" spans="1:11" x14ac:dyDescent="0.6">
      <c r="A609" t="s">
        <v>123</v>
      </c>
      <c r="B609">
        <v>3322.8</v>
      </c>
      <c r="C609">
        <v>3308.01</v>
      </c>
      <c r="D609">
        <v>191</v>
      </c>
      <c r="E609" t="s">
        <v>153</v>
      </c>
      <c r="F609" t="s">
        <v>2</v>
      </c>
      <c r="G609" s="5">
        <f>INT(TEXT(LEFT(Final_Data_Table[[#This Row],[Date]],10), "YYYY-MM-DD"))</f>
        <v>42840</v>
      </c>
      <c r="H609" t="str">
        <f>TEXT(Final_Data_Table[[#This Row],[Formatted Date]], "YYYY")</f>
        <v>2017</v>
      </c>
      <c r="I609" t="s">
        <v>200</v>
      </c>
      <c r="J609" t="str">
        <f>TEXT(Final_Data_Table[[#This Row],[Formatted Date]], "DD")</f>
        <v>15</v>
      </c>
      <c r="K609" t="str">
        <f>TEXT(Final_Data_Table[[#This Row],[Formatted Date]], "dddd")</f>
        <v>Saturday</v>
      </c>
    </row>
    <row r="610" spans="1:11" x14ac:dyDescent="0.6">
      <c r="A610" t="s">
        <v>124</v>
      </c>
      <c r="B610">
        <v>2181.6</v>
      </c>
      <c r="C610">
        <v>2174.7199999999998</v>
      </c>
      <c r="D610">
        <v>122</v>
      </c>
      <c r="E610" t="s">
        <v>153</v>
      </c>
      <c r="F610" t="s">
        <v>2</v>
      </c>
      <c r="G610" s="5">
        <f>INT(TEXT(LEFT(Final_Data_Table[[#This Row],[Date]],10), "YYYY-MM-DD"))</f>
        <v>42841</v>
      </c>
      <c r="H610" t="str">
        <f>TEXT(Final_Data_Table[[#This Row],[Formatted Date]], "YYYY")</f>
        <v>2017</v>
      </c>
      <c r="I610" t="s">
        <v>200</v>
      </c>
      <c r="J610" t="str">
        <f>TEXT(Final_Data_Table[[#This Row],[Formatted Date]], "DD")</f>
        <v>16</v>
      </c>
      <c r="K610" t="str">
        <f>TEXT(Final_Data_Table[[#This Row],[Formatted Date]], "dddd")</f>
        <v>Sunday</v>
      </c>
    </row>
    <row r="611" spans="1:11" x14ac:dyDescent="0.6">
      <c r="A611" t="s">
        <v>125</v>
      </c>
      <c r="B611">
        <v>4140.6000000000004</v>
      </c>
      <c r="C611">
        <v>4055.16</v>
      </c>
      <c r="D611">
        <v>251</v>
      </c>
      <c r="E611" t="s">
        <v>153</v>
      </c>
      <c r="F611" t="s">
        <v>2</v>
      </c>
      <c r="G611" s="5">
        <f>INT(TEXT(LEFT(Final_Data_Table[[#This Row],[Date]],10), "YYYY-MM-DD"))</f>
        <v>42842</v>
      </c>
      <c r="H611" t="str">
        <f>TEXT(Final_Data_Table[[#This Row],[Formatted Date]], "YYYY")</f>
        <v>2017</v>
      </c>
      <c r="I611" t="s">
        <v>200</v>
      </c>
      <c r="J611" t="str">
        <f>TEXT(Final_Data_Table[[#This Row],[Formatted Date]], "DD")</f>
        <v>17</v>
      </c>
      <c r="K611" t="str">
        <f>TEXT(Final_Data_Table[[#This Row],[Formatted Date]], "dddd")</f>
        <v>Monday</v>
      </c>
    </row>
    <row r="612" spans="1:11" x14ac:dyDescent="0.6">
      <c r="A612" t="s">
        <v>126</v>
      </c>
      <c r="B612">
        <v>3705.25</v>
      </c>
      <c r="C612">
        <v>3698.12</v>
      </c>
      <c r="D612">
        <v>252</v>
      </c>
      <c r="E612" t="s">
        <v>153</v>
      </c>
      <c r="F612" t="s">
        <v>2</v>
      </c>
      <c r="G612" s="5">
        <f>INT(TEXT(LEFT(Final_Data_Table[[#This Row],[Date]],10), "YYYY-MM-DD"))</f>
        <v>42843</v>
      </c>
      <c r="H612" t="str">
        <f>TEXT(Final_Data_Table[[#This Row],[Formatted Date]], "YYYY")</f>
        <v>2017</v>
      </c>
      <c r="I612" t="s">
        <v>200</v>
      </c>
      <c r="J612" t="str">
        <f>TEXT(Final_Data_Table[[#This Row],[Formatted Date]], "DD")</f>
        <v>18</v>
      </c>
      <c r="K612" t="str">
        <f>TEXT(Final_Data_Table[[#This Row],[Formatted Date]], "dddd")</f>
        <v>Tuesday</v>
      </c>
    </row>
    <row r="613" spans="1:11" x14ac:dyDescent="0.6">
      <c r="A613" t="s">
        <v>127</v>
      </c>
      <c r="B613">
        <v>3939.4</v>
      </c>
      <c r="C613">
        <v>3914.77</v>
      </c>
      <c r="D613">
        <v>265</v>
      </c>
      <c r="E613" t="s">
        <v>153</v>
      </c>
      <c r="F613" t="s">
        <v>2</v>
      </c>
      <c r="G613" s="5">
        <f>INT(TEXT(LEFT(Final_Data_Table[[#This Row],[Date]],10), "YYYY-MM-DD"))</f>
        <v>42844</v>
      </c>
      <c r="H613" t="str">
        <f>TEXT(Final_Data_Table[[#This Row],[Formatted Date]], "YYYY")</f>
        <v>2017</v>
      </c>
      <c r="I613" t="s">
        <v>200</v>
      </c>
      <c r="J613" t="str">
        <f>TEXT(Final_Data_Table[[#This Row],[Formatted Date]], "DD")</f>
        <v>19</v>
      </c>
      <c r="K613" t="str">
        <f>TEXT(Final_Data_Table[[#This Row],[Formatted Date]], "dddd")</f>
        <v>Wednesday</v>
      </c>
    </row>
    <row r="614" spans="1:11" x14ac:dyDescent="0.6">
      <c r="A614" t="s">
        <v>128</v>
      </c>
      <c r="B614">
        <v>4525.8999999999996</v>
      </c>
      <c r="C614">
        <v>4480.49</v>
      </c>
      <c r="D614">
        <v>305</v>
      </c>
      <c r="E614" t="s">
        <v>153</v>
      </c>
      <c r="F614" t="s">
        <v>2</v>
      </c>
      <c r="G614" s="5">
        <f>INT(TEXT(LEFT(Final_Data_Table[[#This Row],[Date]],10), "YYYY-MM-DD"))</f>
        <v>42845</v>
      </c>
      <c r="H614" t="str">
        <f>TEXT(Final_Data_Table[[#This Row],[Formatted Date]], "YYYY")</f>
        <v>2017</v>
      </c>
      <c r="I614" t="s">
        <v>200</v>
      </c>
      <c r="J614" t="str">
        <f>TEXT(Final_Data_Table[[#This Row],[Formatted Date]], "DD")</f>
        <v>20</v>
      </c>
      <c r="K614" t="str">
        <f>TEXT(Final_Data_Table[[#This Row],[Formatted Date]], "dddd")</f>
        <v>Thursday</v>
      </c>
    </row>
    <row r="615" spans="1:11" x14ac:dyDescent="0.6">
      <c r="A615" t="s">
        <v>129</v>
      </c>
      <c r="B615">
        <v>5286.4</v>
      </c>
      <c r="C615">
        <v>5269.41</v>
      </c>
      <c r="D615">
        <v>324</v>
      </c>
      <c r="E615" t="s">
        <v>153</v>
      </c>
      <c r="F615" t="s">
        <v>2</v>
      </c>
      <c r="G615" s="5">
        <f>INT(TEXT(LEFT(Final_Data_Table[[#This Row],[Date]],10), "YYYY-MM-DD"))</f>
        <v>42846</v>
      </c>
      <c r="H615" t="str">
        <f>TEXT(Final_Data_Table[[#This Row],[Formatted Date]], "YYYY")</f>
        <v>2017</v>
      </c>
      <c r="I615" t="s">
        <v>200</v>
      </c>
      <c r="J615" t="str">
        <f>TEXT(Final_Data_Table[[#This Row],[Formatted Date]], "DD")</f>
        <v>21</v>
      </c>
      <c r="K615" t="str">
        <f>TEXT(Final_Data_Table[[#This Row],[Formatted Date]], "dddd")</f>
        <v>Friday</v>
      </c>
    </row>
    <row r="616" spans="1:11" x14ac:dyDescent="0.6">
      <c r="A616" t="s">
        <v>130</v>
      </c>
      <c r="B616">
        <v>4765.45</v>
      </c>
      <c r="C616">
        <v>4736.0200000000004</v>
      </c>
      <c r="D616">
        <v>253</v>
      </c>
      <c r="E616" t="s">
        <v>153</v>
      </c>
      <c r="F616" t="s">
        <v>2</v>
      </c>
      <c r="G616" s="5">
        <f>INT(TEXT(LEFT(Final_Data_Table[[#This Row],[Date]],10), "YYYY-MM-DD"))</f>
        <v>42847</v>
      </c>
      <c r="H616" t="str">
        <f>TEXT(Final_Data_Table[[#This Row],[Formatted Date]], "YYYY")</f>
        <v>2017</v>
      </c>
      <c r="I616" t="s">
        <v>200</v>
      </c>
      <c r="J616" t="str">
        <f>TEXT(Final_Data_Table[[#This Row],[Formatted Date]], "DD")</f>
        <v>22</v>
      </c>
      <c r="K616" t="str">
        <f>TEXT(Final_Data_Table[[#This Row],[Formatted Date]], "dddd")</f>
        <v>Saturday</v>
      </c>
    </row>
    <row r="617" spans="1:11" x14ac:dyDescent="0.6">
      <c r="A617" t="s">
        <v>131</v>
      </c>
      <c r="B617">
        <v>3550.7</v>
      </c>
      <c r="C617">
        <v>3533.22</v>
      </c>
      <c r="D617">
        <v>187</v>
      </c>
      <c r="E617" t="s">
        <v>153</v>
      </c>
      <c r="F617" t="s">
        <v>2</v>
      </c>
      <c r="G617" s="5">
        <f>INT(TEXT(LEFT(Final_Data_Table[[#This Row],[Date]],10), "YYYY-MM-DD"))</f>
        <v>42848</v>
      </c>
      <c r="H617" t="str">
        <f>TEXT(Final_Data_Table[[#This Row],[Formatted Date]], "YYYY")</f>
        <v>2017</v>
      </c>
      <c r="I617" t="s">
        <v>200</v>
      </c>
      <c r="J617" t="str">
        <f>TEXT(Final_Data_Table[[#This Row],[Formatted Date]], "DD")</f>
        <v>23</v>
      </c>
      <c r="K617" t="str">
        <f>TEXT(Final_Data_Table[[#This Row],[Formatted Date]], "dddd")</f>
        <v>Sunday</v>
      </c>
    </row>
    <row r="618" spans="1:11" x14ac:dyDescent="0.6">
      <c r="A618" t="s">
        <v>132</v>
      </c>
      <c r="B618">
        <v>3716</v>
      </c>
      <c r="C618">
        <v>3656.13</v>
      </c>
      <c r="D618">
        <v>235</v>
      </c>
      <c r="E618" t="s">
        <v>153</v>
      </c>
      <c r="F618" t="s">
        <v>2</v>
      </c>
      <c r="G618" s="5">
        <f>INT(TEXT(LEFT(Final_Data_Table[[#This Row],[Date]],10), "YYYY-MM-DD"))</f>
        <v>42849</v>
      </c>
      <c r="H618" t="str">
        <f>TEXT(Final_Data_Table[[#This Row],[Formatted Date]], "YYYY")</f>
        <v>2017</v>
      </c>
      <c r="I618" t="s">
        <v>200</v>
      </c>
      <c r="J618" t="str">
        <f>TEXT(Final_Data_Table[[#This Row],[Formatted Date]], "DD")</f>
        <v>24</v>
      </c>
      <c r="K618" t="str">
        <f>TEXT(Final_Data_Table[[#This Row],[Formatted Date]], "dddd")</f>
        <v>Monday</v>
      </c>
    </row>
    <row r="619" spans="1:11" x14ac:dyDescent="0.6">
      <c r="A619" t="s">
        <v>133</v>
      </c>
      <c r="B619">
        <v>4195.5</v>
      </c>
      <c r="C619">
        <v>4187.12</v>
      </c>
      <c r="D619">
        <v>270</v>
      </c>
      <c r="E619" t="s">
        <v>153</v>
      </c>
      <c r="F619" t="s">
        <v>2</v>
      </c>
      <c r="G619" s="5">
        <f>INT(TEXT(LEFT(Final_Data_Table[[#This Row],[Date]],10), "YYYY-MM-DD"))</f>
        <v>42850</v>
      </c>
      <c r="H619" t="str">
        <f>TEXT(Final_Data_Table[[#This Row],[Formatted Date]], "YYYY")</f>
        <v>2017</v>
      </c>
      <c r="I619" t="s">
        <v>200</v>
      </c>
      <c r="J619" t="str">
        <f>TEXT(Final_Data_Table[[#This Row],[Formatted Date]], "DD")</f>
        <v>25</v>
      </c>
      <c r="K619" t="str">
        <f>TEXT(Final_Data_Table[[#This Row],[Formatted Date]], "dddd")</f>
        <v>Tuesday</v>
      </c>
    </row>
    <row r="620" spans="1:11" x14ac:dyDescent="0.6">
      <c r="A620" t="s">
        <v>134</v>
      </c>
      <c r="B620">
        <v>4473.1499999999996</v>
      </c>
      <c r="C620">
        <v>4459.96</v>
      </c>
      <c r="D620">
        <v>272</v>
      </c>
      <c r="E620" t="s">
        <v>153</v>
      </c>
      <c r="F620" t="s">
        <v>2</v>
      </c>
      <c r="G620" s="5">
        <f>INT(TEXT(LEFT(Final_Data_Table[[#This Row],[Date]],10), "YYYY-MM-DD"))</f>
        <v>42851</v>
      </c>
      <c r="H620" t="str">
        <f>TEXT(Final_Data_Table[[#This Row],[Formatted Date]], "YYYY")</f>
        <v>2017</v>
      </c>
      <c r="I620" t="s">
        <v>200</v>
      </c>
      <c r="J620" t="str">
        <f>TEXT(Final_Data_Table[[#This Row],[Formatted Date]], "DD")</f>
        <v>26</v>
      </c>
      <c r="K620" t="str">
        <f>TEXT(Final_Data_Table[[#This Row],[Formatted Date]], "dddd")</f>
        <v>Wednesday</v>
      </c>
    </row>
    <row r="621" spans="1:11" x14ac:dyDescent="0.6">
      <c r="A621" t="s">
        <v>135</v>
      </c>
      <c r="B621">
        <v>4137.1000000000004</v>
      </c>
      <c r="C621">
        <v>4123.07</v>
      </c>
      <c r="D621">
        <v>290</v>
      </c>
      <c r="E621" t="s">
        <v>153</v>
      </c>
      <c r="F621" t="s">
        <v>2</v>
      </c>
      <c r="G621" s="5">
        <f>INT(TEXT(LEFT(Final_Data_Table[[#This Row],[Date]],10), "YYYY-MM-DD"))</f>
        <v>42852</v>
      </c>
      <c r="H621" t="str">
        <f>TEXT(Final_Data_Table[[#This Row],[Formatted Date]], "YYYY")</f>
        <v>2017</v>
      </c>
      <c r="I621" t="s">
        <v>200</v>
      </c>
      <c r="J621" t="str">
        <f>TEXT(Final_Data_Table[[#This Row],[Formatted Date]], "DD")</f>
        <v>27</v>
      </c>
      <c r="K621" t="str">
        <f>TEXT(Final_Data_Table[[#This Row],[Formatted Date]], "dddd")</f>
        <v>Thursday</v>
      </c>
    </row>
    <row r="622" spans="1:11" x14ac:dyDescent="0.6">
      <c r="A622" t="s">
        <v>136</v>
      </c>
      <c r="B622">
        <v>5652.6</v>
      </c>
      <c r="C622">
        <v>5640.99</v>
      </c>
      <c r="D622">
        <v>361</v>
      </c>
      <c r="E622" t="s">
        <v>153</v>
      </c>
      <c r="F622" t="s">
        <v>2</v>
      </c>
      <c r="G622" s="5">
        <f>INT(TEXT(LEFT(Final_Data_Table[[#This Row],[Date]],10), "YYYY-MM-DD"))</f>
        <v>42853</v>
      </c>
      <c r="H622" t="str">
        <f>TEXT(Final_Data_Table[[#This Row],[Formatted Date]], "YYYY")</f>
        <v>2017</v>
      </c>
      <c r="I622" t="s">
        <v>200</v>
      </c>
      <c r="J622" t="str">
        <f>TEXT(Final_Data_Table[[#This Row],[Formatted Date]], "DD")</f>
        <v>28</v>
      </c>
      <c r="K622" t="str">
        <f>TEXT(Final_Data_Table[[#This Row],[Formatted Date]], "dddd")</f>
        <v>Friday</v>
      </c>
    </row>
    <row r="623" spans="1:11" x14ac:dyDescent="0.6">
      <c r="A623" t="s">
        <v>137</v>
      </c>
      <c r="B623">
        <v>4713.55</v>
      </c>
      <c r="C623">
        <v>4702.42</v>
      </c>
      <c r="D623">
        <v>262</v>
      </c>
      <c r="E623" t="s">
        <v>153</v>
      </c>
      <c r="F623" t="s">
        <v>2</v>
      </c>
      <c r="G623" s="5">
        <f>INT(TEXT(LEFT(Final_Data_Table[[#This Row],[Date]],10), "YYYY-MM-DD"))</f>
        <v>42854</v>
      </c>
      <c r="H623" t="str">
        <f>TEXT(Final_Data_Table[[#This Row],[Formatted Date]], "YYYY")</f>
        <v>2017</v>
      </c>
      <c r="I623" t="s">
        <v>200</v>
      </c>
      <c r="J623" t="str">
        <f>TEXT(Final_Data_Table[[#This Row],[Formatted Date]], "DD")</f>
        <v>29</v>
      </c>
      <c r="K623" t="str">
        <f>TEXT(Final_Data_Table[[#This Row],[Formatted Date]], "dddd")</f>
        <v>Saturday</v>
      </c>
    </row>
    <row r="624" spans="1:11" x14ac:dyDescent="0.6">
      <c r="A624" t="s">
        <v>138</v>
      </c>
      <c r="B624">
        <v>4148.8999999999996</v>
      </c>
      <c r="C624">
        <v>4127.34</v>
      </c>
      <c r="D624">
        <v>212</v>
      </c>
      <c r="E624" t="s">
        <v>153</v>
      </c>
      <c r="F624" t="s">
        <v>2</v>
      </c>
      <c r="G624" s="5">
        <f>INT(TEXT(LEFT(Final_Data_Table[[#This Row],[Date]],10), "YYYY-MM-DD"))</f>
        <v>42855</v>
      </c>
      <c r="H624" t="str">
        <f>TEXT(Final_Data_Table[[#This Row],[Formatted Date]], "YYYY")</f>
        <v>2017</v>
      </c>
      <c r="I624" t="s">
        <v>200</v>
      </c>
      <c r="J624" t="str">
        <f>TEXT(Final_Data_Table[[#This Row],[Formatted Date]], "DD")</f>
        <v>30</v>
      </c>
      <c r="K624" t="str">
        <f>TEXT(Final_Data_Table[[#This Row],[Formatted Date]], "dddd")</f>
        <v>Sunday</v>
      </c>
    </row>
    <row r="625" spans="1:11" x14ac:dyDescent="0.6">
      <c r="A625" t="s">
        <v>50</v>
      </c>
      <c r="B625">
        <v>1481.1</v>
      </c>
      <c r="C625">
        <v>1450.7</v>
      </c>
      <c r="D625">
        <v>91</v>
      </c>
      <c r="E625" t="s">
        <v>155</v>
      </c>
      <c r="F625" t="s">
        <v>156</v>
      </c>
      <c r="G625" s="5">
        <f>INT(TEXT(LEFT(Final_Data_Table[[#This Row],[Date]],10), "YYYY-MM-DD"))</f>
        <v>42767</v>
      </c>
      <c r="H625" t="str">
        <f>TEXT(Final_Data_Table[[#This Row],[Formatted Date]], "YYYY")</f>
        <v>2017</v>
      </c>
      <c r="I625" t="s">
        <v>191</v>
      </c>
      <c r="J625" t="str">
        <f>TEXT(Final_Data_Table[[#This Row],[Formatted Date]], "DD")</f>
        <v>01</v>
      </c>
      <c r="K625" t="str">
        <f>TEXT(Final_Data_Table[[#This Row],[Formatted Date]], "dddd")</f>
        <v>Wednesday</v>
      </c>
    </row>
    <row r="626" spans="1:11" x14ac:dyDescent="0.6">
      <c r="A626" t="s">
        <v>51</v>
      </c>
      <c r="B626">
        <v>1241.8499999999999</v>
      </c>
      <c r="C626">
        <v>1236.3699999999999</v>
      </c>
      <c r="D626">
        <v>80</v>
      </c>
      <c r="E626" t="s">
        <v>155</v>
      </c>
      <c r="F626" t="s">
        <v>156</v>
      </c>
      <c r="G626" s="5">
        <f>INT(TEXT(LEFT(Final_Data_Table[[#This Row],[Date]],10), "YYYY-MM-DD"))</f>
        <v>42768</v>
      </c>
      <c r="H626" t="str">
        <f>TEXT(Final_Data_Table[[#This Row],[Formatted Date]], "YYYY")</f>
        <v>2017</v>
      </c>
      <c r="I626" t="s">
        <v>191</v>
      </c>
      <c r="J626" t="str">
        <f>TEXT(Final_Data_Table[[#This Row],[Formatted Date]], "DD")</f>
        <v>02</v>
      </c>
      <c r="K626" t="str">
        <f>TEXT(Final_Data_Table[[#This Row],[Formatted Date]], "dddd")</f>
        <v>Thursday</v>
      </c>
    </row>
    <row r="627" spans="1:11" x14ac:dyDescent="0.6">
      <c r="A627" t="s">
        <v>52</v>
      </c>
      <c r="B627">
        <v>2056</v>
      </c>
      <c r="C627">
        <v>1979.7</v>
      </c>
      <c r="D627">
        <v>111</v>
      </c>
      <c r="E627" t="s">
        <v>155</v>
      </c>
      <c r="F627" t="s">
        <v>156</v>
      </c>
      <c r="G627" s="5">
        <f>INT(TEXT(LEFT(Final_Data_Table[[#This Row],[Date]],10), "YYYY-MM-DD"))</f>
        <v>42769</v>
      </c>
      <c r="H627" t="str">
        <f>TEXT(Final_Data_Table[[#This Row],[Formatted Date]], "YYYY")</f>
        <v>2017</v>
      </c>
      <c r="I627" t="s">
        <v>191</v>
      </c>
      <c r="J627" t="str">
        <f>TEXT(Final_Data_Table[[#This Row],[Formatted Date]], "DD")</f>
        <v>03</v>
      </c>
      <c r="K627" t="str">
        <f>TEXT(Final_Data_Table[[#This Row],[Formatted Date]], "dddd")</f>
        <v>Friday</v>
      </c>
    </row>
    <row r="628" spans="1:11" x14ac:dyDescent="0.6">
      <c r="A628" t="s">
        <v>53</v>
      </c>
      <c r="B628">
        <v>1864.15</v>
      </c>
      <c r="C628">
        <v>1852.96</v>
      </c>
      <c r="D628">
        <v>103</v>
      </c>
      <c r="E628" t="s">
        <v>155</v>
      </c>
      <c r="F628" t="s">
        <v>156</v>
      </c>
      <c r="G628" s="5">
        <f>INT(TEXT(LEFT(Final_Data_Table[[#This Row],[Date]],10), "YYYY-MM-DD"))</f>
        <v>42770</v>
      </c>
      <c r="H628" t="str">
        <f>TEXT(Final_Data_Table[[#This Row],[Formatted Date]], "YYYY")</f>
        <v>2017</v>
      </c>
      <c r="I628" t="s">
        <v>191</v>
      </c>
      <c r="J628" t="str">
        <f>TEXT(Final_Data_Table[[#This Row],[Formatted Date]], "DD")</f>
        <v>04</v>
      </c>
      <c r="K628" t="str">
        <f>TEXT(Final_Data_Table[[#This Row],[Formatted Date]], "dddd")</f>
        <v>Saturday</v>
      </c>
    </row>
    <row r="629" spans="1:11" x14ac:dyDescent="0.6">
      <c r="A629" t="s">
        <v>54</v>
      </c>
      <c r="B629">
        <v>790.95</v>
      </c>
      <c r="C629">
        <v>770.54</v>
      </c>
      <c r="D629">
        <v>45</v>
      </c>
      <c r="E629" t="s">
        <v>155</v>
      </c>
      <c r="F629" t="s">
        <v>156</v>
      </c>
      <c r="G629" s="5">
        <f>INT(TEXT(LEFT(Final_Data_Table[[#This Row],[Date]],10), "YYYY-MM-DD"))</f>
        <v>42771</v>
      </c>
      <c r="H629" t="str">
        <f>TEXT(Final_Data_Table[[#This Row],[Formatted Date]], "YYYY")</f>
        <v>2017</v>
      </c>
      <c r="I629" t="s">
        <v>191</v>
      </c>
      <c r="J629" t="str">
        <f>TEXT(Final_Data_Table[[#This Row],[Formatted Date]], "DD")</f>
        <v>05</v>
      </c>
      <c r="K629" t="str">
        <f>TEXT(Final_Data_Table[[#This Row],[Formatted Date]], "dddd")</f>
        <v>Sunday</v>
      </c>
    </row>
    <row r="630" spans="1:11" x14ac:dyDescent="0.6">
      <c r="A630" t="s">
        <v>55</v>
      </c>
      <c r="B630">
        <v>901.05</v>
      </c>
      <c r="C630">
        <v>874.3</v>
      </c>
      <c r="D630">
        <v>47</v>
      </c>
      <c r="E630" t="s">
        <v>155</v>
      </c>
      <c r="F630" t="s">
        <v>156</v>
      </c>
      <c r="G630" s="5">
        <f>INT(TEXT(LEFT(Final_Data_Table[[#This Row],[Date]],10), "YYYY-MM-DD"))</f>
        <v>42772</v>
      </c>
      <c r="H630" t="str">
        <f>TEXT(Final_Data_Table[[#This Row],[Formatted Date]], "YYYY")</f>
        <v>2017</v>
      </c>
      <c r="I630" t="s">
        <v>191</v>
      </c>
      <c r="J630" t="str">
        <f>TEXT(Final_Data_Table[[#This Row],[Formatted Date]], "DD")</f>
        <v>06</v>
      </c>
      <c r="K630" t="str">
        <f>TEXT(Final_Data_Table[[#This Row],[Formatted Date]], "dddd")</f>
        <v>Monday</v>
      </c>
    </row>
    <row r="631" spans="1:11" x14ac:dyDescent="0.6">
      <c r="A631" t="s">
        <v>56</v>
      </c>
      <c r="B631">
        <v>1070.45</v>
      </c>
      <c r="C631">
        <v>1051.1500000000001</v>
      </c>
      <c r="D631">
        <v>63</v>
      </c>
      <c r="E631" t="s">
        <v>155</v>
      </c>
      <c r="F631" t="s">
        <v>156</v>
      </c>
      <c r="G631" s="5">
        <f>INT(TEXT(LEFT(Final_Data_Table[[#This Row],[Date]],10), "YYYY-MM-DD"))</f>
        <v>42773</v>
      </c>
      <c r="H631" t="str">
        <f>TEXT(Final_Data_Table[[#This Row],[Formatted Date]], "YYYY")</f>
        <v>2017</v>
      </c>
      <c r="I631" t="s">
        <v>191</v>
      </c>
      <c r="J631" t="str">
        <f>TEXT(Final_Data_Table[[#This Row],[Formatted Date]], "DD")</f>
        <v>07</v>
      </c>
      <c r="K631" t="str">
        <f>TEXT(Final_Data_Table[[#This Row],[Formatted Date]], "dddd")</f>
        <v>Tuesday</v>
      </c>
    </row>
    <row r="632" spans="1:11" x14ac:dyDescent="0.6">
      <c r="A632" t="s">
        <v>57</v>
      </c>
      <c r="B632">
        <v>1189.1500000000001</v>
      </c>
      <c r="C632">
        <v>1189.1500000000001</v>
      </c>
      <c r="D632">
        <v>73</v>
      </c>
      <c r="E632" t="s">
        <v>155</v>
      </c>
      <c r="F632" t="s">
        <v>156</v>
      </c>
      <c r="G632" s="5">
        <f>INT(TEXT(LEFT(Final_Data_Table[[#This Row],[Date]],10), "YYYY-MM-DD"))</f>
        <v>42774</v>
      </c>
      <c r="H632" t="str">
        <f>TEXT(Final_Data_Table[[#This Row],[Formatted Date]], "YYYY")</f>
        <v>2017</v>
      </c>
      <c r="I632" t="s">
        <v>191</v>
      </c>
      <c r="J632" t="str">
        <f>TEXT(Final_Data_Table[[#This Row],[Formatted Date]], "DD")</f>
        <v>08</v>
      </c>
      <c r="K632" t="str">
        <f>TEXT(Final_Data_Table[[#This Row],[Formatted Date]], "dddd")</f>
        <v>Wednesday</v>
      </c>
    </row>
    <row r="633" spans="1:11" x14ac:dyDescent="0.6">
      <c r="A633" t="s">
        <v>58</v>
      </c>
      <c r="B633">
        <v>1146.2</v>
      </c>
      <c r="C633">
        <v>1128.74</v>
      </c>
      <c r="D633">
        <v>72</v>
      </c>
      <c r="E633" t="s">
        <v>155</v>
      </c>
      <c r="F633" t="s">
        <v>156</v>
      </c>
      <c r="G633" s="5">
        <f>INT(TEXT(LEFT(Final_Data_Table[[#This Row],[Date]],10), "YYYY-MM-DD"))</f>
        <v>42775</v>
      </c>
      <c r="H633" t="str">
        <f>TEXT(Final_Data_Table[[#This Row],[Formatted Date]], "YYYY")</f>
        <v>2017</v>
      </c>
      <c r="I633" t="s">
        <v>191</v>
      </c>
      <c r="J633" t="str">
        <f>TEXT(Final_Data_Table[[#This Row],[Formatted Date]], "DD")</f>
        <v>09</v>
      </c>
      <c r="K633" t="str">
        <f>TEXT(Final_Data_Table[[#This Row],[Formatted Date]], "dddd")</f>
        <v>Thursday</v>
      </c>
    </row>
    <row r="634" spans="1:11" x14ac:dyDescent="0.6">
      <c r="A634" t="s">
        <v>59</v>
      </c>
      <c r="B634">
        <v>1454.65</v>
      </c>
      <c r="C634">
        <v>1425.02</v>
      </c>
      <c r="D634">
        <v>87</v>
      </c>
      <c r="E634" t="s">
        <v>155</v>
      </c>
      <c r="F634" t="s">
        <v>156</v>
      </c>
      <c r="G634" s="5">
        <f>INT(TEXT(LEFT(Final_Data_Table[[#This Row],[Date]],10), "YYYY-MM-DD"))</f>
        <v>42776</v>
      </c>
      <c r="H634" t="str">
        <f>TEXT(Final_Data_Table[[#This Row],[Formatted Date]], "YYYY")</f>
        <v>2017</v>
      </c>
      <c r="I634" t="s">
        <v>191</v>
      </c>
      <c r="J634" t="str">
        <f>TEXT(Final_Data_Table[[#This Row],[Formatted Date]], "DD")</f>
        <v>10</v>
      </c>
      <c r="K634" t="str">
        <f>TEXT(Final_Data_Table[[#This Row],[Formatted Date]], "dddd")</f>
        <v>Friday</v>
      </c>
    </row>
    <row r="635" spans="1:11" x14ac:dyDescent="0.6">
      <c r="A635" t="s">
        <v>60</v>
      </c>
      <c r="B635">
        <v>1617.1</v>
      </c>
      <c r="C635">
        <v>1608.14</v>
      </c>
      <c r="D635">
        <v>84</v>
      </c>
      <c r="E635" t="s">
        <v>155</v>
      </c>
      <c r="F635" t="s">
        <v>156</v>
      </c>
      <c r="G635" s="5">
        <f>INT(TEXT(LEFT(Final_Data_Table[[#This Row],[Date]],10), "YYYY-MM-DD"))</f>
        <v>42777</v>
      </c>
      <c r="H635" t="str">
        <f>TEXT(Final_Data_Table[[#This Row],[Formatted Date]], "YYYY")</f>
        <v>2017</v>
      </c>
      <c r="I635" t="s">
        <v>191</v>
      </c>
      <c r="J635" t="str">
        <f>TEXT(Final_Data_Table[[#This Row],[Formatted Date]], "DD")</f>
        <v>11</v>
      </c>
      <c r="K635" t="str">
        <f>TEXT(Final_Data_Table[[#This Row],[Formatted Date]], "dddd")</f>
        <v>Saturday</v>
      </c>
    </row>
    <row r="636" spans="1:11" x14ac:dyDescent="0.6">
      <c r="A636" t="s">
        <v>61</v>
      </c>
      <c r="B636">
        <v>1623.4</v>
      </c>
      <c r="C636">
        <v>1620.74</v>
      </c>
      <c r="D636">
        <v>76</v>
      </c>
      <c r="E636" t="s">
        <v>155</v>
      </c>
      <c r="F636" t="s">
        <v>156</v>
      </c>
      <c r="G636" s="5">
        <f>INT(TEXT(LEFT(Final_Data_Table[[#This Row],[Date]],10), "YYYY-MM-DD"))</f>
        <v>42778</v>
      </c>
      <c r="H636" t="str">
        <f>TEXT(Final_Data_Table[[#This Row],[Formatted Date]], "YYYY")</f>
        <v>2017</v>
      </c>
      <c r="I636" t="s">
        <v>191</v>
      </c>
      <c r="J636" t="str">
        <f>TEXT(Final_Data_Table[[#This Row],[Formatted Date]], "DD")</f>
        <v>12</v>
      </c>
      <c r="K636" t="str">
        <f>TEXT(Final_Data_Table[[#This Row],[Formatted Date]], "dddd")</f>
        <v>Sunday</v>
      </c>
    </row>
    <row r="637" spans="1:11" x14ac:dyDescent="0.6">
      <c r="A637" t="s">
        <v>62</v>
      </c>
      <c r="B637">
        <v>1083.3499999999999</v>
      </c>
      <c r="C637">
        <v>1068.97</v>
      </c>
      <c r="D637">
        <v>68</v>
      </c>
      <c r="E637" t="s">
        <v>155</v>
      </c>
      <c r="F637" t="s">
        <v>156</v>
      </c>
      <c r="G637" s="5">
        <f>INT(TEXT(LEFT(Final_Data_Table[[#This Row],[Date]],10), "YYYY-MM-DD"))</f>
        <v>42779</v>
      </c>
      <c r="H637" t="str">
        <f>TEXT(Final_Data_Table[[#This Row],[Formatted Date]], "YYYY")</f>
        <v>2017</v>
      </c>
      <c r="I637" t="s">
        <v>191</v>
      </c>
      <c r="J637" t="str">
        <f>TEXT(Final_Data_Table[[#This Row],[Formatted Date]], "DD")</f>
        <v>13</v>
      </c>
      <c r="K637" t="str">
        <f>TEXT(Final_Data_Table[[#This Row],[Formatted Date]], "dddd")</f>
        <v>Monday</v>
      </c>
    </row>
    <row r="638" spans="1:11" x14ac:dyDescent="0.6">
      <c r="A638" t="s">
        <v>63</v>
      </c>
      <c r="B638">
        <v>1185</v>
      </c>
      <c r="C638">
        <v>1176.05</v>
      </c>
      <c r="D638">
        <v>77</v>
      </c>
      <c r="E638" t="s">
        <v>155</v>
      </c>
      <c r="F638" t="s">
        <v>156</v>
      </c>
      <c r="G638" s="5">
        <f>INT(TEXT(LEFT(Final_Data_Table[[#This Row],[Date]],10), "YYYY-MM-DD"))</f>
        <v>42780</v>
      </c>
      <c r="H638" t="str">
        <f>TEXT(Final_Data_Table[[#This Row],[Formatted Date]], "YYYY")</f>
        <v>2017</v>
      </c>
      <c r="I638" t="s">
        <v>191</v>
      </c>
      <c r="J638" t="str">
        <f>TEXT(Final_Data_Table[[#This Row],[Formatted Date]], "DD")</f>
        <v>14</v>
      </c>
      <c r="K638" t="str">
        <f>TEXT(Final_Data_Table[[#This Row],[Formatted Date]], "dddd")</f>
        <v>Tuesday</v>
      </c>
    </row>
    <row r="639" spans="1:11" x14ac:dyDescent="0.6">
      <c r="A639" t="s">
        <v>64</v>
      </c>
      <c r="B639">
        <v>1136.9000000000001</v>
      </c>
      <c r="C639">
        <v>1118.49</v>
      </c>
      <c r="D639">
        <v>66</v>
      </c>
      <c r="E639" t="s">
        <v>155</v>
      </c>
      <c r="F639" t="s">
        <v>156</v>
      </c>
      <c r="G639" s="5">
        <f>INT(TEXT(LEFT(Final_Data_Table[[#This Row],[Date]],10), "YYYY-MM-DD"))</f>
        <v>42781</v>
      </c>
      <c r="H639" t="str">
        <f>TEXT(Final_Data_Table[[#This Row],[Formatted Date]], "YYYY")</f>
        <v>2017</v>
      </c>
      <c r="I639" t="s">
        <v>191</v>
      </c>
      <c r="J639" t="str">
        <f>TEXT(Final_Data_Table[[#This Row],[Formatted Date]], "DD")</f>
        <v>15</v>
      </c>
      <c r="K639" t="str">
        <f>TEXT(Final_Data_Table[[#This Row],[Formatted Date]], "dddd")</f>
        <v>Wednesday</v>
      </c>
    </row>
    <row r="640" spans="1:11" x14ac:dyDescent="0.6">
      <c r="A640" t="s">
        <v>65</v>
      </c>
      <c r="B640">
        <v>1904.15</v>
      </c>
      <c r="C640">
        <v>1873.1</v>
      </c>
      <c r="D640">
        <v>105</v>
      </c>
      <c r="E640" t="s">
        <v>155</v>
      </c>
      <c r="F640" t="s">
        <v>156</v>
      </c>
      <c r="G640" s="5">
        <f>INT(TEXT(LEFT(Final_Data_Table[[#This Row],[Date]],10), "YYYY-MM-DD"))</f>
        <v>42782</v>
      </c>
      <c r="H640" t="str">
        <f>TEXT(Final_Data_Table[[#This Row],[Formatted Date]], "YYYY")</f>
        <v>2017</v>
      </c>
      <c r="I640" t="s">
        <v>191</v>
      </c>
      <c r="J640" t="str">
        <f>TEXT(Final_Data_Table[[#This Row],[Formatted Date]], "DD")</f>
        <v>16</v>
      </c>
      <c r="K640" t="str">
        <f>TEXT(Final_Data_Table[[#This Row],[Formatted Date]], "dddd")</f>
        <v>Thursday</v>
      </c>
    </row>
    <row r="641" spans="1:11" x14ac:dyDescent="0.6">
      <c r="A641" t="s">
        <v>66</v>
      </c>
      <c r="B641">
        <v>2139.1</v>
      </c>
      <c r="C641">
        <v>2107.52</v>
      </c>
      <c r="D641">
        <v>124</v>
      </c>
      <c r="E641" t="s">
        <v>155</v>
      </c>
      <c r="F641" t="s">
        <v>156</v>
      </c>
      <c r="G641" s="5">
        <f>INT(TEXT(LEFT(Final_Data_Table[[#This Row],[Date]],10), "YYYY-MM-DD"))</f>
        <v>42783</v>
      </c>
      <c r="H641" t="str">
        <f>TEXT(Final_Data_Table[[#This Row],[Formatted Date]], "YYYY")</f>
        <v>2017</v>
      </c>
      <c r="I641" t="s">
        <v>191</v>
      </c>
      <c r="J641" t="str">
        <f>TEXT(Final_Data_Table[[#This Row],[Formatted Date]], "DD")</f>
        <v>17</v>
      </c>
      <c r="K641" t="str">
        <f>TEXT(Final_Data_Table[[#This Row],[Formatted Date]], "dddd")</f>
        <v>Friday</v>
      </c>
    </row>
    <row r="642" spans="1:11" x14ac:dyDescent="0.6">
      <c r="A642" t="s">
        <v>67</v>
      </c>
      <c r="B642">
        <v>2147.1999999999998</v>
      </c>
      <c r="C642">
        <v>2086.7600000000002</v>
      </c>
      <c r="D642">
        <v>110</v>
      </c>
      <c r="E642" t="s">
        <v>155</v>
      </c>
      <c r="F642" t="s">
        <v>156</v>
      </c>
      <c r="G642" s="5">
        <f>INT(TEXT(LEFT(Final_Data_Table[[#This Row],[Date]],10), "YYYY-MM-DD"))</f>
        <v>42784</v>
      </c>
      <c r="H642" t="str">
        <f>TEXT(Final_Data_Table[[#This Row],[Formatted Date]], "YYYY")</f>
        <v>2017</v>
      </c>
      <c r="I642" t="s">
        <v>191</v>
      </c>
      <c r="J642" t="str">
        <f>TEXT(Final_Data_Table[[#This Row],[Formatted Date]], "DD")</f>
        <v>18</v>
      </c>
      <c r="K642" t="str">
        <f>TEXT(Final_Data_Table[[#This Row],[Formatted Date]], "dddd")</f>
        <v>Saturday</v>
      </c>
    </row>
    <row r="643" spans="1:11" x14ac:dyDescent="0.6">
      <c r="A643" t="s">
        <v>68</v>
      </c>
      <c r="B643">
        <v>1842.25</v>
      </c>
      <c r="C643">
        <v>1822.9</v>
      </c>
      <c r="D643">
        <v>82</v>
      </c>
      <c r="E643" t="s">
        <v>155</v>
      </c>
      <c r="F643" t="s">
        <v>156</v>
      </c>
      <c r="G643" s="5">
        <f>INT(TEXT(LEFT(Final_Data_Table[[#This Row],[Date]],10), "YYYY-MM-DD"))</f>
        <v>42785</v>
      </c>
      <c r="H643" t="str">
        <f>TEXT(Final_Data_Table[[#This Row],[Formatted Date]], "YYYY")</f>
        <v>2017</v>
      </c>
      <c r="I643" t="s">
        <v>191</v>
      </c>
      <c r="J643" t="str">
        <f>TEXT(Final_Data_Table[[#This Row],[Formatted Date]], "DD")</f>
        <v>19</v>
      </c>
      <c r="K643" t="str">
        <f>TEXT(Final_Data_Table[[#This Row],[Formatted Date]], "dddd")</f>
        <v>Sunday</v>
      </c>
    </row>
    <row r="644" spans="1:11" x14ac:dyDescent="0.6">
      <c r="A644" t="s">
        <v>69</v>
      </c>
      <c r="B644">
        <v>1870</v>
      </c>
      <c r="C644">
        <v>1854.11</v>
      </c>
      <c r="D644">
        <v>102</v>
      </c>
      <c r="E644" t="s">
        <v>155</v>
      </c>
      <c r="F644" t="s">
        <v>156</v>
      </c>
      <c r="G644" s="5">
        <f>INT(TEXT(LEFT(Final_Data_Table[[#This Row],[Date]],10), "YYYY-MM-DD"))</f>
        <v>42786</v>
      </c>
      <c r="H644" t="str">
        <f>TEXT(Final_Data_Table[[#This Row],[Formatted Date]], "YYYY")</f>
        <v>2017</v>
      </c>
      <c r="I644" t="s">
        <v>191</v>
      </c>
      <c r="J644" t="str">
        <f>TEXT(Final_Data_Table[[#This Row],[Formatted Date]], "DD")</f>
        <v>20</v>
      </c>
      <c r="K644" t="str">
        <f>TEXT(Final_Data_Table[[#This Row],[Formatted Date]], "dddd")</f>
        <v>Monday</v>
      </c>
    </row>
    <row r="645" spans="1:11" x14ac:dyDescent="0.6">
      <c r="A645" t="s">
        <v>70</v>
      </c>
      <c r="B645">
        <v>1519.65</v>
      </c>
      <c r="C645">
        <v>1499.19</v>
      </c>
      <c r="D645">
        <v>82</v>
      </c>
      <c r="E645" t="s">
        <v>155</v>
      </c>
      <c r="F645" t="s">
        <v>156</v>
      </c>
      <c r="G645" s="5">
        <f>INT(TEXT(LEFT(Final_Data_Table[[#This Row],[Date]],10), "YYYY-MM-DD"))</f>
        <v>42787</v>
      </c>
      <c r="H645" t="str">
        <f>TEXT(Final_Data_Table[[#This Row],[Formatted Date]], "YYYY")</f>
        <v>2017</v>
      </c>
      <c r="I645" t="s">
        <v>191</v>
      </c>
      <c r="J645" t="str">
        <f>TEXT(Final_Data_Table[[#This Row],[Formatted Date]], "DD")</f>
        <v>21</v>
      </c>
      <c r="K645" t="str">
        <f>TEXT(Final_Data_Table[[#This Row],[Formatted Date]], "dddd")</f>
        <v>Tuesday</v>
      </c>
    </row>
    <row r="646" spans="1:11" x14ac:dyDescent="0.6">
      <c r="A646" t="s">
        <v>71</v>
      </c>
      <c r="B646">
        <v>1460.35</v>
      </c>
      <c r="C646">
        <v>1435.56</v>
      </c>
      <c r="D646">
        <v>80</v>
      </c>
      <c r="E646" t="s">
        <v>155</v>
      </c>
      <c r="F646" t="s">
        <v>156</v>
      </c>
      <c r="G646" s="5">
        <f>INT(TEXT(LEFT(Final_Data_Table[[#This Row],[Date]],10), "YYYY-MM-DD"))</f>
        <v>42788</v>
      </c>
      <c r="H646" t="str">
        <f>TEXT(Final_Data_Table[[#This Row],[Formatted Date]], "YYYY")</f>
        <v>2017</v>
      </c>
      <c r="I646" t="s">
        <v>191</v>
      </c>
      <c r="J646" t="str">
        <f>TEXT(Final_Data_Table[[#This Row],[Formatted Date]], "DD")</f>
        <v>22</v>
      </c>
      <c r="K646" t="str">
        <f>TEXT(Final_Data_Table[[#This Row],[Formatted Date]], "dddd")</f>
        <v>Wednesday</v>
      </c>
    </row>
    <row r="647" spans="1:11" x14ac:dyDescent="0.6">
      <c r="A647" t="s">
        <v>72</v>
      </c>
      <c r="B647">
        <v>1573.85</v>
      </c>
      <c r="C647">
        <v>1558.92</v>
      </c>
      <c r="D647">
        <v>90</v>
      </c>
      <c r="E647" t="s">
        <v>155</v>
      </c>
      <c r="F647" t="s">
        <v>156</v>
      </c>
      <c r="G647" s="5">
        <f>INT(TEXT(LEFT(Final_Data_Table[[#This Row],[Date]],10), "YYYY-MM-DD"))</f>
        <v>42789</v>
      </c>
      <c r="H647" t="str">
        <f>TEXT(Final_Data_Table[[#This Row],[Formatted Date]], "YYYY")</f>
        <v>2017</v>
      </c>
      <c r="I647" t="s">
        <v>191</v>
      </c>
      <c r="J647" t="str">
        <f>TEXT(Final_Data_Table[[#This Row],[Formatted Date]], "DD")</f>
        <v>23</v>
      </c>
      <c r="K647" t="str">
        <f>TEXT(Final_Data_Table[[#This Row],[Formatted Date]], "dddd")</f>
        <v>Thursday</v>
      </c>
    </row>
    <row r="648" spans="1:11" x14ac:dyDescent="0.6">
      <c r="A648" t="s">
        <v>73</v>
      </c>
      <c r="B648">
        <v>2273.8000000000002</v>
      </c>
      <c r="C648">
        <v>2192.04</v>
      </c>
      <c r="D648">
        <v>125</v>
      </c>
      <c r="E648" t="s">
        <v>155</v>
      </c>
      <c r="F648" t="s">
        <v>156</v>
      </c>
      <c r="G648" s="5">
        <f>INT(TEXT(LEFT(Final_Data_Table[[#This Row],[Date]],10), "YYYY-MM-DD"))</f>
        <v>42790</v>
      </c>
      <c r="H648" t="str">
        <f>TEXT(Final_Data_Table[[#This Row],[Formatted Date]], "YYYY")</f>
        <v>2017</v>
      </c>
      <c r="I648" t="s">
        <v>191</v>
      </c>
      <c r="J648" t="str">
        <f>TEXT(Final_Data_Table[[#This Row],[Formatted Date]], "DD")</f>
        <v>24</v>
      </c>
      <c r="K648" t="str">
        <f>TEXT(Final_Data_Table[[#This Row],[Formatted Date]], "dddd")</f>
        <v>Friday</v>
      </c>
    </row>
    <row r="649" spans="1:11" x14ac:dyDescent="0.6">
      <c r="A649" t="s">
        <v>74</v>
      </c>
      <c r="B649">
        <v>1923.1</v>
      </c>
      <c r="C649">
        <v>1894.28</v>
      </c>
      <c r="D649">
        <v>111</v>
      </c>
      <c r="E649" t="s">
        <v>155</v>
      </c>
      <c r="F649" t="s">
        <v>156</v>
      </c>
      <c r="G649" s="5">
        <f>INT(TEXT(LEFT(Final_Data_Table[[#This Row],[Date]],10), "YYYY-MM-DD"))</f>
        <v>42791</v>
      </c>
      <c r="H649" t="str">
        <f>TEXT(Final_Data_Table[[#This Row],[Formatted Date]], "YYYY")</f>
        <v>2017</v>
      </c>
      <c r="I649" t="s">
        <v>191</v>
      </c>
      <c r="J649" t="str">
        <f>TEXT(Final_Data_Table[[#This Row],[Formatted Date]], "DD")</f>
        <v>25</v>
      </c>
      <c r="K649" t="str">
        <f>TEXT(Final_Data_Table[[#This Row],[Formatted Date]], "dddd")</f>
        <v>Saturday</v>
      </c>
    </row>
    <row r="650" spans="1:11" x14ac:dyDescent="0.6">
      <c r="A650" t="s">
        <v>75</v>
      </c>
      <c r="B650">
        <v>1305.4000000000001</v>
      </c>
      <c r="C650">
        <v>1300.92</v>
      </c>
      <c r="D650">
        <v>65</v>
      </c>
      <c r="E650" t="s">
        <v>155</v>
      </c>
      <c r="F650" t="s">
        <v>156</v>
      </c>
      <c r="G650" s="5">
        <f>INT(TEXT(LEFT(Final_Data_Table[[#This Row],[Date]],10), "YYYY-MM-DD"))</f>
        <v>42792</v>
      </c>
      <c r="H650" t="str">
        <f>TEXT(Final_Data_Table[[#This Row],[Formatted Date]], "YYYY")</f>
        <v>2017</v>
      </c>
      <c r="I650" t="s">
        <v>191</v>
      </c>
      <c r="J650" t="str">
        <f>TEXT(Final_Data_Table[[#This Row],[Formatted Date]], "DD")</f>
        <v>26</v>
      </c>
      <c r="K650" t="str">
        <f>TEXT(Final_Data_Table[[#This Row],[Formatted Date]], "dddd")</f>
        <v>Sunday</v>
      </c>
    </row>
    <row r="651" spans="1:11" x14ac:dyDescent="0.6">
      <c r="A651" t="s">
        <v>76</v>
      </c>
      <c r="B651">
        <v>1215.2</v>
      </c>
      <c r="C651">
        <v>1191.1500000000001</v>
      </c>
      <c r="D651">
        <v>71</v>
      </c>
      <c r="E651" t="s">
        <v>155</v>
      </c>
      <c r="F651" t="s">
        <v>156</v>
      </c>
      <c r="G651" s="5">
        <f>INT(TEXT(LEFT(Final_Data_Table[[#This Row],[Date]],10), "YYYY-MM-DD"))</f>
        <v>42793</v>
      </c>
      <c r="H651" t="str">
        <f>TEXT(Final_Data_Table[[#This Row],[Formatted Date]], "YYYY")</f>
        <v>2017</v>
      </c>
      <c r="I651" t="s">
        <v>191</v>
      </c>
      <c r="J651" t="str">
        <f>TEXT(Final_Data_Table[[#This Row],[Formatted Date]], "DD")</f>
        <v>27</v>
      </c>
      <c r="K651" t="str">
        <f>TEXT(Final_Data_Table[[#This Row],[Formatted Date]], "dddd")</f>
        <v>Monday</v>
      </c>
    </row>
    <row r="652" spans="1:11" x14ac:dyDescent="0.6">
      <c r="A652" t="s">
        <v>77</v>
      </c>
      <c r="B652">
        <v>1094</v>
      </c>
      <c r="C652">
        <v>1064.93</v>
      </c>
      <c r="D652">
        <v>72</v>
      </c>
      <c r="E652" t="s">
        <v>155</v>
      </c>
      <c r="F652" t="s">
        <v>156</v>
      </c>
      <c r="G652" s="5">
        <f>INT(TEXT(LEFT(Final_Data_Table[[#This Row],[Date]],10), "YYYY-MM-DD"))</f>
        <v>42794</v>
      </c>
      <c r="H652" t="str">
        <f>TEXT(Final_Data_Table[[#This Row],[Formatted Date]], "YYYY")</f>
        <v>2017</v>
      </c>
      <c r="I652" t="s">
        <v>191</v>
      </c>
      <c r="J652" t="str">
        <f>TEXT(Final_Data_Table[[#This Row],[Formatted Date]], "DD")</f>
        <v>28</v>
      </c>
      <c r="K652" t="str">
        <f>TEXT(Final_Data_Table[[#This Row],[Formatted Date]], "dddd")</f>
        <v>Tuesday</v>
      </c>
    </row>
    <row r="653" spans="1:11" x14ac:dyDescent="0.6">
      <c r="A653" t="s">
        <v>78</v>
      </c>
      <c r="B653">
        <v>1436.4</v>
      </c>
      <c r="C653">
        <v>1416.92</v>
      </c>
      <c r="D653">
        <v>85</v>
      </c>
      <c r="E653" t="s">
        <v>155</v>
      </c>
      <c r="F653" t="s">
        <v>156</v>
      </c>
      <c r="G653" s="5">
        <f>INT(TEXT(LEFT(Final_Data_Table[[#This Row],[Date]],10), "YYYY-MM-DD"))</f>
        <v>42795</v>
      </c>
      <c r="H653" t="str">
        <f>TEXT(Final_Data_Table[[#This Row],[Formatted Date]], "YYYY")</f>
        <v>2017</v>
      </c>
      <c r="I653" t="s">
        <v>199</v>
      </c>
      <c r="J653" t="str">
        <f>TEXT(Final_Data_Table[[#This Row],[Formatted Date]], "DD")</f>
        <v>01</v>
      </c>
      <c r="K653" t="str">
        <f>TEXT(Final_Data_Table[[#This Row],[Formatted Date]], "dddd")</f>
        <v>Wednesday</v>
      </c>
    </row>
    <row r="654" spans="1:11" x14ac:dyDescent="0.6">
      <c r="A654" t="s">
        <v>79</v>
      </c>
      <c r="B654">
        <v>1580.5</v>
      </c>
      <c r="C654">
        <v>1556.97</v>
      </c>
      <c r="D654">
        <v>94</v>
      </c>
      <c r="E654" t="s">
        <v>155</v>
      </c>
      <c r="F654" t="s">
        <v>156</v>
      </c>
      <c r="G654" s="5">
        <f>INT(TEXT(LEFT(Final_Data_Table[[#This Row],[Date]],10), "YYYY-MM-DD"))</f>
        <v>42796</v>
      </c>
      <c r="H654" t="str">
        <f>TEXT(Final_Data_Table[[#This Row],[Formatted Date]], "YYYY")</f>
        <v>2017</v>
      </c>
      <c r="I654" t="s">
        <v>199</v>
      </c>
      <c r="J654" t="str">
        <f>TEXT(Final_Data_Table[[#This Row],[Formatted Date]], "DD")</f>
        <v>02</v>
      </c>
      <c r="K654" t="str">
        <f>TEXT(Final_Data_Table[[#This Row],[Formatted Date]], "dddd")</f>
        <v>Thursday</v>
      </c>
    </row>
    <row r="655" spans="1:11" x14ac:dyDescent="0.6">
      <c r="A655" t="s">
        <v>80</v>
      </c>
      <c r="B655">
        <v>1919.4</v>
      </c>
      <c r="C655">
        <v>1901.94</v>
      </c>
      <c r="D655">
        <v>107</v>
      </c>
      <c r="E655" t="s">
        <v>155</v>
      </c>
      <c r="F655" t="s">
        <v>156</v>
      </c>
      <c r="G655" s="5">
        <f>INT(TEXT(LEFT(Final_Data_Table[[#This Row],[Date]],10), "YYYY-MM-DD"))</f>
        <v>42797</v>
      </c>
      <c r="H655" t="str">
        <f>TEXT(Final_Data_Table[[#This Row],[Formatted Date]], "YYYY")</f>
        <v>2017</v>
      </c>
      <c r="I655" t="s">
        <v>199</v>
      </c>
      <c r="J655" t="str">
        <f>TEXT(Final_Data_Table[[#This Row],[Formatted Date]], "DD")</f>
        <v>03</v>
      </c>
      <c r="K655" t="str">
        <f>TEXT(Final_Data_Table[[#This Row],[Formatted Date]], "dddd")</f>
        <v>Friday</v>
      </c>
    </row>
    <row r="656" spans="1:11" x14ac:dyDescent="0.6">
      <c r="A656" t="s">
        <v>81</v>
      </c>
      <c r="B656">
        <v>2219.85</v>
      </c>
      <c r="C656">
        <v>2182.04</v>
      </c>
      <c r="D656">
        <v>117</v>
      </c>
      <c r="E656" t="s">
        <v>155</v>
      </c>
      <c r="F656" t="s">
        <v>156</v>
      </c>
      <c r="G656" s="5">
        <f>INT(TEXT(LEFT(Final_Data_Table[[#This Row],[Date]],10), "YYYY-MM-DD"))</f>
        <v>42798</v>
      </c>
      <c r="H656" t="str">
        <f>TEXT(Final_Data_Table[[#This Row],[Formatted Date]], "YYYY")</f>
        <v>2017</v>
      </c>
      <c r="I656" t="s">
        <v>199</v>
      </c>
      <c r="J656" t="str">
        <f>TEXT(Final_Data_Table[[#This Row],[Formatted Date]], "DD")</f>
        <v>04</v>
      </c>
      <c r="K656" t="str">
        <f>TEXT(Final_Data_Table[[#This Row],[Formatted Date]], "dddd")</f>
        <v>Saturday</v>
      </c>
    </row>
    <row r="657" spans="1:11" x14ac:dyDescent="0.6">
      <c r="A657" t="s">
        <v>82</v>
      </c>
      <c r="B657">
        <v>1408.7</v>
      </c>
      <c r="C657">
        <v>1401.44</v>
      </c>
      <c r="D657">
        <v>70</v>
      </c>
      <c r="E657" t="s">
        <v>155</v>
      </c>
      <c r="F657" t="s">
        <v>156</v>
      </c>
      <c r="G657" s="5">
        <f>INT(TEXT(LEFT(Final_Data_Table[[#This Row],[Date]],10), "YYYY-MM-DD"))</f>
        <v>42799</v>
      </c>
      <c r="H657" t="str">
        <f>TEXT(Final_Data_Table[[#This Row],[Formatted Date]], "YYYY")</f>
        <v>2017</v>
      </c>
      <c r="I657" t="s">
        <v>199</v>
      </c>
      <c r="J657" t="str">
        <f>TEXT(Final_Data_Table[[#This Row],[Formatted Date]], "DD")</f>
        <v>05</v>
      </c>
      <c r="K657" t="str">
        <f>TEXT(Final_Data_Table[[#This Row],[Formatted Date]], "dddd")</f>
        <v>Sunday</v>
      </c>
    </row>
    <row r="658" spans="1:11" x14ac:dyDescent="0.6">
      <c r="A658" t="s">
        <v>83</v>
      </c>
      <c r="B658">
        <v>1219.95</v>
      </c>
      <c r="C658">
        <v>1194.79</v>
      </c>
      <c r="D658">
        <v>68</v>
      </c>
      <c r="E658" t="s">
        <v>155</v>
      </c>
      <c r="F658" t="s">
        <v>156</v>
      </c>
      <c r="G658" s="5">
        <f>INT(TEXT(LEFT(Final_Data_Table[[#This Row],[Date]],10), "YYYY-MM-DD"))</f>
        <v>42800</v>
      </c>
      <c r="H658" t="str">
        <f>TEXT(Final_Data_Table[[#This Row],[Formatted Date]], "YYYY")</f>
        <v>2017</v>
      </c>
      <c r="I658" t="s">
        <v>199</v>
      </c>
      <c r="J658" t="str">
        <f>TEXT(Final_Data_Table[[#This Row],[Formatted Date]], "DD")</f>
        <v>06</v>
      </c>
      <c r="K658" t="str">
        <f>TEXT(Final_Data_Table[[#This Row],[Formatted Date]], "dddd")</f>
        <v>Monday</v>
      </c>
    </row>
    <row r="659" spans="1:11" x14ac:dyDescent="0.6">
      <c r="A659" t="s">
        <v>84</v>
      </c>
      <c r="B659">
        <v>1234.0999999999999</v>
      </c>
      <c r="C659">
        <v>1218.77</v>
      </c>
      <c r="D659">
        <v>75</v>
      </c>
      <c r="E659" t="s">
        <v>155</v>
      </c>
      <c r="F659" t="s">
        <v>156</v>
      </c>
      <c r="G659" s="5">
        <f>INT(TEXT(LEFT(Final_Data_Table[[#This Row],[Date]],10), "YYYY-MM-DD"))</f>
        <v>42801</v>
      </c>
      <c r="H659" t="str">
        <f>TEXT(Final_Data_Table[[#This Row],[Formatted Date]], "YYYY")</f>
        <v>2017</v>
      </c>
      <c r="I659" t="s">
        <v>199</v>
      </c>
      <c r="J659" t="str">
        <f>TEXT(Final_Data_Table[[#This Row],[Formatted Date]], "DD")</f>
        <v>07</v>
      </c>
      <c r="K659" t="str">
        <f>TEXT(Final_Data_Table[[#This Row],[Formatted Date]], "dddd")</f>
        <v>Tuesday</v>
      </c>
    </row>
    <row r="660" spans="1:11" x14ac:dyDescent="0.6">
      <c r="A660" t="s">
        <v>85</v>
      </c>
      <c r="B660">
        <v>1041.9000000000001</v>
      </c>
      <c r="C660">
        <v>1020.99</v>
      </c>
      <c r="D660">
        <v>55</v>
      </c>
      <c r="E660" t="s">
        <v>155</v>
      </c>
      <c r="F660" t="s">
        <v>156</v>
      </c>
      <c r="G660" s="5">
        <f>INT(TEXT(LEFT(Final_Data_Table[[#This Row],[Date]],10), "YYYY-MM-DD"))</f>
        <v>42802</v>
      </c>
      <c r="H660" t="str">
        <f>TEXT(Final_Data_Table[[#This Row],[Formatted Date]], "YYYY")</f>
        <v>2017</v>
      </c>
      <c r="I660" t="s">
        <v>199</v>
      </c>
      <c r="J660" t="str">
        <f>TEXT(Final_Data_Table[[#This Row],[Formatted Date]], "DD")</f>
        <v>08</v>
      </c>
      <c r="K660" t="str">
        <f>TEXT(Final_Data_Table[[#This Row],[Formatted Date]], "dddd")</f>
        <v>Wednesday</v>
      </c>
    </row>
    <row r="661" spans="1:11" x14ac:dyDescent="0.6">
      <c r="A661" t="s">
        <v>86</v>
      </c>
      <c r="B661">
        <v>1582.55</v>
      </c>
      <c r="C661">
        <v>1576.57</v>
      </c>
      <c r="D661">
        <v>74</v>
      </c>
      <c r="E661" t="s">
        <v>155</v>
      </c>
      <c r="F661" t="s">
        <v>156</v>
      </c>
      <c r="G661" s="5">
        <f>INT(TEXT(LEFT(Final_Data_Table[[#This Row],[Date]],10), "YYYY-MM-DD"))</f>
        <v>42803</v>
      </c>
      <c r="H661" t="str">
        <f>TEXT(Final_Data_Table[[#This Row],[Formatted Date]], "YYYY")</f>
        <v>2017</v>
      </c>
      <c r="I661" t="s">
        <v>199</v>
      </c>
      <c r="J661" t="str">
        <f>TEXT(Final_Data_Table[[#This Row],[Formatted Date]], "DD")</f>
        <v>09</v>
      </c>
      <c r="K661" t="str">
        <f>TEXT(Final_Data_Table[[#This Row],[Formatted Date]], "dddd")</f>
        <v>Thursday</v>
      </c>
    </row>
    <row r="662" spans="1:11" x14ac:dyDescent="0.6">
      <c r="A662" t="s">
        <v>87</v>
      </c>
      <c r="B662">
        <v>1275.4000000000001</v>
      </c>
      <c r="C662">
        <v>1251.79</v>
      </c>
      <c r="D662">
        <v>74</v>
      </c>
      <c r="E662" t="s">
        <v>155</v>
      </c>
      <c r="F662" t="s">
        <v>156</v>
      </c>
      <c r="G662" s="5">
        <f>INT(TEXT(LEFT(Final_Data_Table[[#This Row],[Date]],10), "YYYY-MM-DD"))</f>
        <v>42804</v>
      </c>
      <c r="H662" t="str">
        <f>TEXT(Final_Data_Table[[#This Row],[Formatted Date]], "YYYY")</f>
        <v>2017</v>
      </c>
      <c r="I662" t="s">
        <v>199</v>
      </c>
      <c r="J662" t="str">
        <f>TEXT(Final_Data_Table[[#This Row],[Formatted Date]], "DD")</f>
        <v>10</v>
      </c>
      <c r="K662" t="str">
        <f>TEXT(Final_Data_Table[[#This Row],[Formatted Date]], "dddd")</f>
        <v>Friday</v>
      </c>
    </row>
    <row r="663" spans="1:11" x14ac:dyDescent="0.6">
      <c r="A663" t="s">
        <v>88</v>
      </c>
      <c r="B663">
        <v>1654.75</v>
      </c>
      <c r="C663">
        <v>1648.77</v>
      </c>
      <c r="D663">
        <v>85</v>
      </c>
      <c r="E663" t="s">
        <v>155</v>
      </c>
      <c r="F663" t="s">
        <v>156</v>
      </c>
      <c r="G663" s="5">
        <f>INT(TEXT(LEFT(Final_Data_Table[[#This Row],[Date]],10), "YYYY-MM-DD"))</f>
        <v>42805</v>
      </c>
      <c r="H663" t="str">
        <f>TEXT(Final_Data_Table[[#This Row],[Formatted Date]], "YYYY")</f>
        <v>2017</v>
      </c>
      <c r="I663" t="s">
        <v>199</v>
      </c>
      <c r="J663" t="str">
        <f>TEXT(Final_Data_Table[[#This Row],[Formatted Date]], "DD")</f>
        <v>11</v>
      </c>
      <c r="K663" t="str">
        <f>TEXT(Final_Data_Table[[#This Row],[Formatted Date]], "dddd")</f>
        <v>Saturday</v>
      </c>
    </row>
    <row r="664" spans="1:11" x14ac:dyDescent="0.6">
      <c r="A664" t="s">
        <v>89</v>
      </c>
      <c r="B664">
        <v>1312.6</v>
      </c>
      <c r="C664">
        <v>1295.0999999999999</v>
      </c>
      <c r="D664">
        <v>70</v>
      </c>
      <c r="E664" t="s">
        <v>155</v>
      </c>
      <c r="F664" t="s">
        <v>156</v>
      </c>
      <c r="G664" s="5">
        <f>INT(TEXT(LEFT(Final_Data_Table[[#This Row],[Date]],10), "YYYY-MM-DD"))</f>
        <v>42806</v>
      </c>
      <c r="H664" t="str">
        <f>TEXT(Final_Data_Table[[#This Row],[Formatted Date]], "YYYY")</f>
        <v>2017</v>
      </c>
      <c r="I664" t="s">
        <v>199</v>
      </c>
      <c r="J664" t="str">
        <f>TEXT(Final_Data_Table[[#This Row],[Formatted Date]], "DD")</f>
        <v>12</v>
      </c>
      <c r="K664" t="str">
        <f>TEXT(Final_Data_Table[[#This Row],[Formatted Date]], "dddd")</f>
        <v>Sunday</v>
      </c>
    </row>
    <row r="665" spans="1:11" x14ac:dyDescent="0.6">
      <c r="A665" t="s">
        <v>90</v>
      </c>
      <c r="B665">
        <v>1269.5</v>
      </c>
      <c r="C665">
        <v>1239.72</v>
      </c>
      <c r="D665">
        <v>73</v>
      </c>
      <c r="E665" t="s">
        <v>155</v>
      </c>
      <c r="F665" t="s">
        <v>156</v>
      </c>
      <c r="G665" s="5">
        <f>INT(TEXT(LEFT(Final_Data_Table[[#This Row],[Date]],10), "YYYY-MM-DD"))</f>
        <v>42807</v>
      </c>
      <c r="H665" t="str">
        <f>TEXT(Final_Data_Table[[#This Row],[Formatted Date]], "YYYY")</f>
        <v>2017</v>
      </c>
      <c r="I665" t="s">
        <v>199</v>
      </c>
      <c r="J665" t="str">
        <f>TEXT(Final_Data_Table[[#This Row],[Formatted Date]], "DD")</f>
        <v>13</v>
      </c>
      <c r="K665" t="str">
        <f>TEXT(Final_Data_Table[[#This Row],[Formatted Date]], "dddd")</f>
        <v>Monday</v>
      </c>
    </row>
    <row r="666" spans="1:11" x14ac:dyDescent="0.6">
      <c r="A666" t="s">
        <v>91</v>
      </c>
      <c r="B666">
        <v>1143.5</v>
      </c>
      <c r="C666">
        <v>1126.46</v>
      </c>
      <c r="D666">
        <v>72</v>
      </c>
      <c r="E666" t="s">
        <v>155</v>
      </c>
      <c r="F666" t="s">
        <v>156</v>
      </c>
      <c r="G666" s="5">
        <f>INT(TEXT(LEFT(Final_Data_Table[[#This Row],[Date]],10), "YYYY-MM-DD"))</f>
        <v>42808</v>
      </c>
      <c r="H666" t="str">
        <f>TEXT(Final_Data_Table[[#This Row],[Formatted Date]], "YYYY")</f>
        <v>2017</v>
      </c>
      <c r="I666" t="s">
        <v>199</v>
      </c>
      <c r="J666" t="str">
        <f>TEXT(Final_Data_Table[[#This Row],[Formatted Date]], "DD")</f>
        <v>14</v>
      </c>
      <c r="K666" t="str">
        <f>TEXT(Final_Data_Table[[#This Row],[Formatted Date]], "dddd")</f>
        <v>Tuesday</v>
      </c>
    </row>
    <row r="667" spans="1:11" x14ac:dyDescent="0.6">
      <c r="A667" t="s">
        <v>92</v>
      </c>
      <c r="B667">
        <v>1274.6500000000001</v>
      </c>
      <c r="C667">
        <v>1271.1600000000001</v>
      </c>
      <c r="D667">
        <v>75</v>
      </c>
      <c r="E667" t="s">
        <v>155</v>
      </c>
      <c r="F667" t="s">
        <v>156</v>
      </c>
      <c r="G667" s="5">
        <f>INT(TEXT(LEFT(Final_Data_Table[[#This Row],[Date]],10), "YYYY-MM-DD"))</f>
        <v>42809</v>
      </c>
      <c r="H667" t="str">
        <f>TEXT(Final_Data_Table[[#This Row],[Formatted Date]], "YYYY")</f>
        <v>2017</v>
      </c>
      <c r="I667" t="s">
        <v>199</v>
      </c>
      <c r="J667" t="str">
        <f>TEXT(Final_Data_Table[[#This Row],[Formatted Date]], "DD")</f>
        <v>15</v>
      </c>
      <c r="K667" t="str">
        <f>TEXT(Final_Data_Table[[#This Row],[Formatted Date]], "dddd")</f>
        <v>Wednesday</v>
      </c>
    </row>
    <row r="668" spans="1:11" x14ac:dyDescent="0.6">
      <c r="A668" t="s">
        <v>93</v>
      </c>
      <c r="B668">
        <v>2003</v>
      </c>
      <c r="C668">
        <v>1946.59</v>
      </c>
      <c r="D668">
        <v>117</v>
      </c>
      <c r="E668" t="s">
        <v>155</v>
      </c>
      <c r="F668" t="s">
        <v>156</v>
      </c>
      <c r="G668" s="5">
        <f>INT(TEXT(LEFT(Final_Data_Table[[#This Row],[Date]],10), "YYYY-MM-DD"))</f>
        <v>42810</v>
      </c>
      <c r="H668" t="str">
        <f>TEXT(Final_Data_Table[[#This Row],[Formatted Date]], "YYYY")</f>
        <v>2017</v>
      </c>
      <c r="I668" t="s">
        <v>199</v>
      </c>
      <c r="J668" t="str">
        <f>TEXT(Final_Data_Table[[#This Row],[Formatted Date]], "DD")</f>
        <v>16</v>
      </c>
      <c r="K668" t="str">
        <f>TEXT(Final_Data_Table[[#This Row],[Formatted Date]], "dddd")</f>
        <v>Thursday</v>
      </c>
    </row>
    <row r="669" spans="1:11" x14ac:dyDescent="0.6">
      <c r="A669" t="s">
        <v>94</v>
      </c>
      <c r="B669">
        <v>2575.6999999999998</v>
      </c>
      <c r="C669">
        <v>2554.2199999999998</v>
      </c>
      <c r="D669">
        <v>114</v>
      </c>
      <c r="E669" t="s">
        <v>155</v>
      </c>
      <c r="F669" t="s">
        <v>156</v>
      </c>
      <c r="G669" s="5">
        <f>INT(TEXT(LEFT(Final_Data_Table[[#This Row],[Date]],10), "YYYY-MM-DD"))</f>
        <v>42811</v>
      </c>
      <c r="H669" t="str">
        <f>TEXT(Final_Data_Table[[#This Row],[Formatted Date]], "YYYY")</f>
        <v>2017</v>
      </c>
      <c r="I669" t="s">
        <v>199</v>
      </c>
      <c r="J669" t="str">
        <f>TEXT(Final_Data_Table[[#This Row],[Formatted Date]], "DD")</f>
        <v>17</v>
      </c>
      <c r="K669" t="str">
        <f>TEXT(Final_Data_Table[[#This Row],[Formatted Date]], "dddd")</f>
        <v>Friday</v>
      </c>
    </row>
    <row r="670" spans="1:11" x14ac:dyDescent="0.6">
      <c r="A670" t="s">
        <v>95</v>
      </c>
      <c r="B670">
        <v>3339.95</v>
      </c>
      <c r="C670">
        <v>3308.12</v>
      </c>
      <c r="D670">
        <v>128</v>
      </c>
      <c r="E670" t="s">
        <v>155</v>
      </c>
      <c r="F670" t="s">
        <v>156</v>
      </c>
      <c r="G670" s="5">
        <f>INT(TEXT(LEFT(Final_Data_Table[[#This Row],[Date]],10), "YYYY-MM-DD"))</f>
        <v>42812</v>
      </c>
      <c r="H670" t="str">
        <f>TEXT(Final_Data_Table[[#This Row],[Formatted Date]], "YYYY")</f>
        <v>2017</v>
      </c>
      <c r="I670" t="s">
        <v>199</v>
      </c>
      <c r="J670" t="str">
        <f>TEXT(Final_Data_Table[[#This Row],[Formatted Date]], "DD")</f>
        <v>18</v>
      </c>
      <c r="K670" t="str">
        <f>TEXT(Final_Data_Table[[#This Row],[Formatted Date]], "dddd")</f>
        <v>Saturday</v>
      </c>
    </row>
    <row r="671" spans="1:11" x14ac:dyDescent="0.6">
      <c r="A671" t="s">
        <v>96</v>
      </c>
      <c r="B671">
        <v>1763.35</v>
      </c>
      <c r="C671">
        <v>1728.03</v>
      </c>
      <c r="D671">
        <v>89</v>
      </c>
      <c r="E671" t="s">
        <v>155</v>
      </c>
      <c r="F671" t="s">
        <v>156</v>
      </c>
      <c r="G671" s="5">
        <f>INT(TEXT(LEFT(Final_Data_Table[[#This Row],[Date]],10), "YYYY-MM-DD"))</f>
        <v>42813</v>
      </c>
      <c r="H671" t="str">
        <f>TEXT(Final_Data_Table[[#This Row],[Formatted Date]], "YYYY")</f>
        <v>2017</v>
      </c>
      <c r="I671" t="s">
        <v>199</v>
      </c>
      <c r="J671" t="str">
        <f>TEXT(Final_Data_Table[[#This Row],[Formatted Date]], "DD")</f>
        <v>19</v>
      </c>
      <c r="K671" t="str">
        <f>TEXT(Final_Data_Table[[#This Row],[Formatted Date]], "dddd")</f>
        <v>Sunday</v>
      </c>
    </row>
    <row r="672" spans="1:11" x14ac:dyDescent="0.6">
      <c r="A672" t="s">
        <v>97</v>
      </c>
      <c r="B672">
        <v>1805.85</v>
      </c>
      <c r="C672">
        <v>1762.48</v>
      </c>
      <c r="D672">
        <v>95</v>
      </c>
      <c r="E672" t="s">
        <v>155</v>
      </c>
      <c r="F672" t="s">
        <v>156</v>
      </c>
      <c r="G672" s="5">
        <f>INT(TEXT(LEFT(Final_Data_Table[[#This Row],[Date]],10), "YYYY-MM-DD"))</f>
        <v>42814</v>
      </c>
      <c r="H672" t="str">
        <f>TEXT(Final_Data_Table[[#This Row],[Formatted Date]], "YYYY")</f>
        <v>2017</v>
      </c>
      <c r="I672" t="s">
        <v>199</v>
      </c>
      <c r="J672" t="str">
        <f>TEXT(Final_Data_Table[[#This Row],[Formatted Date]], "DD")</f>
        <v>20</v>
      </c>
      <c r="K672" t="str">
        <f>TEXT(Final_Data_Table[[#This Row],[Formatted Date]], "dddd")</f>
        <v>Monday</v>
      </c>
    </row>
    <row r="673" spans="1:11" x14ac:dyDescent="0.6">
      <c r="A673" t="s">
        <v>98</v>
      </c>
      <c r="B673">
        <v>1614.65</v>
      </c>
      <c r="C673">
        <v>1594.8</v>
      </c>
      <c r="D673">
        <v>81</v>
      </c>
      <c r="E673" t="s">
        <v>155</v>
      </c>
      <c r="F673" t="s">
        <v>156</v>
      </c>
      <c r="G673" s="5">
        <f>INT(TEXT(LEFT(Final_Data_Table[[#This Row],[Date]],10), "YYYY-MM-DD"))</f>
        <v>42815</v>
      </c>
      <c r="H673" t="str">
        <f>TEXT(Final_Data_Table[[#This Row],[Formatted Date]], "YYYY")</f>
        <v>2017</v>
      </c>
      <c r="I673" t="s">
        <v>199</v>
      </c>
      <c r="J673" t="str">
        <f>TEXT(Final_Data_Table[[#This Row],[Formatted Date]], "DD")</f>
        <v>21</v>
      </c>
      <c r="K673" t="str">
        <f>TEXT(Final_Data_Table[[#This Row],[Formatted Date]], "dddd")</f>
        <v>Tuesday</v>
      </c>
    </row>
    <row r="674" spans="1:11" x14ac:dyDescent="0.6">
      <c r="A674" t="s">
        <v>99</v>
      </c>
      <c r="B674">
        <v>1665.35</v>
      </c>
      <c r="C674">
        <v>1645.78</v>
      </c>
      <c r="D674">
        <v>98</v>
      </c>
      <c r="E674" t="s">
        <v>155</v>
      </c>
      <c r="F674" t="s">
        <v>156</v>
      </c>
      <c r="G674" s="5">
        <f>INT(TEXT(LEFT(Final_Data_Table[[#This Row],[Date]],10), "YYYY-MM-DD"))</f>
        <v>42816</v>
      </c>
      <c r="H674" t="str">
        <f>TEXT(Final_Data_Table[[#This Row],[Formatted Date]], "YYYY")</f>
        <v>2017</v>
      </c>
      <c r="I674" t="s">
        <v>199</v>
      </c>
      <c r="J674" t="str">
        <f>TEXT(Final_Data_Table[[#This Row],[Formatted Date]], "DD")</f>
        <v>22</v>
      </c>
      <c r="K674" t="str">
        <f>TEXT(Final_Data_Table[[#This Row],[Formatted Date]], "dddd")</f>
        <v>Wednesday</v>
      </c>
    </row>
    <row r="675" spans="1:11" x14ac:dyDescent="0.6">
      <c r="A675" t="s">
        <v>100</v>
      </c>
      <c r="B675">
        <v>1686.2</v>
      </c>
      <c r="C675">
        <v>1669.72</v>
      </c>
      <c r="D675">
        <v>99</v>
      </c>
      <c r="E675" t="s">
        <v>155</v>
      </c>
      <c r="F675" t="s">
        <v>156</v>
      </c>
      <c r="G675" s="5">
        <f>INT(TEXT(LEFT(Final_Data_Table[[#This Row],[Date]],10), "YYYY-MM-DD"))</f>
        <v>42817</v>
      </c>
      <c r="H675" t="str">
        <f>TEXT(Final_Data_Table[[#This Row],[Formatted Date]], "YYYY")</f>
        <v>2017</v>
      </c>
      <c r="I675" t="s">
        <v>199</v>
      </c>
      <c r="J675" t="str">
        <f>TEXT(Final_Data_Table[[#This Row],[Formatted Date]], "DD")</f>
        <v>23</v>
      </c>
      <c r="K675" t="str">
        <f>TEXT(Final_Data_Table[[#This Row],[Formatted Date]], "dddd")</f>
        <v>Thursday</v>
      </c>
    </row>
    <row r="676" spans="1:11" x14ac:dyDescent="0.6">
      <c r="A676" t="s">
        <v>101</v>
      </c>
      <c r="B676">
        <v>2449.4</v>
      </c>
      <c r="C676">
        <v>2423.33</v>
      </c>
      <c r="D676">
        <v>116</v>
      </c>
      <c r="E676" t="s">
        <v>155</v>
      </c>
      <c r="F676" t="s">
        <v>156</v>
      </c>
      <c r="G676" s="5">
        <f>INT(TEXT(LEFT(Final_Data_Table[[#This Row],[Date]],10), "YYYY-MM-DD"))</f>
        <v>42818</v>
      </c>
      <c r="H676" t="str">
        <f>TEXT(Final_Data_Table[[#This Row],[Formatted Date]], "YYYY")</f>
        <v>2017</v>
      </c>
      <c r="I676" t="s">
        <v>199</v>
      </c>
      <c r="J676" t="str">
        <f>TEXT(Final_Data_Table[[#This Row],[Formatted Date]], "DD")</f>
        <v>24</v>
      </c>
      <c r="K676" t="str">
        <f>TEXT(Final_Data_Table[[#This Row],[Formatted Date]], "dddd")</f>
        <v>Friday</v>
      </c>
    </row>
    <row r="677" spans="1:11" x14ac:dyDescent="0.6">
      <c r="A677" t="s">
        <v>102</v>
      </c>
      <c r="B677">
        <v>2347.1</v>
      </c>
      <c r="C677">
        <v>2313.19</v>
      </c>
      <c r="D677">
        <v>114</v>
      </c>
      <c r="E677" t="s">
        <v>155</v>
      </c>
      <c r="F677" t="s">
        <v>156</v>
      </c>
      <c r="G677" s="5">
        <f>INT(TEXT(LEFT(Final_Data_Table[[#This Row],[Date]],10), "YYYY-MM-DD"))</f>
        <v>42819</v>
      </c>
      <c r="H677" t="str">
        <f>TEXT(Final_Data_Table[[#This Row],[Formatted Date]], "YYYY")</f>
        <v>2017</v>
      </c>
      <c r="I677" t="s">
        <v>199</v>
      </c>
      <c r="J677" t="str">
        <f>TEXT(Final_Data_Table[[#This Row],[Formatted Date]], "DD")</f>
        <v>25</v>
      </c>
      <c r="K677" t="str">
        <f>TEXT(Final_Data_Table[[#This Row],[Formatted Date]], "dddd")</f>
        <v>Saturday</v>
      </c>
    </row>
    <row r="678" spans="1:11" x14ac:dyDescent="0.6">
      <c r="A678" t="s">
        <v>103</v>
      </c>
      <c r="B678">
        <v>1803.65</v>
      </c>
      <c r="C678">
        <v>1801.18</v>
      </c>
      <c r="D678">
        <v>90</v>
      </c>
      <c r="E678" t="s">
        <v>155</v>
      </c>
      <c r="F678" t="s">
        <v>156</v>
      </c>
      <c r="G678" s="5">
        <f>INT(TEXT(LEFT(Final_Data_Table[[#This Row],[Date]],10), "YYYY-MM-DD"))</f>
        <v>42820</v>
      </c>
      <c r="H678" t="str">
        <f>TEXT(Final_Data_Table[[#This Row],[Formatted Date]], "YYYY")</f>
        <v>2017</v>
      </c>
      <c r="I678" t="s">
        <v>199</v>
      </c>
      <c r="J678" t="str">
        <f>TEXT(Final_Data_Table[[#This Row],[Formatted Date]], "DD")</f>
        <v>26</v>
      </c>
      <c r="K678" t="str">
        <f>TEXT(Final_Data_Table[[#This Row],[Formatted Date]], "dddd")</f>
        <v>Sunday</v>
      </c>
    </row>
    <row r="679" spans="1:11" x14ac:dyDescent="0.6">
      <c r="A679" t="s">
        <v>104</v>
      </c>
      <c r="B679">
        <v>2821.9</v>
      </c>
      <c r="C679">
        <v>2793.17</v>
      </c>
      <c r="D679">
        <v>107</v>
      </c>
      <c r="E679" t="s">
        <v>155</v>
      </c>
      <c r="F679" t="s">
        <v>156</v>
      </c>
      <c r="G679" s="5">
        <f>INT(TEXT(LEFT(Final_Data_Table[[#This Row],[Date]],10), "YYYY-MM-DD"))</f>
        <v>42821</v>
      </c>
      <c r="H679" t="str">
        <f>TEXT(Final_Data_Table[[#This Row],[Formatted Date]], "YYYY")</f>
        <v>2017</v>
      </c>
      <c r="I679" t="s">
        <v>199</v>
      </c>
      <c r="J679" t="str">
        <f>TEXT(Final_Data_Table[[#This Row],[Formatted Date]], "DD")</f>
        <v>27</v>
      </c>
      <c r="K679" t="str">
        <f>TEXT(Final_Data_Table[[#This Row],[Formatted Date]], "dddd")</f>
        <v>Monday</v>
      </c>
    </row>
    <row r="680" spans="1:11" x14ac:dyDescent="0.6">
      <c r="A680" t="s">
        <v>105</v>
      </c>
      <c r="B680">
        <v>1356.7</v>
      </c>
      <c r="C680">
        <v>1341.99</v>
      </c>
      <c r="D680">
        <v>88</v>
      </c>
      <c r="E680" t="s">
        <v>155</v>
      </c>
      <c r="F680" t="s">
        <v>156</v>
      </c>
      <c r="G680" s="5">
        <f>INT(TEXT(LEFT(Final_Data_Table[[#This Row],[Date]],10), "YYYY-MM-DD"))</f>
        <v>42822</v>
      </c>
      <c r="H680" t="str">
        <f>TEXT(Final_Data_Table[[#This Row],[Formatted Date]], "YYYY")</f>
        <v>2017</v>
      </c>
      <c r="I680" t="s">
        <v>199</v>
      </c>
      <c r="J680" t="str">
        <f>TEXT(Final_Data_Table[[#This Row],[Formatted Date]], "DD")</f>
        <v>28</v>
      </c>
      <c r="K680" t="str">
        <f>TEXT(Final_Data_Table[[#This Row],[Formatted Date]], "dddd")</f>
        <v>Tuesday</v>
      </c>
    </row>
    <row r="681" spans="1:11" x14ac:dyDescent="0.6">
      <c r="A681" t="s">
        <v>106</v>
      </c>
      <c r="B681">
        <v>1148.25</v>
      </c>
      <c r="C681">
        <v>1144.05</v>
      </c>
      <c r="D681">
        <v>71</v>
      </c>
      <c r="E681" t="s">
        <v>155</v>
      </c>
      <c r="F681" t="s">
        <v>156</v>
      </c>
      <c r="G681" s="5">
        <f>INT(TEXT(LEFT(Final_Data_Table[[#This Row],[Date]],10), "YYYY-MM-DD"))</f>
        <v>42823</v>
      </c>
      <c r="H681" t="str">
        <f>TEXT(Final_Data_Table[[#This Row],[Formatted Date]], "YYYY")</f>
        <v>2017</v>
      </c>
      <c r="I681" t="s">
        <v>199</v>
      </c>
      <c r="J681" t="str">
        <f>TEXT(Final_Data_Table[[#This Row],[Formatted Date]], "DD")</f>
        <v>29</v>
      </c>
      <c r="K681" t="str">
        <f>TEXT(Final_Data_Table[[#This Row],[Formatted Date]], "dddd")</f>
        <v>Wednesday</v>
      </c>
    </row>
    <row r="682" spans="1:11" x14ac:dyDescent="0.6">
      <c r="A682" t="s">
        <v>107</v>
      </c>
      <c r="B682">
        <v>1925.8</v>
      </c>
      <c r="C682">
        <v>1918.81</v>
      </c>
      <c r="D682">
        <v>114</v>
      </c>
      <c r="E682" t="s">
        <v>155</v>
      </c>
      <c r="F682" t="s">
        <v>156</v>
      </c>
      <c r="G682" s="5">
        <f>INT(TEXT(LEFT(Final_Data_Table[[#This Row],[Date]],10), "YYYY-MM-DD"))</f>
        <v>42824</v>
      </c>
      <c r="H682" t="str">
        <f>TEXT(Final_Data_Table[[#This Row],[Formatted Date]], "YYYY")</f>
        <v>2017</v>
      </c>
      <c r="I682" t="s">
        <v>199</v>
      </c>
      <c r="J682" t="str">
        <f>TEXT(Final_Data_Table[[#This Row],[Formatted Date]], "DD")</f>
        <v>30</v>
      </c>
      <c r="K682" t="str">
        <f>TEXT(Final_Data_Table[[#This Row],[Formatted Date]], "dddd")</f>
        <v>Thursday</v>
      </c>
    </row>
    <row r="683" spans="1:11" x14ac:dyDescent="0.6">
      <c r="A683" t="s">
        <v>108</v>
      </c>
      <c r="B683">
        <v>2353.4</v>
      </c>
      <c r="C683">
        <v>2318.21</v>
      </c>
      <c r="D683">
        <v>118</v>
      </c>
      <c r="E683" t="s">
        <v>155</v>
      </c>
      <c r="F683" t="s">
        <v>156</v>
      </c>
      <c r="G683" s="5">
        <f>INT(TEXT(LEFT(Final_Data_Table[[#This Row],[Date]],10), "YYYY-MM-DD"))</f>
        <v>42825</v>
      </c>
      <c r="H683" t="str">
        <f>TEXT(Final_Data_Table[[#This Row],[Formatted Date]], "YYYY")</f>
        <v>2017</v>
      </c>
      <c r="I683" t="s">
        <v>199</v>
      </c>
      <c r="J683" t="str">
        <f>TEXT(Final_Data_Table[[#This Row],[Formatted Date]], "DD")</f>
        <v>31</v>
      </c>
      <c r="K683" t="str">
        <f>TEXT(Final_Data_Table[[#This Row],[Formatted Date]], "dddd")</f>
        <v>Friday</v>
      </c>
    </row>
    <row r="684" spans="1:11" x14ac:dyDescent="0.6">
      <c r="A684" t="s">
        <v>109</v>
      </c>
      <c r="B684">
        <v>1921.11</v>
      </c>
      <c r="C684">
        <v>1880.35</v>
      </c>
      <c r="D684">
        <v>93</v>
      </c>
      <c r="E684" t="s">
        <v>155</v>
      </c>
      <c r="F684" t="s">
        <v>156</v>
      </c>
      <c r="G684" s="5">
        <f>INT(TEXT(LEFT(Final_Data_Table[[#This Row],[Date]],10), "YYYY-MM-DD"))</f>
        <v>42826</v>
      </c>
      <c r="H684" t="str">
        <f>TEXT(Final_Data_Table[[#This Row],[Formatted Date]], "YYYY")</f>
        <v>2017</v>
      </c>
      <c r="I684" t="s">
        <v>200</v>
      </c>
      <c r="J684" t="str">
        <f>TEXT(Final_Data_Table[[#This Row],[Formatted Date]], "DD")</f>
        <v>01</v>
      </c>
      <c r="K684" t="str">
        <f>TEXT(Final_Data_Table[[#This Row],[Formatted Date]], "dddd")</f>
        <v>Saturday</v>
      </c>
    </row>
    <row r="685" spans="1:11" x14ac:dyDescent="0.6">
      <c r="A685" t="s">
        <v>110</v>
      </c>
      <c r="B685">
        <v>1651.35</v>
      </c>
      <c r="C685">
        <v>1599.38</v>
      </c>
      <c r="D685">
        <v>82</v>
      </c>
      <c r="E685" t="s">
        <v>155</v>
      </c>
      <c r="F685" t="s">
        <v>156</v>
      </c>
      <c r="G685" s="5">
        <f>INT(TEXT(LEFT(Final_Data_Table[[#This Row],[Date]],10), "YYYY-MM-DD"))</f>
        <v>42827</v>
      </c>
      <c r="H685" t="str">
        <f>TEXT(Final_Data_Table[[#This Row],[Formatted Date]], "YYYY")</f>
        <v>2017</v>
      </c>
      <c r="I685" t="s">
        <v>200</v>
      </c>
      <c r="J685" t="str">
        <f>TEXT(Final_Data_Table[[#This Row],[Formatted Date]], "DD")</f>
        <v>02</v>
      </c>
      <c r="K685" t="str">
        <f>TEXT(Final_Data_Table[[#This Row],[Formatted Date]], "dddd")</f>
        <v>Sunday</v>
      </c>
    </row>
    <row r="686" spans="1:11" x14ac:dyDescent="0.6">
      <c r="A686" t="s">
        <v>111</v>
      </c>
      <c r="B686">
        <v>1572.85</v>
      </c>
      <c r="C686">
        <v>1558.4</v>
      </c>
      <c r="D686">
        <v>87</v>
      </c>
      <c r="E686" t="s">
        <v>155</v>
      </c>
      <c r="F686" t="s">
        <v>156</v>
      </c>
      <c r="G686" s="5">
        <f>INT(TEXT(LEFT(Final_Data_Table[[#This Row],[Date]],10), "YYYY-MM-DD"))</f>
        <v>42828</v>
      </c>
      <c r="H686" t="str">
        <f>TEXT(Final_Data_Table[[#This Row],[Formatted Date]], "YYYY")</f>
        <v>2017</v>
      </c>
      <c r="I686" t="s">
        <v>200</v>
      </c>
      <c r="J686" t="str">
        <f>TEXT(Final_Data_Table[[#This Row],[Formatted Date]], "DD")</f>
        <v>03</v>
      </c>
      <c r="K686" t="str">
        <f>TEXT(Final_Data_Table[[#This Row],[Formatted Date]], "dddd")</f>
        <v>Monday</v>
      </c>
    </row>
    <row r="687" spans="1:11" x14ac:dyDescent="0.6">
      <c r="A687" t="s">
        <v>112</v>
      </c>
      <c r="B687">
        <v>1260.2</v>
      </c>
      <c r="C687">
        <v>1253.22</v>
      </c>
      <c r="D687">
        <v>82</v>
      </c>
      <c r="E687" t="s">
        <v>155</v>
      </c>
      <c r="F687" t="s">
        <v>156</v>
      </c>
      <c r="G687" s="5">
        <f>INT(TEXT(LEFT(Final_Data_Table[[#This Row],[Date]],10), "YYYY-MM-DD"))</f>
        <v>42829</v>
      </c>
      <c r="H687" t="str">
        <f>TEXT(Final_Data_Table[[#This Row],[Formatted Date]], "YYYY")</f>
        <v>2017</v>
      </c>
      <c r="I687" t="s">
        <v>200</v>
      </c>
      <c r="J687" t="str">
        <f>TEXT(Final_Data_Table[[#This Row],[Formatted Date]], "DD")</f>
        <v>04</v>
      </c>
      <c r="K687" t="str">
        <f>TEXT(Final_Data_Table[[#This Row],[Formatted Date]], "dddd")</f>
        <v>Tuesday</v>
      </c>
    </row>
    <row r="688" spans="1:11" x14ac:dyDescent="0.6">
      <c r="A688" t="s">
        <v>113</v>
      </c>
      <c r="B688">
        <v>1324.85</v>
      </c>
      <c r="C688">
        <v>1315.85</v>
      </c>
      <c r="D688">
        <v>79</v>
      </c>
      <c r="E688" t="s">
        <v>155</v>
      </c>
      <c r="F688" t="s">
        <v>156</v>
      </c>
      <c r="G688" s="5">
        <f>INT(TEXT(LEFT(Final_Data_Table[[#This Row],[Date]],10), "YYYY-MM-DD"))</f>
        <v>42830</v>
      </c>
      <c r="H688" t="str">
        <f>TEXT(Final_Data_Table[[#This Row],[Formatted Date]], "YYYY")</f>
        <v>2017</v>
      </c>
      <c r="I688" t="s">
        <v>200</v>
      </c>
      <c r="J688" t="str">
        <f>TEXT(Final_Data_Table[[#This Row],[Formatted Date]], "DD")</f>
        <v>05</v>
      </c>
      <c r="K688" t="str">
        <f>TEXT(Final_Data_Table[[#This Row],[Formatted Date]], "dddd")</f>
        <v>Wednesday</v>
      </c>
    </row>
    <row r="689" spans="1:11" x14ac:dyDescent="0.6">
      <c r="A689" t="s">
        <v>114</v>
      </c>
      <c r="B689">
        <v>1912.7</v>
      </c>
      <c r="C689">
        <v>1866.01</v>
      </c>
      <c r="D689">
        <v>107</v>
      </c>
      <c r="E689" t="s">
        <v>155</v>
      </c>
      <c r="F689" t="s">
        <v>156</v>
      </c>
      <c r="G689" s="5">
        <f>INT(TEXT(LEFT(Final_Data_Table[[#This Row],[Date]],10), "YYYY-MM-DD"))</f>
        <v>42831</v>
      </c>
      <c r="H689" t="str">
        <f>TEXT(Final_Data_Table[[#This Row],[Formatted Date]], "YYYY")</f>
        <v>2017</v>
      </c>
      <c r="I689" t="s">
        <v>200</v>
      </c>
      <c r="J689" t="str">
        <f>TEXT(Final_Data_Table[[#This Row],[Formatted Date]], "DD")</f>
        <v>06</v>
      </c>
      <c r="K689" t="str">
        <f>TEXT(Final_Data_Table[[#This Row],[Formatted Date]], "dddd")</f>
        <v>Thursday</v>
      </c>
    </row>
    <row r="690" spans="1:11" x14ac:dyDescent="0.6">
      <c r="A690" t="s">
        <v>115</v>
      </c>
      <c r="B690">
        <v>2278.4</v>
      </c>
      <c r="C690">
        <v>2260.48</v>
      </c>
      <c r="D690">
        <v>117</v>
      </c>
      <c r="E690" t="s">
        <v>155</v>
      </c>
      <c r="F690" t="s">
        <v>156</v>
      </c>
      <c r="G690" s="5">
        <f>INT(TEXT(LEFT(Final_Data_Table[[#This Row],[Date]],10), "YYYY-MM-DD"))</f>
        <v>42832</v>
      </c>
      <c r="H690" t="str">
        <f>TEXT(Final_Data_Table[[#This Row],[Formatted Date]], "YYYY")</f>
        <v>2017</v>
      </c>
      <c r="I690" t="s">
        <v>200</v>
      </c>
      <c r="J690" t="str">
        <f>TEXT(Final_Data_Table[[#This Row],[Formatted Date]], "DD")</f>
        <v>07</v>
      </c>
      <c r="K690" t="str">
        <f>TEXT(Final_Data_Table[[#This Row],[Formatted Date]], "dddd")</f>
        <v>Friday</v>
      </c>
    </row>
    <row r="691" spans="1:11" x14ac:dyDescent="0.6">
      <c r="A691" t="s">
        <v>116</v>
      </c>
      <c r="B691">
        <v>2328.8000000000002</v>
      </c>
      <c r="C691">
        <v>2264.09</v>
      </c>
      <c r="D691">
        <v>113</v>
      </c>
      <c r="E691" t="s">
        <v>155</v>
      </c>
      <c r="F691" t="s">
        <v>156</v>
      </c>
      <c r="G691" s="5">
        <f>INT(TEXT(LEFT(Final_Data_Table[[#This Row],[Date]],10), "YYYY-MM-DD"))</f>
        <v>42833</v>
      </c>
      <c r="H691" t="str">
        <f>TEXT(Final_Data_Table[[#This Row],[Formatted Date]], "YYYY")</f>
        <v>2017</v>
      </c>
      <c r="I691" t="s">
        <v>200</v>
      </c>
      <c r="J691" t="str">
        <f>TEXT(Final_Data_Table[[#This Row],[Formatted Date]], "DD")</f>
        <v>08</v>
      </c>
      <c r="K691" t="str">
        <f>TEXT(Final_Data_Table[[#This Row],[Formatted Date]], "dddd")</f>
        <v>Saturday</v>
      </c>
    </row>
    <row r="692" spans="1:11" x14ac:dyDescent="0.6">
      <c r="A692" t="s">
        <v>117</v>
      </c>
      <c r="B692">
        <v>1437.35</v>
      </c>
      <c r="C692">
        <v>1417.42</v>
      </c>
      <c r="D692">
        <v>81</v>
      </c>
      <c r="E692" t="s">
        <v>155</v>
      </c>
      <c r="F692" t="s">
        <v>156</v>
      </c>
      <c r="G692" s="5">
        <f>INT(TEXT(LEFT(Final_Data_Table[[#This Row],[Date]],10), "YYYY-MM-DD"))</f>
        <v>42834</v>
      </c>
      <c r="H692" t="str">
        <f>TEXT(Final_Data_Table[[#This Row],[Formatted Date]], "YYYY")</f>
        <v>2017</v>
      </c>
      <c r="I692" t="s">
        <v>200</v>
      </c>
      <c r="J692" t="str">
        <f>TEXT(Final_Data_Table[[#This Row],[Formatted Date]], "DD")</f>
        <v>09</v>
      </c>
      <c r="K692" t="str">
        <f>TEXT(Final_Data_Table[[#This Row],[Formatted Date]], "dddd")</f>
        <v>Sunday</v>
      </c>
    </row>
    <row r="693" spans="1:11" x14ac:dyDescent="0.6">
      <c r="A693" t="s">
        <v>118</v>
      </c>
      <c r="B693">
        <v>1587.35</v>
      </c>
      <c r="C693">
        <v>1586.19</v>
      </c>
      <c r="D693">
        <v>95</v>
      </c>
      <c r="E693" t="s">
        <v>155</v>
      </c>
      <c r="F693" t="s">
        <v>156</v>
      </c>
      <c r="G693" s="5">
        <f>INT(TEXT(LEFT(Final_Data_Table[[#This Row],[Date]],10), "YYYY-MM-DD"))</f>
        <v>42835</v>
      </c>
      <c r="H693" t="str">
        <f>TEXT(Final_Data_Table[[#This Row],[Formatted Date]], "YYYY")</f>
        <v>2017</v>
      </c>
      <c r="I693" t="s">
        <v>200</v>
      </c>
      <c r="J693" t="str">
        <f>TEXT(Final_Data_Table[[#This Row],[Formatted Date]], "DD")</f>
        <v>10</v>
      </c>
      <c r="K693" t="str">
        <f>TEXT(Final_Data_Table[[#This Row],[Formatted Date]], "dddd")</f>
        <v>Monday</v>
      </c>
    </row>
    <row r="694" spans="1:11" x14ac:dyDescent="0.6">
      <c r="A694" t="s">
        <v>119</v>
      </c>
      <c r="B694">
        <v>1325.2</v>
      </c>
      <c r="C694">
        <v>1290.79</v>
      </c>
      <c r="D694">
        <v>75</v>
      </c>
      <c r="E694" t="s">
        <v>155</v>
      </c>
      <c r="F694" t="s">
        <v>156</v>
      </c>
      <c r="G694" s="5">
        <f>INT(TEXT(LEFT(Final_Data_Table[[#This Row],[Date]],10), "YYYY-MM-DD"))</f>
        <v>42836</v>
      </c>
      <c r="H694" t="str">
        <f>TEXT(Final_Data_Table[[#This Row],[Formatted Date]], "YYYY")</f>
        <v>2017</v>
      </c>
      <c r="I694" t="s">
        <v>200</v>
      </c>
      <c r="J694" t="str">
        <f>TEXT(Final_Data_Table[[#This Row],[Formatted Date]], "DD")</f>
        <v>11</v>
      </c>
      <c r="K694" t="str">
        <f>TEXT(Final_Data_Table[[#This Row],[Formatted Date]], "dddd")</f>
        <v>Tuesday</v>
      </c>
    </row>
    <row r="695" spans="1:11" x14ac:dyDescent="0.6">
      <c r="A695" t="s">
        <v>120</v>
      </c>
      <c r="B695">
        <v>1525.2</v>
      </c>
      <c r="C695">
        <v>1502.37</v>
      </c>
      <c r="D695">
        <v>92</v>
      </c>
      <c r="E695" t="s">
        <v>155</v>
      </c>
      <c r="F695" t="s">
        <v>156</v>
      </c>
      <c r="G695" s="5">
        <f>INT(TEXT(LEFT(Final_Data_Table[[#This Row],[Date]],10), "YYYY-MM-DD"))</f>
        <v>42837</v>
      </c>
      <c r="H695" t="str">
        <f>TEXT(Final_Data_Table[[#This Row],[Formatted Date]], "YYYY")</f>
        <v>2017</v>
      </c>
      <c r="I695" t="s">
        <v>200</v>
      </c>
      <c r="J695" t="str">
        <f>TEXT(Final_Data_Table[[#This Row],[Formatted Date]], "DD")</f>
        <v>12</v>
      </c>
      <c r="K695" t="str">
        <f>TEXT(Final_Data_Table[[#This Row],[Formatted Date]], "dddd")</f>
        <v>Wednesday</v>
      </c>
    </row>
    <row r="696" spans="1:11" x14ac:dyDescent="0.6">
      <c r="A696" t="s">
        <v>121</v>
      </c>
      <c r="B696">
        <v>2503.5</v>
      </c>
      <c r="C696">
        <v>2458.9699999999998</v>
      </c>
      <c r="D696">
        <v>127</v>
      </c>
      <c r="E696" t="s">
        <v>155</v>
      </c>
      <c r="F696" t="s">
        <v>156</v>
      </c>
      <c r="G696" s="5">
        <f>INT(TEXT(LEFT(Final_Data_Table[[#This Row],[Date]],10), "YYYY-MM-DD"))</f>
        <v>42838</v>
      </c>
      <c r="H696" t="str">
        <f>TEXT(Final_Data_Table[[#This Row],[Formatted Date]], "YYYY")</f>
        <v>2017</v>
      </c>
      <c r="I696" t="s">
        <v>200</v>
      </c>
      <c r="J696" t="str">
        <f>TEXT(Final_Data_Table[[#This Row],[Formatted Date]], "DD")</f>
        <v>13</v>
      </c>
      <c r="K696" t="str">
        <f>TEXT(Final_Data_Table[[#This Row],[Formatted Date]], "dddd")</f>
        <v>Thursday</v>
      </c>
    </row>
    <row r="697" spans="1:11" x14ac:dyDescent="0.6">
      <c r="A697" t="s">
        <v>122</v>
      </c>
      <c r="B697">
        <v>1989.3</v>
      </c>
      <c r="C697">
        <v>1989.3</v>
      </c>
      <c r="D697">
        <v>108</v>
      </c>
      <c r="E697" t="s">
        <v>155</v>
      </c>
      <c r="F697" t="s">
        <v>156</v>
      </c>
      <c r="G697" s="5">
        <f>INT(TEXT(LEFT(Final_Data_Table[[#This Row],[Date]],10), "YYYY-MM-DD"))</f>
        <v>42839</v>
      </c>
      <c r="H697" t="str">
        <f>TEXT(Final_Data_Table[[#This Row],[Formatted Date]], "YYYY")</f>
        <v>2017</v>
      </c>
      <c r="I697" t="s">
        <v>200</v>
      </c>
      <c r="J697" t="str">
        <f>TEXT(Final_Data_Table[[#This Row],[Formatted Date]], "DD")</f>
        <v>14</v>
      </c>
      <c r="K697" t="str">
        <f>TEXT(Final_Data_Table[[#This Row],[Formatted Date]], "dddd")</f>
        <v>Friday</v>
      </c>
    </row>
    <row r="698" spans="1:11" x14ac:dyDescent="0.6">
      <c r="A698" t="s">
        <v>123</v>
      </c>
      <c r="B698">
        <v>2082.5500000000002</v>
      </c>
      <c r="C698">
        <v>2070.4499999999998</v>
      </c>
      <c r="D698">
        <v>107</v>
      </c>
      <c r="E698" t="s">
        <v>155</v>
      </c>
      <c r="F698" t="s">
        <v>156</v>
      </c>
      <c r="G698" s="5">
        <f>INT(TEXT(LEFT(Final_Data_Table[[#This Row],[Date]],10), "YYYY-MM-DD"))</f>
        <v>42840</v>
      </c>
      <c r="H698" t="str">
        <f>TEXT(Final_Data_Table[[#This Row],[Formatted Date]], "YYYY")</f>
        <v>2017</v>
      </c>
      <c r="I698" t="s">
        <v>200</v>
      </c>
      <c r="J698" t="str">
        <f>TEXT(Final_Data_Table[[#This Row],[Formatted Date]], "DD")</f>
        <v>15</v>
      </c>
      <c r="K698" t="str">
        <f>TEXT(Final_Data_Table[[#This Row],[Formatted Date]], "dddd")</f>
        <v>Saturday</v>
      </c>
    </row>
    <row r="699" spans="1:11" x14ac:dyDescent="0.6">
      <c r="A699" t="s">
        <v>124</v>
      </c>
      <c r="B699">
        <v>1913.35</v>
      </c>
      <c r="C699">
        <v>1903.26</v>
      </c>
      <c r="D699">
        <v>76</v>
      </c>
      <c r="E699" t="s">
        <v>155</v>
      </c>
      <c r="F699" t="s">
        <v>156</v>
      </c>
      <c r="G699" s="5">
        <f>INT(TEXT(LEFT(Final_Data_Table[[#This Row],[Date]],10), "YYYY-MM-DD"))</f>
        <v>42841</v>
      </c>
      <c r="H699" t="str">
        <f>TEXT(Final_Data_Table[[#This Row],[Formatted Date]], "YYYY")</f>
        <v>2017</v>
      </c>
      <c r="I699" t="s">
        <v>200</v>
      </c>
      <c r="J699" t="str">
        <f>TEXT(Final_Data_Table[[#This Row],[Formatted Date]], "DD")</f>
        <v>16</v>
      </c>
      <c r="K699" t="str">
        <f>TEXT(Final_Data_Table[[#This Row],[Formatted Date]], "dddd")</f>
        <v>Sunday</v>
      </c>
    </row>
    <row r="700" spans="1:11" x14ac:dyDescent="0.6">
      <c r="A700" t="s">
        <v>125</v>
      </c>
      <c r="B700">
        <v>1997.25</v>
      </c>
      <c r="C700">
        <v>1955.33</v>
      </c>
      <c r="D700">
        <v>103</v>
      </c>
      <c r="E700" t="s">
        <v>155</v>
      </c>
      <c r="F700" t="s">
        <v>156</v>
      </c>
      <c r="G700" s="5">
        <f>INT(TEXT(LEFT(Final_Data_Table[[#This Row],[Date]],10), "YYYY-MM-DD"))</f>
        <v>42842</v>
      </c>
      <c r="H700" t="str">
        <f>TEXT(Final_Data_Table[[#This Row],[Formatted Date]], "YYYY")</f>
        <v>2017</v>
      </c>
      <c r="I700" t="s">
        <v>200</v>
      </c>
      <c r="J700" t="str">
        <f>TEXT(Final_Data_Table[[#This Row],[Formatted Date]], "DD")</f>
        <v>17</v>
      </c>
      <c r="K700" t="str">
        <f>TEXT(Final_Data_Table[[#This Row],[Formatted Date]], "dddd")</f>
        <v>Monday</v>
      </c>
    </row>
    <row r="701" spans="1:11" x14ac:dyDescent="0.6">
      <c r="A701" t="s">
        <v>126</v>
      </c>
      <c r="B701">
        <v>1619.25</v>
      </c>
      <c r="C701">
        <v>1605.82</v>
      </c>
      <c r="D701">
        <v>92</v>
      </c>
      <c r="E701" t="s">
        <v>155</v>
      </c>
      <c r="F701" t="s">
        <v>156</v>
      </c>
      <c r="G701" s="5">
        <f>INT(TEXT(LEFT(Final_Data_Table[[#This Row],[Date]],10), "YYYY-MM-DD"))</f>
        <v>42843</v>
      </c>
      <c r="H701" t="str">
        <f>TEXT(Final_Data_Table[[#This Row],[Formatted Date]], "YYYY")</f>
        <v>2017</v>
      </c>
      <c r="I701" t="s">
        <v>200</v>
      </c>
      <c r="J701" t="str">
        <f>TEXT(Final_Data_Table[[#This Row],[Formatted Date]], "DD")</f>
        <v>18</v>
      </c>
      <c r="K701" t="str">
        <f>TEXT(Final_Data_Table[[#This Row],[Formatted Date]], "dddd")</f>
        <v>Tuesday</v>
      </c>
    </row>
    <row r="702" spans="1:11" x14ac:dyDescent="0.6">
      <c r="A702" t="s">
        <v>127</v>
      </c>
      <c r="B702">
        <v>1505.15</v>
      </c>
      <c r="C702">
        <v>1466.27</v>
      </c>
      <c r="D702">
        <v>90</v>
      </c>
      <c r="E702" t="s">
        <v>155</v>
      </c>
      <c r="F702" t="s">
        <v>156</v>
      </c>
      <c r="G702" s="5">
        <f>INT(TEXT(LEFT(Final_Data_Table[[#This Row],[Date]],10), "YYYY-MM-DD"))</f>
        <v>42844</v>
      </c>
      <c r="H702" t="str">
        <f>TEXT(Final_Data_Table[[#This Row],[Formatted Date]], "YYYY")</f>
        <v>2017</v>
      </c>
      <c r="I702" t="s">
        <v>200</v>
      </c>
      <c r="J702" t="str">
        <f>TEXT(Final_Data_Table[[#This Row],[Formatted Date]], "DD")</f>
        <v>19</v>
      </c>
      <c r="K702" t="str">
        <f>TEXT(Final_Data_Table[[#This Row],[Formatted Date]], "dddd")</f>
        <v>Wednesday</v>
      </c>
    </row>
    <row r="703" spans="1:11" x14ac:dyDescent="0.6">
      <c r="A703" t="s">
        <v>128</v>
      </c>
      <c r="B703">
        <v>1799.5</v>
      </c>
      <c r="C703">
        <v>1772.16</v>
      </c>
      <c r="D703">
        <v>113</v>
      </c>
      <c r="E703" t="s">
        <v>155</v>
      </c>
      <c r="F703" t="s">
        <v>156</v>
      </c>
      <c r="G703" s="5">
        <f>INT(TEXT(LEFT(Final_Data_Table[[#This Row],[Date]],10), "YYYY-MM-DD"))</f>
        <v>42845</v>
      </c>
      <c r="H703" t="str">
        <f>TEXT(Final_Data_Table[[#This Row],[Formatted Date]], "YYYY")</f>
        <v>2017</v>
      </c>
      <c r="I703" t="s">
        <v>200</v>
      </c>
      <c r="J703" t="str">
        <f>TEXT(Final_Data_Table[[#This Row],[Formatted Date]], "DD")</f>
        <v>20</v>
      </c>
      <c r="K703" t="str">
        <f>TEXT(Final_Data_Table[[#This Row],[Formatted Date]], "dddd")</f>
        <v>Thursday</v>
      </c>
    </row>
    <row r="704" spans="1:11" x14ac:dyDescent="0.6">
      <c r="A704" t="s">
        <v>129</v>
      </c>
      <c r="B704">
        <v>2058.8000000000002</v>
      </c>
      <c r="C704">
        <v>2053.02</v>
      </c>
      <c r="D704">
        <v>111</v>
      </c>
      <c r="E704" t="s">
        <v>155</v>
      </c>
      <c r="F704" t="s">
        <v>156</v>
      </c>
      <c r="G704" s="5">
        <f>INT(TEXT(LEFT(Final_Data_Table[[#This Row],[Date]],10), "YYYY-MM-DD"))</f>
        <v>42846</v>
      </c>
      <c r="H704" t="str">
        <f>TEXT(Final_Data_Table[[#This Row],[Formatted Date]], "YYYY")</f>
        <v>2017</v>
      </c>
      <c r="I704" t="s">
        <v>200</v>
      </c>
      <c r="J704" t="str">
        <f>TEXT(Final_Data_Table[[#This Row],[Formatted Date]], "DD")</f>
        <v>21</v>
      </c>
      <c r="K704" t="str">
        <f>TEXT(Final_Data_Table[[#This Row],[Formatted Date]], "dddd")</f>
        <v>Friday</v>
      </c>
    </row>
    <row r="705" spans="1:11" x14ac:dyDescent="0.6">
      <c r="A705" t="s">
        <v>130</v>
      </c>
      <c r="B705">
        <v>1925.55</v>
      </c>
      <c r="C705">
        <v>1894.99</v>
      </c>
      <c r="D705">
        <v>95</v>
      </c>
      <c r="E705" t="s">
        <v>155</v>
      </c>
      <c r="F705" t="s">
        <v>156</v>
      </c>
      <c r="G705" s="5">
        <f>INT(TEXT(LEFT(Final_Data_Table[[#This Row],[Date]],10), "YYYY-MM-DD"))</f>
        <v>42847</v>
      </c>
      <c r="H705" t="str">
        <f>TEXT(Final_Data_Table[[#This Row],[Formatted Date]], "YYYY")</f>
        <v>2017</v>
      </c>
      <c r="I705" t="s">
        <v>200</v>
      </c>
      <c r="J705" t="str">
        <f>TEXT(Final_Data_Table[[#This Row],[Formatted Date]], "DD")</f>
        <v>22</v>
      </c>
      <c r="K705" t="str">
        <f>TEXT(Final_Data_Table[[#This Row],[Formatted Date]], "dddd")</f>
        <v>Saturday</v>
      </c>
    </row>
    <row r="706" spans="1:11" x14ac:dyDescent="0.6">
      <c r="A706" t="s">
        <v>131</v>
      </c>
      <c r="B706">
        <v>1999.25</v>
      </c>
      <c r="C706">
        <v>1980.86</v>
      </c>
      <c r="D706">
        <v>105</v>
      </c>
      <c r="E706" t="s">
        <v>155</v>
      </c>
      <c r="F706" t="s">
        <v>156</v>
      </c>
      <c r="G706" s="5">
        <f>INT(TEXT(LEFT(Final_Data_Table[[#This Row],[Date]],10), "YYYY-MM-DD"))</f>
        <v>42848</v>
      </c>
      <c r="H706" t="str">
        <f>TEXT(Final_Data_Table[[#This Row],[Formatted Date]], "YYYY")</f>
        <v>2017</v>
      </c>
      <c r="I706" t="s">
        <v>200</v>
      </c>
      <c r="J706" t="str">
        <f>TEXT(Final_Data_Table[[#This Row],[Formatted Date]], "DD")</f>
        <v>23</v>
      </c>
      <c r="K706" t="str">
        <f>TEXT(Final_Data_Table[[#This Row],[Formatted Date]], "dddd")</f>
        <v>Sunday</v>
      </c>
    </row>
    <row r="707" spans="1:11" x14ac:dyDescent="0.6">
      <c r="A707" t="s">
        <v>132</v>
      </c>
      <c r="B707">
        <v>1336.65</v>
      </c>
      <c r="C707">
        <v>1328.14</v>
      </c>
      <c r="D707">
        <v>75</v>
      </c>
      <c r="E707" t="s">
        <v>155</v>
      </c>
      <c r="F707" t="s">
        <v>156</v>
      </c>
      <c r="G707" s="5">
        <f>INT(TEXT(LEFT(Final_Data_Table[[#This Row],[Date]],10), "YYYY-MM-DD"))</f>
        <v>42849</v>
      </c>
      <c r="H707" t="str">
        <f>TEXT(Final_Data_Table[[#This Row],[Formatted Date]], "YYYY")</f>
        <v>2017</v>
      </c>
      <c r="I707" t="s">
        <v>200</v>
      </c>
      <c r="J707" t="str">
        <f>TEXT(Final_Data_Table[[#This Row],[Formatted Date]], "DD")</f>
        <v>24</v>
      </c>
      <c r="K707" t="str">
        <f>TEXT(Final_Data_Table[[#This Row],[Formatted Date]], "dddd")</f>
        <v>Monday</v>
      </c>
    </row>
    <row r="708" spans="1:11" x14ac:dyDescent="0.6">
      <c r="A708" t="s">
        <v>133</v>
      </c>
      <c r="B708">
        <v>1595.3</v>
      </c>
      <c r="C708">
        <v>1579.62</v>
      </c>
      <c r="D708">
        <v>89</v>
      </c>
      <c r="E708" t="s">
        <v>155</v>
      </c>
      <c r="F708" t="s">
        <v>156</v>
      </c>
      <c r="G708" s="5">
        <f>INT(TEXT(LEFT(Final_Data_Table[[#This Row],[Date]],10), "YYYY-MM-DD"))</f>
        <v>42850</v>
      </c>
      <c r="H708" t="str">
        <f>TEXT(Final_Data_Table[[#This Row],[Formatted Date]], "YYYY")</f>
        <v>2017</v>
      </c>
      <c r="I708" t="s">
        <v>200</v>
      </c>
      <c r="J708" t="str">
        <f>TEXT(Final_Data_Table[[#This Row],[Formatted Date]], "DD")</f>
        <v>25</v>
      </c>
      <c r="K708" t="str">
        <f>TEXT(Final_Data_Table[[#This Row],[Formatted Date]], "dddd")</f>
        <v>Tuesday</v>
      </c>
    </row>
    <row r="709" spans="1:11" x14ac:dyDescent="0.6">
      <c r="A709" t="s">
        <v>134</v>
      </c>
      <c r="B709">
        <v>2001.2</v>
      </c>
      <c r="C709">
        <v>1989.75</v>
      </c>
      <c r="D709">
        <v>109</v>
      </c>
      <c r="E709" t="s">
        <v>155</v>
      </c>
      <c r="F709" t="s">
        <v>156</v>
      </c>
      <c r="G709" s="5">
        <f>INT(TEXT(LEFT(Final_Data_Table[[#This Row],[Date]],10), "YYYY-MM-DD"))</f>
        <v>42851</v>
      </c>
      <c r="H709" t="str">
        <f>TEXT(Final_Data_Table[[#This Row],[Formatted Date]], "YYYY")</f>
        <v>2017</v>
      </c>
      <c r="I709" t="s">
        <v>200</v>
      </c>
      <c r="J709" t="str">
        <f>TEXT(Final_Data_Table[[#This Row],[Formatted Date]], "DD")</f>
        <v>26</v>
      </c>
      <c r="K709" t="str">
        <f>TEXT(Final_Data_Table[[#This Row],[Formatted Date]], "dddd")</f>
        <v>Wednesday</v>
      </c>
    </row>
    <row r="710" spans="1:11" x14ac:dyDescent="0.6">
      <c r="A710" t="s">
        <v>135</v>
      </c>
      <c r="B710">
        <v>1833.4</v>
      </c>
      <c r="C710">
        <v>1821.95</v>
      </c>
      <c r="D710">
        <v>110</v>
      </c>
      <c r="E710" t="s">
        <v>155</v>
      </c>
      <c r="F710" t="s">
        <v>156</v>
      </c>
      <c r="G710" s="5">
        <f>INT(TEXT(LEFT(Final_Data_Table[[#This Row],[Date]],10), "YYYY-MM-DD"))</f>
        <v>42852</v>
      </c>
      <c r="H710" t="str">
        <f>TEXT(Final_Data_Table[[#This Row],[Formatted Date]], "YYYY")</f>
        <v>2017</v>
      </c>
      <c r="I710" t="s">
        <v>200</v>
      </c>
      <c r="J710" t="str">
        <f>TEXT(Final_Data_Table[[#This Row],[Formatted Date]], "DD")</f>
        <v>27</v>
      </c>
      <c r="K710" t="str">
        <f>TEXT(Final_Data_Table[[#This Row],[Formatted Date]], "dddd")</f>
        <v>Thursday</v>
      </c>
    </row>
    <row r="711" spans="1:11" x14ac:dyDescent="0.6">
      <c r="A711" t="s">
        <v>136</v>
      </c>
      <c r="B711">
        <v>1968.75</v>
      </c>
      <c r="C711">
        <v>1933.27</v>
      </c>
      <c r="D711">
        <v>110</v>
      </c>
      <c r="E711" t="s">
        <v>155</v>
      </c>
      <c r="F711" t="s">
        <v>156</v>
      </c>
      <c r="G711" s="5">
        <f>INT(TEXT(LEFT(Final_Data_Table[[#This Row],[Date]],10), "YYYY-MM-DD"))</f>
        <v>42853</v>
      </c>
      <c r="H711" t="str">
        <f>TEXT(Final_Data_Table[[#This Row],[Formatted Date]], "YYYY")</f>
        <v>2017</v>
      </c>
      <c r="I711" t="s">
        <v>200</v>
      </c>
      <c r="J711" t="str">
        <f>TEXT(Final_Data_Table[[#This Row],[Formatted Date]], "DD")</f>
        <v>28</v>
      </c>
      <c r="K711" t="str">
        <f>TEXT(Final_Data_Table[[#This Row],[Formatted Date]], "dddd")</f>
        <v>Friday</v>
      </c>
    </row>
    <row r="712" spans="1:11" x14ac:dyDescent="0.6">
      <c r="A712" t="s">
        <v>137</v>
      </c>
      <c r="B712">
        <v>2284.13</v>
      </c>
      <c r="C712">
        <v>2247.65</v>
      </c>
      <c r="D712">
        <v>123</v>
      </c>
      <c r="E712" t="s">
        <v>155</v>
      </c>
      <c r="F712" t="s">
        <v>156</v>
      </c>
      <c r="G712" s="5">
        <f>INT(TEXT(LEFT(Final_Data_Table[[#This Row],[Date]],10), "YYYY-MM-DD"))</f>
        <v>42854</v>
      </c>
      <c r="H712" t="str">
        <f>TEXT(Final_Data_Table[[#This Row],[Formatted Date]], "YYYY")</f>
        <v>2017</v>
      </c>
      <c r="I712" t="s">
        <v>200</v>
      </c>
      <c r="J712" t="str">
        <f>TEXT(Final_Data_Table[[#This Row],[Formatted Date]], "DD")</f>
        <v>29</v>
      </c>
      <c r="K712" t="str">
        <f>TEXT(Final_Data_Table[[#This Row],[Formatted Date]], "dddd")</f>
        <v>Saturday</v>
      </c>
    </row>
    <row r="713" spans="1:11" x14ac:dyDescent="0.6">
      <c r="A713" t="s">
        <v>138</v>
      </c>
      <c r="B713">
        <v>2128.3000000000002</v>
      </c>
      <c r="C713">
        <v>2114.87</v>
      </c>
      <c r="D713">
        <v>111</v>
      </c>
      <c r="E713" t="s">
        <v>155</v>
      </c>
      <c r="F713" t="s">
        <v>156</v>
      </c>
      <c r="G713" s="5">
        <f>INT(TEXT(LEFT(Final_Data_Table[[#This Row],[Date]],10), "YYYY-MM-DD"))</f>
        <v>42855</v>
      </c>
      <c r="H713" t="str">
        <f>TEXT(Final_Data_Table[[#This Row],[Formatted Date]], "YYYY")</f>
        <v>2017</v>
      </c>
      <c r="I713" t="s">
        <v>200</v>
      </c>
      <c r="J713" t="str">
        <f>TEXT(Final_Data_Table[[#This Row],[Formatted Date]], "DD")</f>
        <v>30</v>
      </c>
      <c r="K713" t="str">
        <f>TEXT(Final_Data_Table[[#This Row],[Formatted Date]], "dddd")</f>
        <v>Sunday</v>
      </c>
    </row>
    <row r="714" spans="1:11" x14ac:dyDescent="0.6">
      <c r="A714" t="s">
        <v>118</v>
      </c>
      <c r="B714">
        <v>0</v>
      </c>
      <c r="C714">
        <v>0</v>
      </c>
      <c r="D714">
        <v>0</v>
      </c>
      <c r="E714" t="s">
        <v>158</v>
      </c>
      <c r="F714" t="s">
        <v>2</v>
      </c>
      <c r="G714" s="5">
        <f>INT(TEXT(LEFT(Final_Data_Table[[#This Row],[Date]],10), "YYYY-MM-DD"))</f>
        <v>42835</v>
      </c>
      <c r="H714" t="str">
        <f>TEXT(Final_Data_Table[[#This Row],[Formatted Date]], "YYYY")</f>
        <v>2017</v>
      </c>
      <c r="I714" t="s">
        <v>200</v>
      </c>
      <c r="J714" t="str">
        <f>TEXT(Final_Data_Table[[#This Row],[Formatted Date]], "DD")</f>
        <v>10</v>
      </c>
      <c r="K714" t="str">
        <f>TEXT(Final_Data_Table[[#This Row],[Formatted Date]], "dddd")</f>
        <v>Monday</v>
      </c>
    </row>
    <row r="715" spans="1:11" x14ac:dyDescent="0.6">
      <c r="A715" t="s">
        <v>133</v>
      </c>
      <c r="B715">
        <v>684.92</v>
      </c>
      <c r="C715">
        <v>684.92</v>
      </c>
      <c r="D715">
        <v>49</v>
      </c>
      <c r="E715" t="s">
        <v>158</v>
      </c>
      <c r="F715" t="s">
        <v>2</v>
      </c>
      <c r="G715" s="5">
        <f>INT(TEXT(LEFT(Final_Data_Table[[#This Row],[Date]],10), "YYYY-MM-DD"))</f>
        <v>42850</v>
      </c>
      <c r="H715" t="str">
        <f>TEXT(Final_Data_Table[[#This Row],[Formatted Date]], "YYYY")</f>
        <v>2017</v>
      </c>
      <c r="I715" t="s">
        <v>200</v>
      </c>
      <c r="J715" t="str">
        <f>TEXT(Final_Data_Table[[#This Row],[Formatted Date]], "DD")</f>
        <v>25</v>
      </c>
      <c r="K715" t="str">
        <f>TEXT(Final_Data_Table[[#This Row],[Formatted Date]], "dddd")</f>
        <v>Tuesday</v>
      </c>
    </row>
    <row r="716" spans="1:11" x14ac:dyDescent="0.6">
      <c r="A716" t="s">
        <v>134</v>
      </c>
      <c r="B716">
        <v>820</v>
      </c>
      <c r="C716">
        <v>820</v>
      </c>
      <c r="D716">
        <v>66</v>
      </c>
      <c r="E716" t="s">
        <v>158</v>
      </c>
      <c r="F716" t="s">
        <v>2</v>
      </c>
      <c r="G716" s="5">
        <f>INT(TEXT(LEFT(Final_Data_Table[[#This Row],[Date]],10), "YYYY-MM-DD"))</f>
        <v>42851</v>
      </c>
      <c r="H716" t="str">
        <f>TEXT(Final_Data_Table[[#This Row],[Formatted Date]], "YYYY")</f>
        <v>2017</v>
      </c>
      <c r="I716" t="s">
        <v>200</v>
      </c>
      <c r="J716" t="str">
        <f>TEXT(Final_Data_Table[[#This Row],[Formatted Date]], "DD")</f>
        <v>26</v>
      </c>
      <c r="K716" t="str">
        <f>TEXT(Final_Data_Table[[#This Row],[Formatted Date]], "dddd")</f>
        <v>Wednesday</v>
      </c>
    </row>
    <row r="717" spans="1:11" x14ac:dyDescent="0.6">
      <c r="A717" t="s">
        <v>135</v>
      </c>
      <c r="B717">
        <v>748.75</v>
      </c>
      <c r="C717">
        <v>743</v>
      </c>
      <c r="D717">
        <v>59</v>
      </c>
      <c r="E717" t="s">
        <v>158</v>
      </c>
      <c r="F717" t="s">
        <v>2</v>
      </c>
      <c r="G717" s="5">
        <f>INT(TEXT(LEFT(Final_Data_Table[[#This Row],[Date]],10), "YYYY-MM-DD"))</f>
        <v>42852</v>
      </c>
      <c r="H717" t="str">
        <f>TEXT(Final_Data_Table[[#This Row],[Formatted Date]], "YYYY")</f>
        <v>2017</v>
      </c>
      <c r="I717" t="s">
        <v>200</v>
      </c>
      <c r="J717" t="str">
        <f>TEXT(Final_Data_Table[[#This Row],[Formatted Date]], "DD")</f>
        <v>27</v>
      </c>
      <c r="K717" t="str">
        <f>TEXT(Final_Data_Table[[#This Row],[Formatted Date]], "dddd")</f>
        <v>Thursday</v>
      </c>
    </row>
    <row r="718" spans="1:11" x14ac:dyDescent="0.6">
      <c r="A718" t="s">
        <v>136</v>
      </c>
      <c r="B718">
        <v>991.15</v>
      </c>
      <c r="C718">
        <v>989.25</v>
      </c>
      <c r="D718">
        <v>76</v>
      </c>
      <c r="E718" t="s">
        <v>158</v>
      </c>
      <c r="F718" t="s">
        <v>2</v>
      </c>
      <c r="G718" s="5">
        <f>INT(TEXT(LEFT(Final_Data_Table[[#This Row],[Date]],10), "YYYY-MM-DD"))</f>
        <v>42853</v>
      </c>
      <c r="H718" t="str">
        <f>TEXT(Final_Data_Table[[#This Row],[Formatted Date]], "YYYY")</f>
        <v>2017</v>
      </c>
      <c r="I718" t="s">
        <v>200</v>
      </c>
      <c r="J718" t="str">
        <f>TEXT(Final_Data_Table[[#This Row],[Formatted Date]], "DD")</f>
        <v>28</v>
      </c>
      <c r="K718" t="str">
        <f>TEXT(Final_Data_Table[[#This Row],[Formatted Date]], "dddd")</f>
        <v>Friday</v>
      </c>
    </row>
    <row r="719" spans="1:11" x14ac:dyDescent="0.6">
      <c r="A719" t="s">
        <v>137</v>
      </c>
      <c r="B719">
        <v>634.20000000000005</v>
      </c>
      <c r="C719">
        <v>634.20000000000005</v>
      </c>
      <c r="D719">
        <v>48</v>
      </c>
      <c r="E719" t="s">
        <v>158</v>
      </c>
      <c r="F719" t="s">
        <v>2</v>
      </c>
      <c r="G719" s="5">
        <f>INT(TEXT(LEFT(Final_Data_Table[[#This Row],[Date]],10), "YYYY-MM-DD"))</f>
        <v>42854</v>
      </c>
      <c r="H719" t="str">
        <f>TEXT(Final_Data_Table[[#This Row],[Formatted Date]], "YYYY")</f>
        <v>2017</v>
      </c>
      <c r="I719" t="s">
        <v>200</v>
      </c>
      <c r="J719" t="str">
        <f>TEXT(Final_Data_Table[[#This Row],[Formatted Date]], "DD")</f>
        <v>29</v>
      </c>
      <c r="K719" t="str">
        <f>TEXT(Final_Data_Table[[#This Row],[Formatted Date]], "dddd")</f>
        <v>Saturday</v>
      </c>
    </row>
    <row r="720" spans="1:11" x14ac:dyDescent="0.6">
      <c r="A720" t="s">
        <v>138</v>
      </c>
      <c r="B720">
        <v>861.6</v>
      </c>
      <c r="C720">
        <v>858.97</v>
      </c>
      <c r="D720">
        <v>53</v>
      </c>
      <c r="E720" t="s">
        <v>158</v>
      </c>
      <c r="F720" t="s">
        <v>2</v>
      </c>
      <c r="G720" s="5">
        <f>INT(TEXT(LEFT(Final_Data_Table[[#This Row],[Date]],10), "YYYY-MM-DD"))</f>
        <v>42855</v>
      </c>
      <c r="H720" t="str">
        <f>TEXT(Final_Data_Table[[#This Row],[Formatted Date]], "YYYY")</f>
        <v>2017</v>
      </c>
      <c r="I720" t="s">
        <v>200</v>
      </c>
      <c r="J720" t="str">
        <f>TEXT(Final_Data_Table[[#This Row],[Formatted Date]], "DD")</f>
        <v>30</v>
      </c>
      <c r="K720" t="str">
        <f>TEXT(Final_Data_Table[[#This Row],[Formatted Date]], "dddd")</f>
        <v>Sunday</v>
      </c>
    </row>
    <row r="721" spans="1:11" x14ac:dyDescent="0.6">
      <c r="A721" t="s">
        <v>50</v>
      </c>
      <c r="B721">
        <v>1008.7</v>
      </c>
      <c r="C721">
        <v>1003.65</v>
      </c>
      <c r="D721">
        <v>66</v>
      </c>
      <c r="E721" t="s">
        <v>163</v>
      </c>
      <c r="F721" t="s">
        <v>156</v>
      </c>
      <c r="G721" s="5">
        <f>INT(TEXT(LEFT(Final_Data_Table[[#This Row],[Date]],10), "YYYY-MM-DD"))</f>
        <v>42767</v>
      </c>
      <c r="H721" t="str">
        <f>TEXT(Final_Data_Table[[#This Row],[Formatted Date]], "YYYY")</f>
        <v>2017</v>
      </c>
      <c r="I721" t="s">
        <v>191</v>
      </c>
      <c r="J721" t="str">
        <f>TEXT(Final_Data_Table[[#This Row],[Formatted Date]], "DD")</f>
        <v>01</v>
      </c>
      <c r="K721" t="str">
        <f>TEXT(Final_Data_Table[[#This Row],[Formatted Date]], "dddd")</f>
        <v>Wednesday</v>
      </c>
    </row>
    <row r="722" spans="1:11" x14ac:dyDescent="0.6">
      <c r="A722" t="s">
        <v>51</v>
      </c>
      <c r="B722">
        <v>1267.8</v>
      </c>
      <c r="C722">
        <v>1260.96</v>
      </c>
      <c r="D722">
        <v>83</v>
      </c>
      <c r="E722" t="s">
        <v>163</v>
      </c>
      <c r="F722" t="s">
        <v>156</v>
      </c>
      <c r="G722" s="5">
        <f>INT(TEXT(LEFT(Final_Data_Table[[#This Row],[Date]],10), "YYYY-MM-DD"))</f>
        <v>42768</v>
      </c>
      <c r="H722" t="str">
        <f>TEXT(Final_Data_Table[[#This Row],[Formatted Date]], "YYYY")</f>
        <v>2017</v>
      </c>
      <c r="I722" t="s">
        <v>191</v>
      </c>
      <c r="J722" t="str">
        <f>TEXT(Final_Data_Table[[#This Row],[Formatted Date]], "DD")</f>
        <v>02</v>
      </c>
      <c r="K722" t="str">
        <f>TEXT(Final_Data_Table[[#This Row],[Formatted Date]], "dddd")</f>
        <v>Thursday</v>
      </c>
    </row>
    <row r="723" spans="1:11" x14ac:dyDescent="0.6">
      <c r="A723" t="s">
        <v>52</v>
      </c>
      <c r="B723">
        <v>1351.6</v>
      </c>
      <c r="C723">
        <v>1333.86</v>
      </c>
      <c r="D723">
        <v>77</v>
      </c>
      <c r="E723" t="s">
        <v>163</v>
      </c>
      <c r="F723" t="s">
        <v>156</v>
      </c>
      <c r="G723" s="5">
        <f>INT(TEXT(LEFT(Final_Data_Table[[#This Row],[Date]],10), "YYYY-MM-DD"))</f>
        <v>42769</v>
      </c>
      <c r="H723" t="str">
        <f>TEXT(Final_Data_Table[[#This Row],[Formatted Date]], "YYYY")</f>
        <v>2017</v>
      </c>
      <c r="I723" t="s">
        <v>191</v>
      </c>
      <c r="J723" t="str">
        <f>TEXT(Final_Data_Table[[#This Row],[Formatted Date]], "DD")</f>
        <v>03</v>
      </c>
      <c r="K723" t="str">
        <f>TEXT(Final_Data_Table[[#This Row],[Formatted Date]], "dddd")</f>
        <v>Friday</v>
      </c>
    </row>
    <row r="724" spans="1:11" x14ac:dyDescent="0.6">
      <c r="A724" t="s">
        <v>53</v>
      </c>
      <c r="B724">
        <v>1177.75</v>
      </c>
      <c r="C724">
        <v>1172.47</v>
      </c>
      <c r="D724">
        <v>74</v>
      </c>
      <c r="E724" t="s">
        <v>163</v>
      </c>
      <c r="F724" t="s">
        <v>156</v>
      </c>
      <c r="G724" s="5">
        <f>INT(TEXT(LEFT(Final_Data_Table[[#This Row],[Date]],10), "YYYY-MM-DD"))</f>
        <v>42770</v>
      </c>
      <c r="H724" t="str">
        <f>TEXT(Final_Data_Table[[#This Row],[Formatted Date]], "YYYY")</f>
        <v>2017</v>
      </c>
      <c r="I724" t="s">
        <v>191</v>
      </c>
      <c r="J724" t="str">
        <f>TEXT(Final_Data_Table[[#This Row],[Formatted Date]], "DD")</f>
        <v>04</v>
      </c>
      <c r="K724" t="str">
        <f>TEXT(Final_Data_Table[[#This Row],[Formatted Date]], "dddd")</f>
        <v>Saturday</v>
      </c>
    </row>
    <row r="725" spans="1:11" x14ac:dyDescent="0.6">
      <c r="A725" t="s">
        <v>54</v>
      </c>
      <c r="B725">
        <v>933.4</v>
      </c>
      <c r="C725">
        <v>927.9</v>
      </c>
      <c r="D725">
        <v>54</v>
      </c>
      <c r="E725" t="s">
        <v>163</v>
      </c>
      <c r="F725" t="s">
        <v>156</v>
      </c>
      <c r="G725" s="5">
        <f>INT(TEXT(LEFT(Final_Data_Table[[#This Row],[Date]],10), "YYYY-MM-DD"))</f>
        <v>42771</v>
      </c>
      <c r="H725" t="str">
        <f>TEXT(Final_Data_Table[[#This Row],[Formatted Date]], "YYYY")</f>
        <v>2017</v>
      </c>
      <c r="I725" t="s">
        <v>191</v>
      </c>
      <c r="J725" t="str">
        <f>TEXT(Final_Data_Table[[#This Row],[Formatted Date]], "DD")</f>
        <v>05</v>
      </c>
      <c r="K725" t="str">
        <f>TEXT(Final_Data_Table[[#This Row],[Formatted Date]], "dddd")</f>
        <v>Sunday</v>
      </c>
    </row>
    <row r="726" spans="1:11" x14ac:dyDescent="0.6">
      <c r="A726" t="s">
        <v>55</v>
      </c>
      <c r="B726">
        <v>567</v>
      </c>
      <c r="C726">
        <v>567</v>
      </c>
      <c r="D726">
        <v>39</v>
      </c>
      <c r="E726" t="s">
        <v>163</v>
      </c>
      <c r="F726" t="s">
        <v>156</v>
      </c>
      <c r="G726" s="5">
        <f>INT(TEXT(LEFT(Final_Data_Table[[#This Row],[Date]],10), "YYYY-MM-DD"))</f>
        <v>42772</v>
      </c>
      <c r="H726" t="str">
        <f>TEXT(Final_Data_Table[[#This Row],[Formatted Date]], "YYYY")</f>
        <v>2017</v>
      </c>
      <c r="I726" t="s">
        <v>191</v>
      </c>
      <c r="J726" t="str">
        <f>TEXT(Final_Data_Table[[#This Row],[Formatted Date]], "DD")</f>
        <v>06</v>
      </c>
      <c r="K726" t="str">
        <f>TEXT(Final_Data_Table[[#This Row],[Formatted Date]], "dddd")</f>
        <v>Monday</v>
      </c>
    </row>
    <row r="727" spans="1:11" x14ac:dyDescent="0.6">
      <c r="A727" t="s">
        <v>56</v>
      </c>
      <c r="B727">
        <v>851.75</v>
      </c>
      <c r="C727">
        <v>849.13</v>
      </c>
      <c r="D727">
        <v>51</v>
      </c>
      <c r="E727" t="s">
        <v>163</v>
      </c>
      <c r="F727" t="s">
        <v>156</v>
      </c>
      <c r="G727" s="5">
        <f>INT(TEXT(LEFT(Final_Data_Table[[#This Row],[Date]],10), "YYYY-MM-DD"))</f>
        <v>42773</v>
      </c>
      <c r="H727" t="str">
        <f>TEXT(Final_Data_Table[[#This Row],[Formatted Date]], "YYYY")</f>
        <v>2017</v>
      </c>
      <c r="I727" t="s">
        <v>191</v>
      </c>
      <c r="J727" t="str">
        <f>TEXT(Final_Data_Table[[#This Row],[Formatted Date]], "DD")</f>
        <v>07</v>
      </c>
      <c r="K727" t="str">
        <f>TEXT(Final_Data_Table[[#This Row],[Formatted Date]], "dddd")</f>
        <v>Tuesday</v>
      </c>
    </row>
    <row r="728" spans="1:11" x14ac:dyDescent="0.6">
      <c r="A728" t="s">
        <v>57</v>
      </c>
      <c r="B728">
        <v>787.3</v>
      </c>
      <c r="C728">
        <v>780.56</v>
      </c>
      <c r="D728">
        <v>50</v>
      </c>
      <c r="E728" t="s">
        <v>163</v>
      </c>
      <c r="F728" t="s">
        <v>156</v>
      </c>
      <c r="G728" s="5">
        <f>INT(TEXT(LEFT(Final_Data_Table[[#This Row],[Date]],10), "YYYY-MM-DD"))</f>
        <v>42774</v>
      </c>
      <c r="H728" t="str">
        <f>TEXT(Final_Data_Table[[#This Row],[Formatted Date]], "YYYY")</f>
        <v>2017</v>
      </c>
      <c r="I728" t="s">
        <v>191</v>
      </c>
      <c r="J728" t="str">
        <f>TEXT(Final_Data_Table[[#This Row],[Formatted Date]], "DD")</f>
        <v>08</v>
      </c>
      <c r="K728" t="str">
        <f>TEXT(Final_Data_Table[[#This Row],[Formatted Date]], "dddd")</f>
        <v>Wednesday</v>
      </c>
    </row>
    <row r="729" spans="1:11" x14ac:dyDescent="0.6">
      <c r="A729" t="s">
        <v>58</v>
      </c>
      <c r="B729">
        <v>1027.25</v>
      </c>
      <c r="C729">
        <v>1026.05</v>
      </c>
      <c r="D729">
        <v>68</v>
      </c>
      <c r="E729" t="s">
        <v>163</v>
      </c>
      <c r="F729" t="s">
        <v>156</v>
      </c>
      <c r="G729" s="5">
        <f>INT(TEXT(LEFT(Final_Data_Table[[#This Row],[Date]],10), "YYYY-MM-DD"))</f>
        <v>42775</v>
      </c>
      <c r="H729" t="str">
        <f>TEXT(Final_Data_Table[[#This Row],[Formatted Date]], "YYYY")</f>
        <v>2017</v>
      </c>
      <c r="I729" t="s">
        <v>191</v>
      </c>
      <c r="J729" t="str">
        <f>TEXT(Final_Data_Table[[#This Row],[Formatted Date]], "DD")</f>
        <v>09</v>
      </c>
      <c r="K729" t="str">
        <f>TEXT(Final_Data_Table[[#This Row],[Formatted Date]], "dddd")</f>
        <v>Thursday</v>
      </c>
    </row>
    <row r="730" spans="1:11" x14ac:dyDescent="0.6">
      <c r="A730" t="s">
        <v>59</v>
      </c>
      <c r="B730">
        <v>1409.55</v>
      </c>
      <c r="C730">
        <v>1406.05</v>
      </c>
      <c r="D730">
        <v>90</v>
      </c>
      <c r="E730" t="s">
        <v>163</v>
      </c>
      <c r="F730" t="s">
        <v>156</v>
      </c>
      <c r="G730" s="5">
        <f>INT(TEXT(LEFT(Final_Data_Table[[#This Row],[Date]],10), "YYYY-MM-DD"))</f>
        <v>42776</v>
      </c>
      <c r="H730" t="str">
        <f>TEXT(Final_Data_Table[[#This Row],[Formatted Date]], "YYYY")</f>
        <v>2017</v>
      </c>
      <c r="I730" t="s">
        <v>191</v>
      </c>
      <c r="J730" t="str">
        <f>TEXT(Final_Data_Table[[#This Row],[Formatted Date]], "DD")</f>
        <v>10</v>
      </c>
      <c r="K730" t="str">
        <f>TEXT(Final_Data_Table[[#This Row],[Formatted Date]], "dddd")</f>
        <v>Friday</v>
      </c>
    </row>
    <row r="731" spans="1:11" x14ac:dyDescent="0.6">
      <c r="A731" t="s">
        <v>60</v>
      </c>
      <c r="B731">
        <v>1400</v>
      </c>
      <c r="C731">
        <v>1394.05</v>
      </c>
      <c r="D731">
        <v>81</v>
      </c>
      <c r="E731" t="s">
        <v>163</v>
      </c>
      <c r="F731" t="s">
        <v>156</v>
      </c>
      <c r="G731" s="5">
        <f>INT(TEXT(LEFT(Final_Data_Table[[#This Row],[Date]],10), "YYYY-MM-DD"))</f>
        <v>42777</v>
      </c>
      <c r="H731" t="str">
        <f>TEXT(Final_Data_Table[[#This Row],[Formatted Date]], "YYYY")</f>
        <v>2017</v>
      </c>
      <c r="I731" t="s">
        <v>191</v>
      </c>
      <c r="J731" t="str">
        <f>TEXT(Final_Data_Table[[#This Row],[Formatted Date]], "DD")</f>
        <v>11</v>
      </c>
      <c r="K731" t="str">
        <f>TEXT(Final_Data_Table[[#This Row],[Formatted Date]], "dddd")</f>
        <v>Saturday</v>
      </c>
    </row>
    <row r="732" spans="1:11" x14ac:dyDescent="0.6">
      <c r="A732" t="s">
        <v>61</v>
      </c>
      <c r="B732">
        <v>1068.2</v>
      </c>
      <c r="C732">
        <v>1065.99</v>
      </c>
      <c r="D732">
        <v>65</v>
      </c>
      <c r="E732" t="s">
        <v>163</v>
      </c>
      <c r="F732" t="s">
        <v>156</v>
      </c>
      <c r="G732" s="5">
        <f>INT(TEXT(LEFT(Final_Data_Table[[#This Row],[Date]],10), "YYYY-MM-DD"))</f>
        <v>42778</v>
      </c>
      <c r="H732" t="str">
        <f>TEXT(Final_Data_Table[[#This Row],[Formatted Date]], "YYYY")</f>
        <v>2017</v>
      </c>
      <c r="I732" t="s">
        <v>191</v>
      </c>
      <c r="J732" t="str">
        <f>TEXT(Final_Data_Table[[#This Row],[Formatted Date]], "DD")</f>
        <v>12</v>
      </c>
      <c r="K732" t="str">
        <f>TEXT(Final_Data_Table[[#This Row],[Formatted Date]], "dddd")</f>
        <v>Sunday</v>
      </c>
    </row>
    <row r="733" spans="1:11" x14ac:dyDescent="0.6">
      <c r="A733" t="s">
        <v>62</v>
      </c>
      <c r="B733">
        <v>925</v>
      </c>
      <c r="C733">
        <v>925</v>
      </c>
      <c r="D733">
        <v>56</v>
      </c>
      <c r="E733" t="s">
        <v>163</v>
      </c>
      <c r="F733" t="s">
        <v>156</v>
      </c>
      <c r="G733" s="5">
        <f>INT(TEXT(LEFT(Final_Data_Table[[#This Row],[Date]],10), "YYYY-MM-DD"))</f>
        <v>42779</v>
      </c>
      <c r="H733" t="str">
        <f>TEXT(Final_Data_Table[[#This Row],[Formatted Date]], "YYYY")</f>
        <v>2017</v>
      </c>
      <c r="I733" t="s">
        <v>191</v>
      </c>
      <c r="J733" t="str">
        <f>TEXT(Final_Data_Table[[#This Row],[Formatted Date]], "DD")</f>
        <v>13</v>
      </c>
      <c r="K733" t="str">
        <f>TEXT(Final_Data_Table[[#This Row],[Formatted Date]], "dddd")</f>
        <v>Monday</v>
      </c>
    </row>
    <row r="734" spans="1:11" x14ac:dyDescent="0.6">
      <c r="A734" t="s">
        <v>63</v>
      </c>
      <c r="B734">
        <v>860.05</v>
      </c>
      <c r="C734">
        <v>856.21</v>
      </c>
      <c r="D734">
        <v>60</v>
      </c>
      <c r="E734" t="s">
        <v>163</v>
      </c>
      <c r="F734" t="s">
        <v>156</v>
      </c>
      <c r="G734" s="5">
        <f>INT(TEXT(LEFT(Final_Data_Table[[#This Row],[Date]],10), "YYYY-MM-DD"))</f>
        <v>42780</v>
      </c>
      <c r="H734" t="str">
        <f>TEXT(Final_Data_Table[[#This Row],[Formatted Date]], "YYYY")</f>
        <v>2017</v>
      </c>
      <c r="I734" t="s">
        <v>191</v>
      </c>
      <c r="J734" t="str">
        <f>TEXT(Final_Data_Table[[#This Row],[Formatted Date]], "DD")</f>
        <v>14</v>
      </c>
      <c r="K734" t="str">
        <f>TEXT(Final_Data_Table[[#This Row],[Formatted Date]], "dddd")</f>
        <v>Tuesday</v>
      </c>
    </row>
    <row r="735" spans="1:11" x14ac:dyDescent="0.6">
      <c r="A735" t="s">
        <v>64</v>
      </c>
      <c r="B735">
        <v>961.1</v>
      </c>
      <c r="C735">
        <v>958.62</v>
      </c>
      <c r="D735">
        <v>67</v>
      </c>
      <c r="E735" t="s">
        <v>163</v>
      </c>
      <c r="F735" t="s">
        <v>156</v>
      </c>
      <c r="G735" s="5">
        <f>INT(TEXT(LEFT(Final_Data_Table[[#This Row],[Date]],10), "YYYY-MM-DD"))</f>
        <v>42781</v>
      </c>
      <c r="H735" t="str">
        <f>TEXT(Final_Data_Table[[#This Row],[Formatted Date]], "YYYY")</f>
        <v>2017</v>
      </c>
      <c r="I735" t="s">
        <v>191</v>
      </c>
      <c r="J735" t="str">
        <f>TEXT(Final_Data_Table[[#This Row],[Formatted Date]], "DD")</f>
        <v>15</v>
      </c>
      <c r="K735" t="str">
        <f>TEXT(Final_Data_Table[[#This Row],[Formatted Date]], "dddd")</f>
        <v>Wednesday</v>
      </c>
    </row>
    <row r="736" spans="1:11" x14ac:dyDescent="0.6">
      <c r="A736" t="s">
        <v>65</v>
      </c>
      <c r="B736">
        <v>1489.15</v>
      </c>
      <c r="C736">
        <v>1489.15</v>
      </c>
      <c r="D736">
        <v>89</v>
      </c>
      <c r="E736" t="s">
        <v>163</v>
      </c>
      <c r="F736" t="s">
        <v>156</v>
      </c>
      <c r="G736" s="5">
        <f>INT(TEXT(LEFT(Final_Data_Table[[#This Row],[Date]],10), "YYYY-MM-DD"))</f>
        <v>42782</v>
      </c>
      <c r="H736" t="str">
        <f>TEXT(Final_Data_Table[[#This Row],[Formatted Date]], "YYYY")</f>
        <v>2017</v>
      </c>
      <c r="I736" t="s">
        <v>191</v>
      </c>
      <c r="J736" t="str">
        <f>TEXT(Final_Data_Table[[#This Row],[Formatted Date]], "DD")</f>
        <v>16</v>
      </c>
      <c r="K736" t="str">
        <f>TEXT(Final_Data_Table[[#This Row],[Formatted Date]], "dddd")</f>
        <v>Thursday</v>
      </c>
    </row>
    <row r="737" spans="1:11" x14ac:dyDescent="0.6">
      <c r="A737" t="s">
        <v>66</v>
      </c>
      <c r="B737">
        <v>1522.4</v>
      </c>
      <c r="C737">
        <v>1518.27</v>
      </c>
      <c r="D737">
        <v>93</v>
      </c>
      <c r="E737" t="s">
        <v>163</v>
      </c>
      <c r="F737" t="s">
        <v>156</v>
      </c>
      <c r="G737" s="5">
        <f>INT(TEXT(LEFT(Final_Data_Table[[#This Row],[Date]],10), "YYYY-MM-DD"))</f>
        <v>42783</v>
      </c>
      <c r="H737" t="str">
        <f>TEXT(Final_Data_Table[[#This Row],[Formatted Date]], "YYYY")</f>
        <v>2017</v>
      </c>
      <c r="I737" t="s">
        <v>191</v>
      </c>
      <c r="J737" t="str">
        <f>TEXT(Final_Data_Table[[#This Row],[Formatted Date]], "DD")</f>
        <v>17</v>
      </c>
      <c r="K737" t="str">
        <f>TEXT(Final_Data_Table[[#This Row],[Formatted Date]], "dddd")</f>
        <v>Friday</v>
      </c>
    </row>
    <row r="738" spans="1:11" x14ac:dyDescent="0.6">
      <c r="A738" t="s">
        <v>67</v>
      </c>
      <c r="B738">
        <v>1674.65</v>
      </c>
      <c r="C738">
        <v>1672.02</v>
      </c>
      <c r="D738">
        <v>95</v>
      </c>
      <c r="E738" t="s">
        <v>163</v>
      </c>
      <c r="F738" t="s">
        <v>156</v>
      </c>
      <c r="G738" s="5">
        <f>INT(TEXT(LEFT(Final_Data_Table[[#This Row],[Date]],10), "YYYY-MM-DD"))</f>
        <v>42784</v>
      </c>
      <c r="H738" t="str">
        <f>TEXT(Final_Data_Table[[#This Row],[Formatted Date]], "YYYY")</f>
        <v>2017</v>
      </c>
      <c r="I738" t="s">
        <v>191</v>
      </c>
      <c r="J738" t="str">
        <f>TEXT(Final_Data_Table[[#This Row],[Formatted Date]], "DD")</f>
        <v>18</v>
      </c>
      <c r="K738" t="str">
        <f>TEXT(Final_Data_Table[[#This Row],[Formatted Date]], "dddd")</f>
        <v>Saturday</v>
      </c>
    </row>
    <row r="739" spans="1:11" x14ac:dyDescent="0.6">
      <c r="A739" t="s">
        <v>68</v>
      </c>
      <c r="B739">
        <v>1124.6500000000001</v>
      </c>
      <c r="C739">
        <v>1117.7</v>
      </c>
      <c r="D739">
        <v>66</v>
      </c>
      <c r="E739" t="s">
        <v>163</v>
      </c>
      <c r="F739" t="s">
        <v>156</v>
      </c>
      <c r="G739" s="5">
        <f>INT(TEXT(LEFT(Final_Data_Table[[#This Row],[Date]],10), "YYYY-MM-DD"))</f>
        <v>42785</v>
      </c>
      <c r="H739" t="str">
        <f>TEXT(Final_Data_Table[[#This Row],[Formatted Date]], "YYYY")</f>
        <v>2017</v>
      </c>
      <c r="I739" t="s">
        <v>191</v>
      </c>
      <c r="J739" t="str">
        <f>TEXT(Final_Data_Table[[#This Row],[Formatted Date]], "DD")</f>
        <v>19</v>
      </c>
      <c r="K739" t="str">
        <f>TEXT(Final_Data_Table[[#This Row],[Formatted Date]], "dddd")</f>
        <v>Sunday</v>
      </c>
    </row>
    <row r="740" spans="1:11" x14ac:dyDescent="0.6">
      <c r="A740" t="s">
        <v>69</v>
      </c>
      <c r="B740">
        <v>1348.5</v>
      </c>
      <c r="C740">
        <v>1342.37</v>
      </c>
      <c r="D740">
        <v>75</v>
      </c>
      <c r="E740" t="s">
        <v>163</v>
      </c>
      <c r="F740" t="s">
        <v>156</v>
      </c>
      <c r="G740" s="5">
        <f>INT(TEXT(LEFT(Final_Data_Table[[#This Row],[Date]],10), "YYYY-MM-DD"))</f>
        <v>42786</v>
      </c>
      <c r="H740" t="str">
        <f>TEXT(Final_Data_Table[[#This Row],[Formatted Date]], "YYYY")</f>
        <v>2017</v>
      </c>
      <c r="I740" t="s">
        <v>191</v>
      </c>
      <c r="J740" t="str">
        <f>TEXT(Final_Data_Table[[#This Row],[Formatted Date]], "DD")</f>
        <v>20</v>
      </c>
      <c r="K740" t="str">
        <f>TEXT(Final_Data_Table[[#This Row],[Formatted Date]], "dddd")</f>
        <v>Monday</v>
      </c>
    </row>
    <row r="741" spans="1:11" x14ac:dyDescent="0.6">
      <c r="A741" t="s">
        <v>70</v>
      </c>
      <c r="B741">
        <v>1075.7</v>
      </c>
      <c r="C741">
        <v>1075.7</v>
      </c>
      <c r="D741">
        <v>70</v>
      </c>
      <c r="E741" t="s">
        <v>163</v>
      </c>
      <c r="F741" t="s">
        <v>156</v>
      </c>
      <c r="G741" s="5">
        <f>INT(TEXT(LEFT(Final_Data_Table[[#This Row],[Date]],10), "YYYY-MM-DD"))</f>
        <v>42787</v>
      </c>
      <c r="H741" t="str">
        <f>TEXT(Final_Data_Table[[#This Row],[Formatted Date]], "YYYY")</f>
        <v>2017</v>
      </c>
      <c r="I741" t="s">
        <v>191</v>
      </c>
      <c r="J741" t="str">
        <f>TEXT(Final_Data_Table[[#This Row],[Formatted Date]], "DD")</f>
        <v>21</v>
      </c>
      <c r="K741" t="str">
        <f>TEXT(Final_Data_Table[[#This Row],[Formatted Date]], "dddd")</f>
        <v>Tuesday</v>
      </c>
    </row>
    <row r="742" spans="1:11" x14ac:dyDescent="0.6">
      <c r="A742" t="s">
        <v>71</v>
      </c>
      <c r="B742">
        <v>1418.2</v>
      </c>
      <c r="C742">
        <v>1415.7</v>
      </c>
      <c r="D742">
        <v>68</v>
      </c>
      <c r="E742" t="s">
        <v>163</v>
      </c>
      <c r="F742" t="s">
        <v>156</v>
      </c>
      <c r="G742" s="5">
        <f>INT(TEXT(LEFT(Final_Data_Table[[#This Row],[Date]],10), "YYYY-MM-DD"))</f>
        <v>42788</v>
      </c>
      <c r="H742" t="str">
        <f>TEXT(Final_Data_Table[[#This Row],[Formatted Date]], "YYYY")</f>
        <v>2017</v>
      </c>
      <c r="I742" t="s">
        <v>191</v>
      </c>
      <c r="J742" t="str">
        <f>TEXT(Final_Data_Table[[#This Row],[Formatted Date]], "DD")</f>
        <v>22</v>
      </c>
      <c r="K742" t="str">
        <f>TEXT(Final_Data_Table[[#This Row],[Formatted Date]], "dddd")</f>
        <v>Wednesday</v>
      </c>
    </row>
    <row r="743" spans="1:11" x14ac:dyDescent="0.6">
      <c r="A743" t="s">
        <v>72</v>
      </c>
      <c r="B743">
        <v>1093.25</v>
      </c>
      <c r="C743">
        <v>1091.47</v>
      </c>
      <c r="D743">
        <v>65</v>
      </c>
      <c r="E743" t="s">
        <v>163</v>
      </c>
      <c r="F743" t="s">
        <v>156</v>
      </c>
      <c r="G743" s="5">
        <f>INT(TEXT(LEFT(Final_Data_Table[[#This Row],[Date]],10), "YYYY-MM-DD"))</f>
        <v>42789</v>
      </c>
      <c r="H743" t="str">
        <f>TEXT(Final_Data_Table[[#This Row],[Formatted Date]], "YYYY")</f>
        <v>2017</v>
      </c>
      <c r="I743" t="s">
        <v>191</v>
      </c>
      <c r="J743" t="str">
        <f>TEXT(Final_Data_Table[[#This Row],[Formatted Date]], "DD")</f>
        <v>23</v>
      </c>
      <c r="K743" t="str">
        <f>TEXT(Final_Data_Table[[#This Row],[Formatted Date]], "dddd")</f>
        <v>Thursday</v>
      </c>
    </row>
    <row r="744" spans="1:11" x14ac:dyDescent="0.6">
      <c r="A744" t="s">
        <v>73</v>
      </c>
      <c r="B744">
        <v>1262.2</v>
      </c>
      <c r="C744">
        <v>1252.1300000000001</v>
      </c>
      <c r="D744">
        <v>77</v>
      </c>
      <c r="E744" t="s">
        <v>163</v>
      </c>
      <c r="F744" t="s">
        <v>156</v>
      </c>
      <c r="G744" s="5">
        <f>INT(TEXT(LEFT(Final_Data_Table[[#This Row],[Date]],10), "YYYY-MM-DD"))</f>
        <v>42790</v>
      </c>
      <c r="H744" t="str">
        <f>TEXT(Final_Data_Table[[#This Row],[Formatted Date]], "YYYY")</f>
        <v>2017</v>
      </c>
      <c r="I744" t="s">
        <v>191</v>
      </c>
      <c r="J744" t="str">
        <f>TEXT(Final_Data_Table[[#This Row],[Formatted Date]], "DD")</f>
        <v>24</v>
      </c>
      <c r="K744" t="str">
        <f>TEXT(Final_Data_Table[[#This Row],[Formatted Date]], "dddd")</f>
        <v>Friday</v>
      </c>
    </row>
    <row r="745" spans="1:11" x14ac:dyDescent="0.6">
      <c r="A745" t="s">
        <v>74</v>
      </c>
      <c r="B745">
        <v>1392.2</v>
      </c>
      <c r="C745">
        <v>1387.25</v>
      </c>
      <c r="D745">
        <v>88</v>
      </c>
      <c r="E745" t="s">
        <v>163</v>
      </c>
      <c r="F745" t="s">
        <v>156</v>
      </c>
      <c r="G745" s="5">
        <f>INT(TEXT(LEFT(Final_Data_Table[[#This Row],[Date]],10), "YYYY-MM-DD"))</f>
        <v>42791</v>
      </c>
      <c r="H745" t="str">
        <f>TEXT(Final_Data_Table[[#This Row],[Formatted Date]], "YYYY")</f>
        <v>2017</v>
      </c>
      <c r="I745" t="s">
        <v>191</v>
      </c>
      <c r="J745" t="str">
        <f>TEXT(Final_Data_Table[[#This Row],[Formatted Date]], "DD")</f>
        <v>25</v>
      </c>
      <c r="K745" t="str">
        <f>TEXT(Final_Data_Table[[#This Row],[Formatted Date]], "dddd")</f>
        <v>Saturday</v>
      </c>
    </row>
    <row r="746" spans="1:11" x14ac:dyDescent="0.6">
      <c r="A746" t="s">
        <v>75</v>
      </c>
      <c r="B746">
        <v>1165.9000000000001</v>
      </c>
      <c r="C746">
        <v>1163.83</v>
      </c>
      <c r="D746">
        <v>65</v>
      </c>
      <c r="E746" t="s">
        <v>163</v>
      </c>
      <c r="F746" t="s">
        <v>156</v>
      </c>
      <c r="G746" s="5">
        <f>INT(TEXT(LEFT(Final_Data_Table[[#This Row],[Date]],10), "YYYY-MM-DD"))</f>
        <v>42792</v>
      </c>
      <c r="H746" t="str">
        <f>TEXT(Final_Data_Table[[#This Row],[Formatted Date]], "YYYY")</f>
        <v>2017</v>
      </c>
      <c r="I746" t="s">
        <v>191</v>
      </c>
      <c r="J746" t="str">
        <f>TEXT(Final_Data_Table[[#This Row],[Formatted Date]], "DD")</f>
        <v>26</v>
      </c>
      <c r="K746" t="str">
        <f>TEXT(Final_Data_Table[[#This Row],[Formatted Date]], "dddd")</f>
        <v>Sunday</v>
      </c>
    </row>
    <row r="747" spans="1:11" x14ac:dyDescent="0.6">
      <c r="A747" t="s">
        <v>76</v>
      </c>
      <c r="B747">
        <v>899.6</v>
      </c>
      <c r="C747">
        <v>899.6</v>
      </c>
      <c r="D747">
        <v>60</v>
      </c>
      <c r="E747" t="s">
        <v>163</v>
      </c>
      <c r="F747" t="s">
        <v>156</v>
      </c>
      <c r="G747" s="5">
        <f>INT(TEXT(LEFT(Final_Data_Table[[#This Row],[Date]],10), "YYYY-MM-DD"))</f>
        <v>42793</v>
      </c>
      <c r="H747" t="str">
        <f>TEXT(Final_Data_Table[[#This Row],[Formatted Date]], "YYYY")</f>
        <v>2017</v>
      </c>
      <c r="I747" t="s">
        <v>191</v>
      </c>
      <c r="J747" t="str">
        <f>TEXT(Final_Data_Table[[#This Row],[Formatted Date]], "DD")</f>
        <v>27</v>
      </c>
      <c r="K747" t="str">
        <f>TEXT(Final_Data_Table[[#This Row],[Formatted Date]], "dddd")</f>
        <v>Monday</v>
      </c>
    </row>
    <row r="748" spans="1:11" x14ac:dyDescent="0.6">
      <c r="A748" t="s">
        <v>77</v>
      </c>
      <c r="B748">
        <v>1034.25</v>
      </c>
      <c r="C748">
        <v>1034.25</v>
      </c>
      <c r="D748">
        <v>62</v>
      </c>
      <c r="E748" t="s">
        <v>163</v>
      </c>
      <c r="F748" t="s">
        <v>156</v>
      </c>
      <c r="G748" s="5">
        <f>INT(TEXT(LEFT(Final_Data_Table[[#This Row],[Date]],10), "YYYY-MM-DD"))</f>
        <v>42794</v>
      </c>
      <c r="H748" t="str">
        <f>TEXT(Final_Data_Table[[#This Row],[Formatted Date]], "YYYY")</f>
        <v>2017</v>
      </c>
      <c r="I748" t="s">
        <v>191</v>
      </c>
      <c r="J748" t="str">
        <f>TEXT(Final_Data_Table[[#This Row],[Formatted Date]], "DD")</f>
        <v>28</v>
      </c>
      <c r="K748" t="str">
        <f>TEXT(Final_Data_Table[[#This Row],[Formatted Date]], "dddd")</f>
        <v>Tuesday</v>
      </c>
    </row>
    <row r="749" spans="1:11" x14ac:dyDescent="0.6">
      <c r="A749" t="s">
        <v>78</v>
      </c>
      <c r="B749">
        <v>978.55</v>
      </c>
      <c r="C749">
        <v>976.19</v>
      </c>
      <c r="D749">
        <v>70</v>
      </c>
      <c r="E749" t="s">
        <v>163</v>
      </c>
      <c r="F749" t="s">
        <v>156</v>
      </c>
      <c r="G749" s="5">
        <f>INT(TEXT(LEFT(Final_Data_Table[[#This Row],[Date]],10), "YYYY-MM-DD"))</f>
        <v>42795</v>
      </c>
      <c r="H749" t="str">
        <f>TEXT(Final_Data_Table[[#This Row],[Formatted Date]], "YYYY")</f>
        <v>2017</v>
      </c>
      <c r="I749" t="s">
        <v>199</v>
      </c>
      <c r="J749" t="str">
        <f>TEXT(Final_Data_Table[[#This Row],[Formatted Date]], "DD")</f>
        <v>01</v>
      </c>
      <c r="K749" t="str">
        <f>TEXT(Final_Data_Table[[#This Row],[Formatted Date]], "dddd")</f>
        <v>Wednesday</v>
      </c>
    </row>
    <row r="750" spans="1:11" x14ac:dyDescent="0.6">
      <c r="A750" t="s">
        <v>79</v>
      </c>
      <c r="B750">
        <v>1229.05</v>
      </c>
      <c r="C750">
        <v>1227.9000000000001</v>
      </c>
      <c r="D750">
        <v>82</v>
      </c>
      <c r="E750" t="s">
        <v>163</v>
      </c>
      <c r="F750" t="s">
        <v>156</v>
      </c>
      <c r="G750" s="5">
        <f>INT(TEXT(LEFT(Final_Data_Table[[#This Row],[Date]],10), "YYYY-MM-DD"))</f>
        <v>42796</v>
      </c>
      <c r="H750" t="str">
        <f>TEXT(Final_Data_Table[[#This Row],[Formatted Date]], "YYYY")</f>
        <v>2017</v>
      </c>
      <c r="I750" t="s">
        <v>199</v>
      </c>
      <c r="J750" t="str">
        <f>TEXT(Final_Data_Table[[#This Row],[Formatted Date]], "DD")</f>
        <v>02</v>
      </c>
      <c r="K750" t="str">
        <f>TEXT(Final_Data_Table[[#This Row],[Formatted Date]], "dddd")</f>
        <v>Thursday</v>
      </c>
    </row>
    <row r="751" spans="1:11" x14ac:dyDescent="0.6">
      <c r="A751" t="s">
        <v>80</v>
      </c>
      <c r="B751">
        <v>1754.7</v>
      </c>
      <c r="C751">
        <v>1749.29</v>
      </c>
      <c r="D751">
        <v>108</v>
      </c>
      <c r="E751" t="s">
        <v>163</v>
      </c>
      <c r="F751" t="s">
        <v>156</v>
      </c>
      <c r="G751" s="5">
        <f>INT(TEXT(LEFT(Final_Data_Table[[#This Row],[Date]],10), "YYYY-MM-DD"))</f>
        <v>42797</v>
      </c>
      <c r="H751" t="str">
        <f>TEXT(Final_Data_Table[[#This Row],[Formatted Date]], "YYYY")</f>
        <v>2017</v>
      </c>
      <c r="I751" t="s">
        <v>199</v>
      </c>
      <c r="J751" t="str">
        <f>TEXT(Final_Data_Table[[#This Row],[Formatted Date]], "DD")</f>
        <v>03</v>
      </c>
      <c r="K751" t="str">
        <f>TEXT(Final_Data_Table[[#This Row],[Formatted Date]], "dddd")</f>
        <v>Friday</v>
      </c>
    </row>
    <row r="752" spans="1:11" x14ac:dyDescent="0.6">
      <c r="A752" t="s">
        <v>81</v>
      </c>
      <c r="B752">
        <v>1719.2</v>
      </c>
      <c r="C752">
        <v>1713.2</v>
      </c>
      <c r="D752">
        <v>83</v>
      </c>
      <c r="E752" t="s">
        <v>163</v>
      </c>
      <c r="F752" t="s">
        <v>156</v>
      </c>
      <c r="G752" s="5">
        <f>INT(TEXT(LEFT(Final_Data_Table[[#This Row],[Date]],10), "YYYY-MM-DD"))</f>
        <v>42798</v>
      </c>
      <c r="H752" t="str">
        <f>TEXT(Final_Data_Table[[#This Row],[Formatted Date]], "YYYY")</f>
        <v>2017</v>
      </c>
      <c r="I752" t="s">
        <v>199</v>
      </c>
      <c r="J752" t="str">
        <f>TEXT(Final_Data_Table[[#This Row],[Formatted Date]], "DD")</f>
        <v>04</v>
      </c>
      <c r="K752" t="str">
        <f>TEXT(Final_Data_Table[[#This Row],[Formatted Date]], "dddd")</f>
        <v>Saturday</v>
      </c>
    </row>
    <row r="753" spans="1:11" x14ac:dyDescent="0.6">
      <c r="A753" t="s">
        <v>82</v>
      </c>
      <c r="B753">
        <v>960.85</v>
      </c>
      <c r="C753">
        <v>949.59</v>
      </c>
      <c r="D753">
        <v>61</v>
      </c>
      <c r="E753" t="s">
        <v>163</v>
      </c>
      <c r="F753" t="s">
        <v>156</v>
      </c>
      <c r="G753" s="5">
        <f>INT(TEXT(LEFT(Final_Data_Table[[#This Row],[Date]],10), "YYYY-MM-DD"))</f>
        <v>42799</v>
      </c>
      <c r="H753" t="str">
        <f>TEXT(Final_Data_Table[[#This Row],[Formatted Date]], "YYYY")</f>
        <v>2017</v>
      </c>
      <c r="I753" t="s">
        <v>199</v>
      </c>
      <c r="J753" t="str">
        <f>TEXT(Final_Data_Table[[#This Row],[Formatted Date]], "DD")</f>
        <v>05</v>
      </c>
      <c r="K753" t="str">
        <f>TEXT(Final_Data_Table[[#This Row],[Formatted Date]], "dddd")</f>
        <v>Sunday</v>
      </c>
    </row>
    <row r="754" spans="1:11" x14ac:dyDescent="0.6">
      <c r="A754" t="s">
        <v>83</v>
      </c>
      <c r="B754">
        <v>1002.35</v>
      </c>
      <c r="C754">
        <v>1002.35</v>
      </c>
      <c r="D754">
        <v>66</v>
      </c>
      <c r="E754" t="s">
        <v>163</v>
      </c>
      <c r="F754" t="s">
        <v>156</v>
      </c>
      <c r="G754" s="5">
        <f>INT(TEXT(LEFT(Final_Data_Table[[#This Row],[Date]],10), "YYYY-MM-DD"))</f>
        <v>42800</v>
      </c>
      <c r="H754" t="str">
        <f>TEXT(Final_Data_Table[[#This Row],[Formatted Date]], "YYYY")</f>
        <v>2017</v>
      </c>
      <c r="I754" t="s">
        <v>199</v>
      </c>
      <c r="J754" t="str">
        <f>TEXT(Final_Data_Table[[#This Row],[Formatted Date]], "DD")</f>
        <v>06</v>
      </c>
      <c r="K754" t="str">
        <f>TEXT(Final_Data_Table[[#This Row],[Formatted Date]], "dddd")</f>
        <v>Monday</v>
      </c>
    </row>
    <row r="755" spans="1:11" x14ac:dyDescent="0.6">
      <c r="A755" t="s">
        <v>84</v>
      </c>
      <c r="B755">
        <v>880</v>
      </c>
      <c r="C755">
        <v>879</v>
      </c>
      <c r="D755">
        <v>56</v>
      </c>
      <c r="E755" t="s">
        <v>163</v>
      </c>
      <c r="F755" t="s">
        <v>156</v>
      </c>
      <c r="G755" s="5">
        <f>INT(TEXT(LEFT(Final_Data_Table[[#This Row],[Date]],10), "YYYY-MM-DD"))</f>
        <v>42801</v>
      </c>
      <c r="H755" t="str">
        <f>TEXT(Final_Data_Table[[#This Row],[Formatted Date]], "YYYY")</f>
        <v>2017</v>
      </c>
      <c r="I755" t="s">
        <v>199</v>
      </c>
      <c r="J755" t="str">
        <f>TEXT(Final_Data_Table[[#This Row],[Formatted Date]], "DD")</f>
        <v>07</v>
      </c>
      <c r="K755" t="str">
        <f>TEXT(Final_Data_Table[[#This Row],[Formatted Date]], "dddd")</f>
        <v>Tuesday</v>
      </c>
    </row>
    <row r="756" spans="1:11" x14ac:dyDescent="0.6">
      <c r="A756" t="s">
        <v>85</v>
      </c>
      <c r="B756">
        <v>876.45</v>
      </c>
      <c r="C756">
        <v>876.45</v>
      </c>
      <c r="D756">
        <v>56</v>
      </c>
      <c r="E756" t="s">
        <v>163</v>
      </c>
      <c r="F756" t="s">
        <v>156</v>
      </c>
      <c r="G756" s="5">
        <f>INT(TEXT(LEFT(Final_Data_Table[[#This Row],[Date]],10), "YYYY-MM-DD"))</f>
        <v>42802</v>
      </c>
      <c r="H756" t="str">
        <f>TEXT(Final_Data_Table[[#This Row],[Formatted Date]], "YYYY")</f>
        <v>2017</v>
      </c>
      <c r="I756" t="s">
        <v>199</v>
      </c>
      <c r="J756" t="str">
        <f>TEXT(Final_Data_Table[[#This Row],[Formatted Date]], "DD")</f>
        <v>08</v>
      </c>
      <c r="K756" t="str">
        <f>TEXT(Final_Data_Table[[#This Row],[Formatted Date]], "dddd")</f>
        <v>Wednesday</v>
      </c>
    </row>
    <row r="757" spans="1:11" x14ac:dyDescent="0.6">
      <c r="A757" t="s">
        <v>86</v>
      </c>
      <c r="B757">
        <v>1318.35</v>
      </c>
      <c r="C757">
        <v>1317.5</v>
      </c>
      <c r="D757">
        <v>79</v>
      </c>
      <c r="E757" t="s">
        <v>163</v>
      </c>
      <c r="F757" t="s">
        <v>156</v>
      </c>
      <c r="G757" s="5">
        <f>INT(TEXT(LEFT(Final_Data_Table[[#This Row],[Date]],10), "YYYY-MM-DD"))</f>
        <v>42803</v>
      </c>
      <c r="H757" t="str">
        <f>TEXT(Final_Data_Table[[#This Row],[Formatted Date]], "YYYY")</f>
        <v>2017</v>
      </c>
      <c r="I757" t="s">
        <v>199</v>
      </c>
      <c r="J757" t="str">
        <f>TEXT(Final_Data_Table[[#This Row],[Formatted Date]], "DD")</f>
        <v>09</v>
      </c>
      <c r="K757" t="str">
        <f>TEXT(Final_Data_Table[[#This Row],[Formatted Date]], "dddd")</f>
        <v>Thursday</v>
      </c>
    </row>
    <row r="758" spans="1:11" x14ac:dyDescent="0.6">
      <c r="A758" t="s">
        <v>87</v>
      </c>
      <c r="B758">
        <v>1107.3</v>
      </c>
      <c r="C758">
        <v>1100.48</v>
      </c>
      <c r="D758">
        <v>72</v>
      </c>
      <c r="E758" t="s">
        <v>163</v>
      </c>
      <c r="F758" t="s">
        <v>156</v>
      </c>
      <c r="G758" s="5">
        <f>INT(TEXT(LEFT(Final_Data_Table[[#This Row],[Date]],10), "YYYY-MM-DD"))</f>
        <v>42804</v>
      </c>
      <c r="H758" t="str">
        <f>TEXT(Final_Data_Table[[#This Row],[Formatted Date]], "YYYY")</f>
        <v>2017</v>
      </c>
      <c r="I758" t="s">
        <v>199</v>
      </c>
      <c r="J758" t="str">
        <f>TEXT(Final_Data_Table[[#This Row],[Formatted Date]], "DD")</f>
        <v>10</v>
      </c>
      <c r="K758" t="str">
        <f>TEXT(Final_Data_Table[[#This Row],[Formatted Date]], "dddd")</f>
        <v>Friday</v>
      </c>
    </row>
    <row r="759" spans="1:11" x14ac:dyDescent="0.6">
      <c r="A759" t="s">
        <v>88</v>
      </c>
      <c r="B759">
        <v>1501.1</v>
      </c>
      <c r="C759">
        <v>1487.11</v>
      </c>
      <c r="D759">
        <v>83</v>
      </c>
      <c r="E759" t="s">
        <v>163</v>
      </c>
      <c r="F759" t="s">
        <v>156</v>
      </c>
      <c r="G759" s="5">
        <f>INT(TEXT(LEFT(Final_Data_Table[[#This Row],[Date]],10), "YYYY-MM-DD"))</f>
        <v>42805</v>
      </c>
      <c r="H759" t="str">
        <f>TEXT(Final_Data_Table[[#This Row],[Formatted Date]], "YYYY")</f>
        <v>2017</v>
      </c>
      <c r="I759" t="s">
        <v>199</v>
      </c>
      <c r="J759" t="str">
        <f>TEXT(Final_Data_Table[[#This Row],[Formatted Date]], "DD")</f>
        <v>11</v>
      </c>
      <c r="K759" t="str">
        <f>TEXT(Final_Data_Table[[#This Row],[Formatted Date]], "dddd")</f>
        <v>Saturday</v>
      </c>
    </row>
    <row r="760" spans="1:11" x14ac:dyDescent="0.6">
      <c r="A760" t="s">
        <v>89</v>
      </c>
      <c r="B760">
        <v>1088.5</v>
      </c>
      <c r="C760">
        <v>1077.8800000000001</v>
      </c>
      <c r="D760">
        <v>58</v>
      </c>
      <c r="E760" t="s">
        <v>163</v>
      </c>
      <c r="F760" t="s">
        <v>156</v>
      </c>
      <c r="G760" s="5">
        <f>INT(TEXT(LEFT(Final_Data_Table[[#This Row],[Date]],10), "YYYY-MM-DD"))</f>
        <v>42806</v>
      </c>
      <c r="H760" t="str">
        <f>TEXT(Final_Data_Table[[#This Row],[Formatted Date]], "YYYY")</f>
        <v>2017</v>
      </c>
      <c r="I760" t="s">
        <v>199</v>
      </c>
      <c r="J760" t="str">
        <f>TEXT(Final_Data_Table[[#This Row],[Formatted Date]], "DD")</f>
        <v>12</v>
      </c>
      <c r="K760" t="str">
        <f>TEXT(Final_Data_Table[[#This Row],[Formatted Date]], "dddd")</f>
        <v>Sunday</v>
      </c>
    </row>
    <row r="761" spans="1:11" x14ac:dyDescent="0.6">
      <c r="A761" t="s">
        <v>90</v>
      </c>
      <c r="B761">
        <v>983</v>
      </c>
      <c r="C761">
        <v>978.77</v>
      </c>
      <c r="D761">
        <v>63</v>
      </c>
      <c r="E761" t="s">
        <v>163</v>
      </c>
      <c r="F761" t="s">
        <v>156</v>
      </c>
      <c r="G761" s="5">
        <f>INT(TEXT(LEFT(Final_Data_Table[[#This Row],[Date]],10), "YYYY-MM-DD"))</f>
        <v>42807</v>
      </c>
      <c r="H761" t="str">
        <f>TEXT(Final_Data_Table[[#This Row],[Formatted Date]], "YYYY")</f>
        <v>2017</v>
      </c>
      <c r="I761" t="s">
        <v>199</v>
      </c>
      <c r="J761" t="str">
        <f>TEXT(Final_Data_Table[[#This Row],[Formatted Date]], "DD")</f>
        <v>13</v>
      </c>
      <c r="K761" t="str">
        <f>TEXT(Final_Data_Table[[#This Row],[Formatted Date]], "dddd")</f>
        <v>Monday</v>
      </c>
    </row>
    <row r="762" spans="1:11" x14ac:dyDescent="0.6">
      <c r="A762" t="s">
        <v>91</v>
      </c>
      <c r="B762">
        <v>766.65</v>
      </c>
      <c r="C762">
        <v>759.68</v>
      </c>
      <c r="D762">
        <v>47</v>
      </c>
      <c r="E762" t="s">
        <v>163</v>
      </c>
      <c r="F762" t="s">
        <v>156</v>
      </c>
      <c r="G762" s="5">
        <f>INT(TEXT(LEFT(Final_Data_Table[[#This Row],[Date]],10), "YYYY-MM-DD"))</f>
        <v>42808</v>
      </c>
      <c r="H762" t="str">
        <f>TEXT(Final_Data_Table[[#This Row],[Formatted Date]], "YYYY")</f>
        <v>2017</v>
      </c>
      <c r="I762" t="s">
        <v>199</v>
      </c>
      <c r="J762" t="str">
        <f>TEXT(Final_Data_Table[[#This Row],[Formatted Date]], "DD")</f>
        <v>14</v>
      </c>
      <c r="K762" t="str">
        <f>TEXT(Final_Data_Table[[#This Row],[Formatted Date]], "dddd")</f>
        <v>Tuesday</v>
      </c>
    </row>
    <row r="763" spans="1:11" x14ac:dyDescent="0.6">
      <c r="A763" t="s">
        <v>92</v>
      </c>
      <c r="B763">
        <v>1145.45</v>
      </c>
      <c r="C763">
        <v>1136.6099999999999</v>
      </c>
      <c r="D763">
        <v>76</v>
      </c>
      <c r="E763" t="s">
        <v>163</v>
      </c>
      <c r="F763" t="s">
        <v>156</v>
      </c>
      <c r="G763" s="5">
        <f>INT(TEXT(LEFT(Final_Data_Table[[#This Row],[Date]],10), "YYYY-MM-DD"))</f>
        <v>42809</v>
      </c>
      <c r="H763" t="str">
        <f>TEXT(Final_Data_Table[[#This Row],[Formatted Date]], "YYYY")</f>
        <v>2017</v>
      </c>
      <c r="I763" t="s">
        <v>199</v>
      </c>
      <c r="J763" t="str">
        <f>TEXT(Final_Data_Table[[#This Row],[Formatted Date]], "DD")</f>
        <v>15</v>
      </c>
      <c r="K763" t="str">
        <f>TEXT(Final_Data_Table[[#This Row],[Formatted Date]], "dddd")</f>
        <v>Wednesday</v>
      </c>
    </row>
    <row r="764" spans="1:11" x14ac:dyDescent="0.6">
      <c r="A764" t="s">
        <v>93</v>
      </c>
      <c r="B764">
        <v>1419.85</v>
      </c>
      <c r="C764">
        <v>1417.59</v>
      </c>
      <c r="D764">
        <v>79</v>
      </c>
      <c r="E764" t="s">
        <v>163</v>
      </c>
      <c r="F764" t="s">
        <v>156</v>
      </c>
      <c r="G764" s="5">
        <f>INT(TEXT(LEFT(Final_Data_Table[[#This Row],[Date]],10), "YYYY-MM-DD"))</f>
        <v>42810</v>
      </c>
      <c r="H764" t="str">
        <f>TEXT(Final_Data_Table[[#This Row],[Formatted Date]], "YYYY")</f>
        <v>2017</v>
      </c>
      <c r="I764" t="s">
        <v>199</v>
      </c>
      <c r="J764" t="str">
        <f>TEXT(Final_Data_Table[[#This Row],[Formatted Date]], "DD")</f>
        <v>16</v>
      </c>
      <c r="K764" t="str">
        <f>TEXT(Final_Data_Table[[#This Row],[Formatted Date]], "dddd")</f>
        <v>Thursday</v>
      </c>
    </row>
    <row r="765" spans="1:11" x14ac:dyDescent="0.6">
      <c r="A765" t="s">
        <v>94</v>
      </c>
      <c r="B765">
        <v>1311.9</v>
      </c>
      <c r="C765">
        <v>1303.8699999999999</v>
      </c>
      <c r="D765">
        <v>82</v>
      </c>
      <c r="E765" t="s">
        <v>163</v>
      </c>
      <c r="F765" t="s">
        <v>156</v>
      </c>
      <c r="G765" s="5">
        <f>INT(TEXT(LEFT(Final_Data_Table[[#This Row],[Date]],10), "YYYY-MM-DD"))</f>
        <v>42811</v>
      </c>
      <c r="H765" t="str">
        <f>TEXT(Final_Data_Table[[#This Row],[Formatted Date]], "YYYY")</f>
        <v>2017</v>
      </c>
      <c r="I765" t="s">
        <v>199</v>
      </c>
      <c r="J765" t="str">
        <f>TEXT(Final_Data_Table[[#This Row],[Formatted Date]], "DD")</f>
        <v>17</v>
      </c>
      <c r="K765" t="str">
        <f>TEXT(Final_Data_Table[[#This Row],[Formatted Date]], "dddd")</f>
        <v>Friday</v>
      </c>
    </row>
    <row r="766" spans="1:11" x14ac:dyDescent="0.6">
      <c r="A766" t="s">
        <v>95</v>
      </c>
      <c r="B766">
        <v>1365.85</v>
      </c>
      <c r="C766">
        <v>1363.2</v>
      </c>
      <c r="D766">
        <v>91</v>
      </c>
      <c r="E766" t="s">
        <v>163</v>
      </c>
      <c r="F766" t="s">
        <v>156</v>
      </c>
      <c r="G766" s="5">
        <f>INT(TEXT(LEFT(Final_Data_Table[[#This Row],[Date]],10), "YYYY-MM-DD"))</f>
        <v>42812</v>
      </c>
      <c r="H766" t="str">
        <f>TEXT(Final_Data_Table[[#This Row],[Formatted Date]], "YYYY")</f>
        <v>2017</v>
      </c>
      <c r="I766" t="s">
        <v>199</v>
      </c>
      <c r="J766" t="str">
        <f>TEXT(Final_Data_Table[[#This Row],[Formatted Date]], "DD")</f>
        <v>18</v>
      </c>
      <c r="K766" t="str">
        <f>TEXT(Final_Data_Table[[#This Row],[Formatted Date]], "dddd")</f>
        <v>Saturday</v>
      </c>
    </row>
    <row r="767" spans="1:11" x14ac:dyDescent="0.6">
      <c r="A767" t="s">
        <v>96</v>
      </c>
      <c r="B767">
        <v>1266.2</v>
      </c>
      <c r="C767">
        <v>1262.69</v>
      </c>
      <c r="D767">
        <v>76</v>
      </c>
      <c r="E767" t="s">
        <v>163</v>
      </c>
      <c r="F767" t="s">
        <v>156</v>
      </c>
      <c r="G767" s="5">
        <f>INT(TEXT(LEFT(Final_Data_Table[[#This Row],[Date]],10), "YYYY-MM-DD"))</f>
        <v>42813</v>
      </c>
      <c r="H767" t="str">
        <f>TEXT(Final_Data_Table[[#This Row],[Formatted Date]], "YYYY")</f>
        <v>2017</v>
      </c>
      <c r="I767" t="s">
        <v>199</v>
      </c>
      <c r="J767" t="str">
        <f>TEXT(Final_Data_Table[[#This Row],[Formatted Date]], "DD")</f>
        <v>19</v>
      </c>
      <c r="K767" t="str">
        <f>TEXT(Final_Data_Table[[#This Row],[Formatted Date]], "dddd")</f>
        <v>Sunday</v>
      </c>
    </row>
    <row r="768" spans="1:11" x14ac:dyDescent="0.6">
      <c r="A768" t="s">
        <v>97</v>
      </c>
      <c r="B768">
        <v>776.15</v>
      </c>
      <c r="C768">
        <v>770.12</v>
      </c>
      <c r="D768">
        <v>50</v>
      </c>
      <c r="E768" t="s">
        <v>163</v>
      </c>
      <c r="F768" t="s">
        <v>156</v>
      </c>
      <c r="G768" s="5">
        <f>INT(TEXT(LEFT(Final_Data_Table[[#This Row],[Date]],10), "YYYY-MM-DD"))</f>
        <v>42814</v>
      </c>
      <c r="H768" t="str">
        <f>TEXT(Final_Data_Table[[#This Row],[Formatted Date]], "YYYY")</f>
        <v>2017</v>
      </c>
      <c r="I768" t="s">
        <v>199</v>
      </c>
      <c r="J768" t="str">
        <f>TEXT(Final_Data_Table[[#This Row],[Formatted Date]], "DD")</f>
        <v>20</v>
      </c>
      <c r="K768" t="str">
        <f>TEXT(Final_Data_Table[[#This Row],[Formatted Date]], "dddd")</f>
        <v>Monday</v>
      </c>
    </row>
    <row r="769" spans="1:11" x14ac:dyDescent="0.6">
      <c r="A769" t="s">
        <v>98</v>
      </c>
      <c r="B769">
        <v>1116.0999999999999</v>
      </c>
      <c r="C769">
        <v>1105.92</v>
      </c>
      <c r="D769">
        <v>74</v>
      </c>
      <c r="E769" t="s">
        <v>163</v>
      </c>
      <c r="F769" t="s">
        <v>156</v>
      </c>
      <c r="G769" s="5">
        <f>INT(TEXT(LEFT(Final_Data_Table[[#This Row],[Date]],10), "YYYY-MM-DD"))</f>
        <v>42815</v>
      </c>
      <c r="H769" t="str">
        <f>TEXT(Final_Data_Table[[#This Row],[Formatted Date]], "YYYY")</f>
        <v>2017</v>
      </c>
      <c r="I769" t="s">
        <v>199</v>
      </c>
      <c r="J769" t="str">
        <f>TEXT(Final_Data_Table[[#This Row],[Formatted Date]], "DD")</f>
        <v>21</v>
      </c>
      <c r="K769" t="str">
        <f>TEXT(Final_Data_Table[[#This Row],[Formatted Date]], "dddd")</f>
        <v>Tuesday</v>
      </c>
    </row>
    <row r="770" spans="1:11" x14ac:dyDescent="0.6">
      <c r="A770" t="s">
        <v>99</v>
      </c>
      <c r="B770">
        <v>1296.7</v>
      </c>
      <c r="C770">
        <v>1287.72</v>
      </c>
      <c r="D770">
        <v>83</v>
      </c>
      <c r="E770" t="s">
        <v>163</v>
      </c>
      <c r="F770" t="s">
        <v>156</v>
      </c>
      <c r="G770" s="5">
        <f>INT(TEXT(LEFT(Final_Data_Table[[#This Row],[Date]],10), "YYYY-MM-DD"))</f>
        <v>42816</v>
      </c>
      <c r="H770" t="str">
        <f>TEXT(Final_Data_Table[[#This Row],[Formatted Date]], "YYYY")</f>
        <v>2017</v>
      </c>
      <c r="I770" t="s">
        <v>199</v>
      </c>
      <c r="J770" t="str">
        <f>TEXT(Final_Data_Table[[#This Row],[Formatted Date]], "DD")</f>
        <v>22</v>
      </c>
      <c r="K770" t="str">
        <f>TEXT(Final_Data_Table[[#This Row],[Formatted Date]], "dddd")</f>
        <v>Wednesday</v>
      </c>
    </row>
    <row r="771" spans="1:11" x14ac:dyDescent="0.6">
      <c r="A771" t="s">
        <v>100</v>
      </c>
      <c r="B771">
        <v>1370.35</v>
      </c>
      <c r="C771">
        <v>1367.99</v>
      </c>
      <c r="D771">
        <v>84</v>
      </c>
      <c r="E771" t="s">
        <v>163</v>
      </c>
      <c r="F771" t="s">
        <v>156</v>
      </c>
      <c r="G771" s="5">
        <f>INT(TEXT(LEFT(Final_Data_Table[[#This Row],[Date]],10), "YYYY-MM-DD"))</f>
        <v>42817</v>
      </c>
      <c r="H771" t="str">
        <f>TEXT(Final_Data_Table[[#This Row],[Formatted Date]], "YYYY")</f>
        <v>2017</v>
      </c>
      <c r="I771" t="s">
        <v>199</v>
      </c>
      <c r="J771" t="str">
        <f>TEXT(Final_Data_Table[[#This Row],[Formatted Date]], "DD")</f>
        <v>23</v>
      </c>
      <c r="K771" t="str">
        <f>TEXT(Final_Data_Table[[#This Row],[Formatted Date]], "dddd")</f>
        <v>Thursday</v>
      </c>
    </row>
    <row r="772" spans="1:11" x14ac:dyDescent="0.6">
      <c r="A772" t="s">
        <v>101</v>
      </c>
      <c r="B772">
        <v>1576.05</v>
      </c>
      <c r="C772">
        <v>1565.44</v>
      </c>
      <c r="D772">
        <v>88</v>
      </c>
      <c r="E772" t="s">
        <v>163</v>
      </c>
      <c r="F772" t="s">
        <v>156</v>
      </c>
      <c r="G772" s="5">
        <f>INT(TEXT(LEFT(Final_Data_Table[[#This Row],[Date]],10), "YYYY-MM-DD"))</f>
        <v>42818</v>
      </c>
      <c r="H772" t="str">
        <f>TEXT(Final_Data_Table[[#This Row],[Formatted Date]], "YYYY")</f>
        <v>2017</v>
      </c>
      <c r="I772" t="s">
        <v>199</v>
      </c>
      <c r="J772" t="str">
        <f>TEXT(Final_Data_Table[[#This Row],[Formatted Date]], "DD")</f>
        <v>24</v>
      </c>
      <c r="K772" t="str">
        <f>TEXT(Final_Data_Table[[#This Row],[Formatted Date]], "dddd")</f>
        <v>Friday</v>
      </c>
    </row>
    <row r="773" spans="1:11" x14ac:dyDescent="0.6">
      <c r="A773" t="s">
        <v>102</v>
      </c>
      <c r="B773">
        <v>1608.95</v>
      </c>
      <c r="C773">
        <v>1607.65</v>
      </c>
      <c r="D773">
        <v>86</v>
      </c>
      <c r="E773" t="s">
        <v>163</v>
      </c>
      <c r="F773" t="s">
        <v>156</v>
      </c>
      <c r="G773" s="5">
        <f>INT(TEXT(LEFT(Final_Data_Table[[#This Row],[Date]],10), "YYYY-MM-DD"))</f>
        <v>42819</v>
      </c>
      <c r="H773" t="str">
        <f>TEXT(Final_Data_Table[[#This Row],[Formatted Date]], "YYYY")</f>
        <v>2017</v>
      </c>
      <c r="I773" t="s">
        <v>199</v>
      </c>
      <c r="J773" t="str">
        <f>TEXT(Final_Data_Table[[#This Row],[Formatted Date]], "DD")</f>
        <v>25</v>
      </c>
      <c r="K773" t="str">
        <f>TEXT(Final_Data_Table[[#This Row],[Formatted Date]], "dddd")</f>
        <v>Saturday</v>
      </c>
    </row>
    <row r="774" spans="1:11" x14ac:dyDescent="0.6">
      <c r="A774" t="s">
        <v>103</v>
      </c>
      <c r="B774">
        <v>1293</v>
      </c>
      <c r="C774">
        <v>1284.96</v>
      </c>
      <c r="D774">
        <v>70</v>
      </c>
      <c r="E774" t="s">
        <v>163</v>
      </c>
      <c r="F774" t="s">
        <v>156</v>
      </c>
      <c r="G774" s="5">
        <f>INT(TEXT(LEFT(Final_Data_Table[[#This Row],[Date]],10), "YYYY-MM-DD"))</f>
        <v>42820</v>
      </c>
      <c r="H774" t="str">
        <f>TEXT(Final_Data_Table[[#This Row],[Formatted Date]], "YYYY")</f>
        <v>2017</v>
      </c>
      <c r="I774" t="s">
        <v>199</v>
      </c>
      <c r="J774" t="str">
        <f>TEXT(Final_Data_Table[[#This Row],[Formatted Date]], "DD")</f>
        <v>26</v>
      </c>
      <c r="K774" t="str">
        <f>TEXT(Final_Data_Table[[#This Row],[Formatted Date]], "dddd")</f>
        <v>Sunday</v>
      </c>
    </row>
    <row r="775" spans="1:11" x14ac:dyDescent="0.6">
      <c r="A775" t="s">
        <v>104</v>
      </c>
      <c r="B775">
        <v>1088.1500000000001</v>
      </c>
      <c r="C775">
        <v>1083.8900000000001</v>
      </c>
      <c r="D775">
        <v>63</v>
      </c>
      <c r="E775" t="s">
        <v>163</v>
      </c>
      <c r="F775" t="s">
        <v>156</v>
      </c>
      <c r="G775" s="5">
        <f>INT(TEXT(LEFT(Final_Data_Table[[#This Row],[Date]],10), "YYYY-MM-DD"))</f>
        <v>42821</v>
      </c>
      <c r="H775" t="str">
        <f>TEXT(Final_Data_Table[[#This Row],[Formatted Date]], "YYYY")</f>
        <v>2017</v>
      </c>
      <c r="I775" t="s">
        <v>199</v>
      </c>
      <c r="J775" t="str">
        <f>TEXT(Final_Data_Table[[#This Row],[Formatted Date]], "DD")</f>
        <v>27</v>
      </c>
      <c r="K775" t="str">
        <f>TEXT(Final_Data_Table[[#This Row],[Formatted Date]], "dddd")</f>
        <v>Monday</v>
      </c>
    </row>
    <row r="776" spans="1:11" x14ac:dyDescent="0.6">
      <c r="A776" t="s">
        <v>105</v>
      </c>
      <c r="B776">
        <v>1148.3</v>
      </c>
      <c r="C776">
        <v>1137.6199999999999</v>
      </c>
      <c r="D776">
        <v>72</v>
      </c>
      <c r="E776" t="s">
        <v>163</v>
      </c>
      <c r="F776" t="s">
        <v>156</v>
      </c>
      <c r="G776" s="5">
        <f>INT(TEXT(LEFT(Final_Data_Table[[#This Row],[Date]],10), "YYYY-MM-DD"))</f>
        <v>42822</v>
      </c>
      <c r="H776" t="str">
        <f>TEXT(Final_Data_Table[[#This Row],[Formatted Date]], "YYYY")</f>
        <v>2017</v>
      </c>
      <c r="I776" t="s">
        <v>199</v>
      </c>
      <c r="J776" t="str">
        <f>TEXT(Final_Data_Table[[#This Row],[Formatted Date]], "DD")</f>
        <v>28</v>
      </c>
      <c r="K776" t="str">
        <f>TEXT(Final_Data_Table[[#This Row],[Formatted Date]], "dddd")</f>
        <v>Tuesday</v>
      </c>
    </row>
    <row r="777" spans="1:11" x14ac:dyDescent="0.6">
      <c r="A777" t="s">
        <v>106</v>
      </c>
      <c r="B777">
        <v>1020.4</v>
      </c>
      <c r="C777">
        <v>1012.8</v>
      </c>
      <c r="D777">
        <v>67</v>
      </c>
      <c r="E777" t="s">
        <v>163</v>
      </c>
      <c r="F777" t="s">
        <v>156</v>
      </c>
      <c r="G777" s="5">
        <f>INT(TEXT(LEFT(Final_Data_Table[[#This Row],[Date]],10), "YYYY-MM-DD"))</f>
        <v>42823</v>
      </c>
      <c r="H777" t="str">
        <f>TEXT(Final_Data_Table[[#This Row],[Formatted Date]], "YYYY")</f>
        <v>2017</v>
      </c>
      <c r="I777" t="s">
        <v>199</v>
      </c>
      <c r="J777" t="str">
        <f>TEXT(Final_Data_Table[[#This Row],[Formatted Date]], "DD")</f>
        <v>29</v>
      </c>
      <c r="K777" t="str">
        <f>TEXT(Final_Data_Table[[#This Row],[Formatted Date]], "dddd")</f>
        <v>Wednesday</v>
      </c>
    </row>
    <row r="778" spans="1:11" x14ac:dyDescent="0.6">
      <c r="A778" t="s">
        <v>107</v>
      </c>
      <c r="B778">
        <v>1504.2</v>
      </c>
      <c r="C778">
        <v>1499.5</v>
      </c>
      <c r="D778">
        <v>102</v>
      </c>
      <c r="E778" t="s">
        <v>163</v>
      </c>
      <c r="F778" t="s">
        <v>156</v>
      </c>
      <c r="G778" s="5">
        <f>INT(TEXT(LEFT(Final_Data_Table[[#This Row],[Date]],10), "YYYY-MM-DD"))</f>
        <v>42824</v>
      </c>
      <c r="H778" t="str">
        <f>TEXT(Final_Data_Table[[#This Row],[Formatted Date]], "YYYY")</f>
        <v>2017</v>
      </c>
      <c r="I778" t="s">
        <v>199</v>
      </c>
      <c r="J778" t="str">
        <f>TEXT(Final_Data_Table[[#This Row],[Formatted Date]], "DD")</f>
        <v>30</v>
      </c>
      <c r="K778" t="str">
        <f>TEXT(Final_Data_Table[[#This Row],[Formatted Date]], "dddd")</f>
        <v>Thursday</v>
      </c>
    </row>
    <row r="779" spans="1:11" x14ac:dyDescent="0.6">
      <c r="A779" t="s">
        <v>108</v>
      </c>
      <c r="B779">
        <v>1378.6</v>
      </c>
      <c r="C779">
        <v>1361.94</v>
      </c>
      <c r="D779">
        <v>92</v>
      </c>
      <c r="E779" t="s">
        <v>163</v>
      </c>
      <c r="F779" t="s">
        <v>156</v>
      </c>
      <c r="G779" s="5">
        <f>INT(TEXT(LEFT(Final_Data_Table[[#This Row],[Date]],10), "YYYY-MM-DD"))</f>
        <v>42825</v>
      </c>
      <c r="H779" t="str">
        <f>TEXT(Final_Data_Table[[#This Row],[Formatted Date]], "YYYY")</f>
        <v>2017</v>
      </c>
      <c r="I779" t="s">
        <v>199</v>
      </c>
      <c r="J779" t="str">
        <f>TEXT(Final_Data_Table[[#This Row],[Formatted Date]], "DD")</f>
        <v>31</v>
      </c>
      <c r="K779" t="str">
        <f>TEXT(Final_Data_Table[[#This Row],[Formatted Date]], "dddd")</f>
        <v>Friday</v>
      </c>
    </row>
    <row r="780" spans="1:11" x14ac:dyDescent="0.6">
      <c r="A780" t="s">
        <v>109</v>
      </c>
      <c r="B780">
        <v>1479.65</v>
      </c>
      <c r="C780">
        <v>1478.75</v>
      </c>
      <c r="D780">
        <v>81</v>
      </c>
      <c r="E780" t="s">
        <v>163</v>
      </c>
      <c r="F780" t="s">
        <v>156</v>
      </c>
      <c r="G780" s="5">
        <f>INT(TEXT(LEFT(Final_Data_Table[[#This Row],[Date]],10), "YYYY-MM-DD"))</f>
        <v>42826</v>
      </c>
      <c r="H780" t="str">
        <f>TEXT(Final_Data_Table[[#This Row],[Formatted Date]], "YYYY")</f>
        <v>2017</v>
      </c>
      <c r="I780" t="s">
        <v>200</v>
      </c>
      <c r="J780" t="str">
        <f>TEXT(Final_Data_Table[[#This Row],[Formatted Date]], "DD")</f>
        <v>01</v>
      </c>
      <c r="K780" t="str">
        <f>TEXT(Final_Data_Table[[#This Row],[Formatted Date]], "dddd")</f>
        <v>Saturday</v>
      </c>
    </row>
    <row r="781" spans="1:11" x14ac:dyDescent="0.6">
      <c r="A781" t="s">
        <v>110</v>
      </c>
      <c r="B781">
        <v>1284.1500000000001</v>
      </c>
      <c r="C781">
        <v>1284.1500000000001</v>
      </c>
      <c r="D781">
        <v>79</v>
      </c>
      <c r="E781" t="s">
        <v>163</v>
      </c>
      <c r="F781" t="s">
        <v>156</v>
      </c>
      <c r="G781" s="5">
        <f>INT(TEXT(LEFT(Final_Data_Table[[#This Row],[Date]],10), "YYYY-MM-DD"))</f>
        <v>42827</v>
      </c>
      <c r="H781" t="str">
        <f>TEXT(Final_Data_Table[[#This Row],[Formatted Date]], "YYYY")</f>
        <v>2017</v>
      </c>
      <c r="I781" t="s">
        <v>200</v>
      </c>
      <c r="J781" t="str">
        <f>TEXT(Final_Data_Table[[#This Row],[Formatted Date]], "DD")</f>
        <v>02</v>
      </c>
      <c r="K781" t="str">
        <f>TEXT(Final_Data_Table[[#This Row],[Formatted Date]], "dddd")</f>
        <v>Sunday</v>
      </c>
    </row>
    <row r="782" spans="1:11" x14ac:dyDescent="0.6">
      <c r="A782" t="s">
        <v>111</v>
      </c>
      <c r="B782">
        <v>1126.95</v>
      </c>
      <c r="C782">
        <v>1119.6300000000001</v>
      </c>
      <c r="D782">
        <v>78</v>
      </c>
      <c r="E782" t="s">
        <v>163</v>
      </c>
      <c r="F782" t="s">
        <v>156</v>
      </c>
      <c r="G782" s="5">
        <f>INT(TEXT(LEFT(Final_Data_Table[[#This Row],[Date]],10), "YYYY-MM-DD"))</f>
        <v>42828</v>
      </c>
      <c r="H782" t="str">
        <f>TEXT(Final_Data_Table[[#This Row],[Formatted Date]], "YYYY")</f>
        <v>2017</v>
      </c>
      <c r="I782" t="s">
        <v>200</v>
      </c>
      <c r="J782" t="str">
        <f>TEXT(Final_Data_Table[[#This Row],[Formatted Date]], "DD")</f>
        <v>03</v>
      </c>
      <c r="K782" t="str">
        <f>TEXT(Final_Data_Table[[#This Row],[Formatted Date]], "dddd")</f>
        <v>Monday</v>
      </c>
    </row>
    <row r="783" spans="1:11" x14ac:dyDescent="0.6">
      <c r="A783" t="s">
        <v>112</v>
      </c>
      <c r="B783">
        <v>1133.55</v>
      </c>
      <c r="C783">
        <v>1127.0999999999999</v>
      </c>
      <c r="D783">
        <v>74</v>
      </c>
      <c r="E783" t="s">
        <v>163</v>
      </c>
      <c r="F783" t="s">
        <v>156</v>
      </c>
      <c r="G783" s="5">
        <f>INT(TEXT(LEFT(Final_Data_Table[[#This Row],[Date]],10), "YYYY-MM-DD"))</f>
        <v>42829</v>
      </c>
      <c r="H783" t="str">
        <f>TEXT(Final_Data_Table[[#This Row],[Formatted Date]], "YYYY")</f>
        <v>2017</v>
      </c>
      <c r="I783" t="s">
        <v>200</v>
      </c>
      <c r="J783" t="str">
        <f>TEXT(Final_Data_Table[[#This Row],[Formatted Date]], "DD")</f>
        <v>04</v>
      </c>
      <c r="K783" t="str">
        <f>TEXT(Final_Data_Table[[#This Row],[Formatted Date]], "dddd")</f>
        <v>Tuesday</v>
      </c>
    </row>
    <row r="784" spans="1:11" x14ac:dyDescent="0.6">
      <c r="A784" t="s">
        <v>113</v>
      </c>
      <c r="B784">
        <v>1284.6500000000001</v>
      </c>
      <c r="C784">
        <v>1271.24</v>
      </c>
      <c r="D784">
        <v>85</v>
      </c>
      <c r="E784" t="s">
        <v>163</v>
      </c>
      <c r="F784" t="s">
        <v>156</v>
      </c>
      <c r="G784" s="5">
        <f>INT(TEXT(LEFT(Final_Data_Table[[#This Row],[Date]],10), "YYYY-MM-DD"))</f>
        <v>42830</v>
      </c>
      <c r="H784" t="str">
        <f>TEXT(Final_Data_Table[[#This Row],[Formatted Date]], "YYYY")</f>
        <v>2017</v>
      </c>
      <c r="I784" t="s">
        <v>200</v>
      </c>
      <c r="J784" t="str">
        <f>TEXT(Final_Data_Table[[#This Row],[Formatted Date]], "DD")</f>
        <v>05</v>
      </c>
      <c r="K784" t="str">
        <f>TEXT(Final_Data_Table[[#This Row],[Formatted Date]], "dddd")</f>
        <v>Wednesday</v>
      </c>
    </row>
    <row r="785" spans="1:11" x14ac:dyDescent="0.6">
      <c r="A785" t="s">
        <v>114</v>
      </c>
      <c r="B785">
        <v>1427.3</v>
      </c>
      <c r="C785">
        <v>1422.69</v>
      </c>
      <c r="D785">
        <v>94</v>
      </c>
      <c r="E785" t="s">
        <v>163</v>
      </c>
      <c r="F785" t="s">
        <v>156</v>
      </c>
      <c r="G785" s="5">
        <f>INT(TEXT(LEFT(Final_Data_Table[[#This Row],[Date]],10), "YYYY-MM-DD"))</f>
        <v>42831</v>
      </c>
      <c r="H785" t="str">
        <f>TEXT(Final_Data_Table[[#This Row],[Formatted Date]], "YYYY")</f>
        <v>2017</v>
      </c>
      <c r="I785" t="s">
        <v>200</v>
      </c>
      <c r="J785" t="str">
        <f>TEXT(Final_Data_Table[[#This Row],[Formatted Date]], "DD")</f>
        <v>06</v>
      </c>
      <c r="K785" t="str">
        <f>TEXT(Final_Data_Table[[#This Row],[Formatted Date]], "dddd")</f>
        <v>Thursday</v>
      </c>
    </row>
    <row r="786" spans="1:11" x14ac:dyDescent="0.6">
      <c r="A786" t="s">
        <v>115</v>
      </c>
      <c r="B786">
        <v>1620.4</v>
      </c>
      <c r="C786">
        <v>1605.45</v>
      </c>
      <c r="D786">
        <v>101</v>
      </c>
      <c r="E786" t="s">
        <v>163</v>
      </c>
      <c r="F786" t="s">
        <v>156</v>
      </c>
      <c r="G786" s="5">
        <f>INT(TEXT(LEFT(Final_Data_Table[[#This Row],[Date]],10), "YYYY-MM-DD"))</f>
        <v>42832</v>
      </c>
      <c r="H786" t="str">
        <f>TEXT(Final_Data_Table[[#This Row],[Formatted Date]], "YYYY")</f>
        <v>2017</v>
      </c>
      <c r="I786" t="s">
        <v>200</v>
      </c>
      <c r="J786" t="str">
        <f>TEXT(Final_Data_Table[[#This Row],[Formatted Date]], "DD")</f>
        <v>07</v>
      </c>
      <c r="K786" t="str">
        <f>TEXT(Final_Data_Table[[#This Row],[Formatted Date]], "dddd")</f>
        <v>Friday</v>
      </c>
    </row>
    <row r="787" spans="1:11" x14ac:dyDescent="0.6">
      <c r="A787" t="s">
        <v>116</v>
      </c>
      <c r="B787">
        <v>1683.05</v>
      </c>
      <c r="C787">
        <v>1680.3</v>
      </c>
      <c r="D787">
        <v>95</v>
      </c>
      <c r="E787" t="s">
        <v>163</v>
      </c>
      <c r="F787" t="s">
        <v>156</v>
      </c>
      <c r="G787" s="5">
        <f>INT(TEXT(LEFT(Final_Data_Table[[#This Row],[Date]],10), "YYYY-MM-DD"))</f>
        <v>42833</v>
      </c>
      <c r="H787" t="str">
        <f>TEXT(Final_Data_Table[[#This Row],[Formatted Date]], "YYYY")</f>
        <v>2017</v>
      </c>
      <c r="I787" t="s">
        <v>200</v>
      </c>
      <c r="J787" t="str">
        <f>TEXT(Final_Data_Table[[#This Row],[Formatted Date]], "DD")</f>
        <v>08</v>
      </c>
      <c r="K787" t="str">
        <f>TEXT(Final_Data_Table[[#This Row],[Formatted Date]], "dddd")</f>
        <v>Saturday</v>
      </c>
    </row>
    <row r="788" spans="1:11" x14ac:dyDescent="0.6">
      <c r="A788" t="s">
        <v>117</v>
      </c>
      <c r="B788">
        <v>1278.8</v>
      </c>
      <c r="C788">
        <v>1277.3399999999999</v>
      </c>
      <c r="D788">
        <v>74</v>
      </c>
      <c r="E788" t="s">
        <v>163</v>
      </c>
      <c r="F788" t="s">
        <v>156</v>
      </c>
      <c r="G788" s="5">
        <f>INT(TEXT(LEFT(Final_Data_Table[[#This Row],[Date]],10), "YYYY-MM-DD"))</f>
        <v>42834</v>
      </c>
      <c r="H788" t="str">
        <f>TEXT(Final_Data_Table[[#This Row],[Formatted Date]], "YYYY")</f>
        <v>2017</v>
      </c>
      <c r="I788" t="s">
        <v>200</v>
      </c>
      <c r="J788" t="str">
        <f>TEXT(Final_Data_Table[[#This Row],[Formatted Date]], "DD")</f>
        <v>09</v>
      </c>
      <c r="K788" t="str">
        <f>TEXT(Final_Data_Table[[#This Row],[Formatted Date]], "dddd")</f>
        <v>Sunday</v>
      </c>
    </row>
    <row r="789" spans="1:11" x14ac:dyDescent="0.6">
      <c r="A789" t="s">
        <v>118</v>
      </c>
      <c r="B789">
        <v>1116.8499999999999</v>
      </c>
      <c r="C789">
        <v>1110.6199999999999</v>
      </c>
      <c r="D789">
        <v>71</v>
      </c>
      <c r="E789" t="s">
        <v>163</v>
      </c>
      <c r="F789" t="s">
        <v>156</v>
      </c>
      <c r="G789" s="5">
        <f>INT(TEXT(LEFT(Final_Data_Table[[#This Row],[Date]],10), "YYYY-MM-DD"))</f>
        <v>42835</v>
      </c>
      <c r="H789" t="str">
        <f>TEXT(Final_Data_Table[[#This Row],[Formatted Date]], "YYYY")</f>
        <v>2017</v>
      </c>
      <c r="I789" t="s">
        <v>200</v>
      </c>
      <c r="J789" t="str">
        <f>TEXT(Final_Data_Table[[#This Row],[Formatted Date]], "DD")</f>
        <v>10</v>
      </c>
      <c r="K789" t="str">
        <f>TEXT(Final_Data_Table[[#This Row],[Formatted Date]], "dddd")</f>
        <v>Monday</v>
      </c>
    </row>
    <row r="790" spans="1:11" x14ac:dyDescent="0.6">
      <c r="A790" t="s">
        <v>119</v>
      </c>
      <c r="B790">
        <v>883.3</v>
      </c>
      <c r="C790">
        <v>876.92</v>
      </c>
      <c r="D790">
        <v>65</v>
      </c>
      <c r="E790" t="s">
        <v>163</v>
      </c>
      <c r="F790" t="s">
        <v>156</v>
      </c>
      <c r="G790" s="5">
        <f>INT(TEXT(LEFT(Final_Data_Table[[#This Row],[Date]],10), "YYYY-MM-DD"))</f>
        <v>42836</v>
      </c>
      <c r="H790" t="str">
        <f>TEXT(Final_Data_Table[[#This Row],[Formatted Date]], "YYYY")</f>
        <v>2017</v>
      </c>
      <c r="I790" t="s">
        <v>200</v>
      </c>
      <c r="J790" t="str">
        <f>TEXT(Final_Data_Table[[#This Row],[Formatted Date]], "DD")</f>
        <v>11</v>
      </c>
      <c r="K790" t="str">
        <f>TEXT(Final_Data_Table[[#This Row],[Formatted Date]], "dddd")</f>
        <v>Tuesday</v>
      </c>
    </row>
    <row r="791" spans="1:11" x14ac:dyDescent="0.6">
      <c r="A791" t="s">
        <v>120</v>
      </c>
      <c r="B791">
        <v>1267.8</v>
      </c>
      <c r="C791">
        <v>1261.22</v>
      </c>
      <c r="D791">
        <v>86</v>
      </c>
      <c r="E791" t="s">
        <v>163</v>
      </c>
      <c r="F791" t="s">
        <v>156</v>
      </c>
      <c r="G791" s="5">
        <f>INT(TEXT(LEFT(Final_Data_Table[[#This Row],[Date]],10), "YYYY-MM-DD"))</f>
        <v>42837</v>
      </c>
      <c r="H791" t="str">
        <f>TEXT(Final_Data_Table[[#This Row],[Formatted Date]], "YYYY")</f>
        <v>2017</v>
      </c>
      <c r="I791" t="s">
        <v>200</v>
      </c>
      <c r="J791" t="str">
        <f>TEXT(Final_Data_Table[[#This Row],[Formatted Date]], "DD")</f>
        <v>12</v>
      </c>
      <c r="K791" t="str">
        <f>TEXT(Final_Data_Table[[#This Row],[Formatted Date]], "dddd")</f>
        <v>Wednesday</v>
      </c>
    </row>
    <row r="792" spans="1:11" x14ac:dyDescent="0.6">
      <c r="A792" t="s">
        <v>121</v>
      </c>
      <c r="B792">
        <v>1557.6</v>
      </c>
      <c r="C792">
        <v>1556.6</v>
      </c>
      <c r="D792">
        <v>101</v>
      </c>
      <c r="E792" t="s">
        <v>163</v>
      </c>
      <c r="F792" t="s">
        <v>156</v>
      </c>
      <c r="G792" s="5">
        <f>INT(TEXT(LEFT(Final_Data_Table[[#This Row],[Date]],10), "YYYY-MM-DD"))</f>
        <v>42838</v>
      </c>
      <c r="H792" t="str">
        <f>TEXT(Final_Data_Table[[#This Row],[Formatted Date]], "YYYY")</f>
        <v>2017</v>
      </c>
      <c r="I792" t="s">
        <v>200</v>
      </c>
      <c r="J792" t="str">
        <f>TEXT(Final_Data_Table[[#This Row],[Formatted Date]], "DD")</f>
        <v>13</v>
      </c>
      <c r="K792" t="str">
        <f>TEXT(Final_Data_Table[[#This Row],[Formatted Date]], "dddd")</f>
        <v>Thursday</v>
      </c>
    </row>
    <row r="793" spans="1:11" x14ac:dyDescent="0.6">
      <c r="A793" t="s">
        <v>122</v>
      </c>
      <c r="B793">
        <v>1983.45</v>
      </c>
      <c r="C793">
        <v>1979.59</v>
      </c>
      <c r="D793">
        <v>102</v>
      </c>
      <c r="E793" t="s">
        <v>163</v>
      </c>
      <c r="F793" t="s">
        <v>156</v>
      </c>
      <c r="G793" s="5">
        <f>INT(TEXT(LEFT(Final_Data_Table[[#This Row],[Date]],10), "YYYY-MM-DD"))</f>
        <v>42839</v>
      </c>
      <c r="H793" t="str">
        <f>TEXT(Final_Data_Table[[#This Row],[Formatted Date]], "YYYY")</f>
        <v>2017</v>
      </c>
      <c r="I793" t="s">
        <v>200</v>
      </c>
      <c r="J793" t="str">
        <f>TEXT(Final_Data_Table[[#This Row],[Formatted Date]], "DD")</f>
        <v>14</v>
      </c>
      <c r="K793" t="str">
        <f>TEXT(Final_Data_Table[[#This Row],[Formatted Date]], "dddd")</f>
        <v>Friday</v>
      </c>
    </row>
    <row r="794" spans="1:11" x14ac:dyDescent="0.6">
      <c r="A794" t="s">
        <v>123</v>
      </c>
      <c r="B794">
        <v>1288.75</v>
      </c>
      <c r="C794">
        <v>1281.54</v>
      </c>
      <c r="D794">
        <v>84</v>
      </c>
      <c r="E794" t="s">
        <v>163</v>
      </c>
      <c r="F794" t="s">
        <v>156</v>
      </c>
      <c r="G794" s="5">
        <f>INT(TEXT(LEFT(Final_Data_Table[[#This Row],[Date]],10), "YYYY-MM-DD"))</f>
        <v>42840</v>
      </c>
      <c r="H794" t="str">
        <f>TEXT(Final_Data_Table[[#This Row],[Formatted Date]], "YYYY")</f>
        <v>2017</v>
      </c>
      <c r="I794" t="s">
        <v>200</v>
      </c>
      <c r="J794" t="str">
        <f>TEXT(Final_Data_Table[[#This Row],[Formatted Date]], "DD")</f>
        <v>15</v>
      </c>
      <c r="K794" t="str">
        <f>TEXT(Final_Data_Table[[#This Row],[Formatted Date]], "dddd")</f>
        <v>Saturday</v>
      </c>
    </row>
    <row r="795" spans="1:11" x14ac:dyDescent="0.6">
      <c r="A795" t="s">
        <v>124</v>
      </c>
      <c r="B795">
        <v>783.45</v>
      </c>
      <c r="C795">
        <v>770.87</v>
      </c>
      <c r="D795">
        <v>45</v>
      </c>
      <c r="E795" t="s">
        <v>163</v>
      </c>
      <c r="F795" t="s">
        <v>156</v>
      </c>
      <c r="G795" s="5">
        <f>INT(TEXT(LEFT(Final_Data_Table[[#This Row],[Date]],10), "YYYY-MM-DD"))</f>
        <v>42841</v>
      </c>
      <c r="H795" t="str">
        <f>TEXT(Final_Data_Table[[#This Row],[Formatted Date]], "YYYY")</f>
        <v>2017</v>
      </c>
      <c r="I795" t="s">
        <v>200</v>
      </c>
      <c r="J795" t="str">
        <f>TEXT(Final_Data_Table[[#This Row],[Formatted Date]], "DD")</f>
        <v>16</v>
      </c>
      <c r="K795" t="str">
        <f>TEXT(Final_Data_Table[[#This Row],[Formatted Date]], "dddd")</f>
        <v>Sunday</v>
      </c>
    </row>
    <row r="796" spans="1:11" x14ac:dyDescent="0.6">
      <c r="A796" t="s">
        <v>125</v>
      </c>
      <c r="B796">
        <v>1311.45</v>
      </c>
      <c r="C796">
        <v>1308.7</v>
      </c>
      <c r="D796">
        <v>85</v>
      </c>
      <c r="E796" t="s">
        <v>163</v>
      </c>
      <c r="F796" t="s">
        <v>156</v>
      </c>
      <c r="G796" s="5">
        <f>INT(TEXT(LEFT(Final_Data_Table[[#This Row],[Date]],10), "YYYY-MM-DD"))</f>
        <v>42842</v>
      </c>
      <c r="H796" t="str">
        <f>TEXT(Final_Data_Table[[#This Row],[Formatted Date]], "YYYY")</f>
        <v>2017</v>
      </c>
      <c r="I796" t="s">
        <v>200</v>
      </c>
      <c r="J796" t="str">
        <f>TEXT(Final_Data_Table[[#This Row],[Formatted Date]], "DD")</f>
        <v>17</v>
      </c>
      <c r="K796" t="str">
        <f>TEXT(Final_Data_Table[[#This Row],[Formatted Date]], "dddd")</f>
        <v>Monday</v>
      </c>
    </row>
    <row r="797" spans="1:11" x14ac:dyDescent="0.6">
      <c r="A797" t="s">
        <v>126</v>
      </c>
      <c r="B797">
        <v>1044.45</v>
      </c>
      <c r="C797">
        <v>1044.45</v>
      </c>
      <c r="D797">
        <v>68</v>
      </c>
      <c r="E797" t="s">
        <v>163</v>
      </c>
      <c r="F797" t="s">
        <v>156</v>
      </c>
      <c r="G797" s="5">
        <f>INT(TEXT(LEFT(Final_Data_Table[[#This Row],[Date]],10), "YYYY-MM-DD"))</f>
        <v>42843</v>
      </c>
      <c r="H797" t="str">
        <f>TEXT(Final_Data_Table[[#This Row],[Formatted Date]], "YYYY")</f>
        <v>2017</v>
      </c>
      <c r="I797" t="s">
        <v>200</v>
      </c>
      <c r="J797" t="str">
        <f>TEXT(Final_Data_Table[[#This Row],[Formatted Date]], "DD")</f>
        <v>18</v>
      </c>
      <c r="K797" t="str">
        <f>TEXT(Final_Data_Table[[#This Row],[Formatted Date]], "dddd")</f>
        <v>Tuesday</v>
      </c>
    </row>
    <row r="798" spans="1:11" x14ac:dyDescent="0.6">
      <c r="A798" t="s">
        <v>127</v>
      </c>
      <c r="B798">
        <v>1284.6500000000001</v>
      </c>
      <c r="C798">
        <v>1278.0999999999999</v>
      </c>
      <c r="D798">
        <v>72</v>
      </c>
      <c r="E798" t="s">
        <v>163</v>
      </c>
      <c r="F798" t="s">
        <v>156</v>
      </c>
      <c r="G798" s="5">
        <f>INT(TEXT(LEFT(Final_Data_Table[[#This Row],[Date]],10), "YYYY-MM-DD"))</f>
        <v>42844</v>
      </c>
      <c r="H798" t="str">
        <f>TEXT(Final_Data_Table[[#This Row],[Formatted Date]], "YYYY")</f>
        <v>2017</v>
      </c>
      <c r="I798" t="s">
        <v>200</v>
      </c>
      <c r="J798" t="str">
        <f>TEXT(Final_Data_Table[[#This Row],[Formatted Date]], "DD")</f>
        <v>19</v>
      </c>
      <c r="K798" t="str">
        <f>TEXT(Final_Data_Table[[#This Row],[Formatted Date]], "dddd")</f>
        <v>Wednesday</v>
      </c>
    </row>
    <row r="799" spans="1:11" x14ac:dyDescent="0.6">
      <c r="A799" t="s">
        <v>128</v>
      </c>
      <c r="B799">
        <v>1394.05</v>
      </c>
      <c r="C799">
        <v>1393.2</v>
      </c>
      <c r="D799">
        <v>90</v>
      </c>
      <c r="E799" t="s">
        <v>163</v>
      </c>
      <c r="F799" t="s">
        <v>156</v>
      </c>
      <c r="G799" s="5">
        <f>INT(TEXT(LEFT(Final_Data_Table[[#This Row],[Date]],10), "YYYY-MM-DD"))</f>
        <v>42845</v>
      </c>
      <c r="H799" t="str">
        <f>TEXT(Final_Data_Table[[#This Row],[Formatted Date]], "YYYY")</f>
        <v>2017</v>
      </c>
      <c r="I799" t="s">
        <v>200</v>
      </c>
      <c r="J799" t="str">
        <f>TEXT(Final_Data_Table[[#This Row],[Formatted Date]], "DD")</f>
        <v>20</v>
      </c>
      <c r="K799" t="str">
        <f>TEXT(Final_Data_Table[[#This Row],[Formatted Date]], "dddd")</f>
        <v>Thursday</v>
      </c>
    </row>
    <row r="800" spans="1:11" x14ac:dyDescent="0.6">
      <c r="A800" t="s">
        <v>129</v>
      </c>
      <c r="B800">
        <v>1382.85</v>
      </c>
      <c r="C800">
        <v>1373.29</v>
      </c>
      <c r="D800">
        <v>93</v>
      </c>
      <c r="E800" t="s">
        <v>163</v>
      </c>
      <c r="F800" t="s">
        <v>156</v>
      </c>
      <c r="G800" s="5">
        <f>INT(TEXT(LEFT(Final_Data_Table[[#This Row],[Date]],10), "YYYY-MM-DD"))</f>
        <v>42846</v>
      </c>
      <c r="H800" t="str">
        <f>TEXT(Final_Data_Table[[#This Row],[Formatted Date]], "YYYY")</f>
        <v>2017</v>
      </c>
      <c r="I800" t="s">
        <v>200</v>
      </c>
      <c r="J800" t="str">
        <f>TEXT(Final_Data_Table[[#This Row],[Formatted Date]], "DD")</f>
        <v>21</v>
      </c>
      <c r="K800" t="str">
        <f>TEXT(Final_Data_Table[[#This Row],[Formatted Date]], "dddd")</f>
        <v>Friday</v>
      </c>
    </row>
    <row r="801" spans="1:11" x14ac:dyDescent="0.6">
      <c r="A801" t="s">
        <v>130</v>
      </c>
      <c r="B801">
        <v>1662.6</v>
      </c>
      <c r="C801">
        <v>1656.8</v>
      </c>
      <c r="D801">
        <v>97</v>
      </c>
      <c r="E801" t="s">
        <v>163</v>
      </c>
      <c r="F801" t="s">
        <v>156</v>
      </c>
      <c r="G801" s="5">
        <f>INT(TEXT(LEFT(Final_Data_Table[[#This Row],[Date]],10), "YYYY-MM-DD"))</f>
        <v>42847</v>
      </c>
      <c r="H801" t="str">
        <f>TEXT(Final_Data_Table[[#This Row],[Formatted Date]], "YYYY")</f>
        <v>2017</v>
      </c>
      <c r="I801" t="s">
        <v>200</v>
      </c>
      <c r="J801" t="str">
        <f>TEXT(Final_Data_Table[[#This Row],[Formatted Date]], "DD")</f>
        <v>22</v>
      </c>
      <c r="K801" t="str">
        <f>TEXT(Final_Data_Table[[#This Row],[Formatted Date]], "dddd")</f>
        <v>Saturday</v>
      </c>
    </row>
    <row r="802" spans="1:11" x14ac:dyDescent="0.6">
      <c r="A802" t="s">
        <v>131</v>
      </c>
      <c r="B802">
        <v>1528.9</v>
      </c>
      <c r="C802">
        <v>1523.4</v>
      </c>
      <c r="D802">
        <v>81</v>
      </c>
      <c r="E802" t="s">
        <v>163</v>
      </c>
      <c r="F802" t="s">
        <v>156</v>
      </c>
      <c r="G802" s="5">
        <f>INT(TEXT(LEFT(Final_Data_Table[[#This Row],[Date]],10), "YYYY-MM-DD"))</f>
        <v>42848</v>
      </c>
      <c r="H802" t="str">
        <f>TEXT(Final_Data_Table[[#This Row],[Formatted Date]], "YYYY")</f>
        <v>2017</v>
      </c>
      <c r="I802" t="s">
        <v>200</v>
      </c>
      <c r="J802" t="str">
        <f>TEXT(Final_Data_Table[[#This Row],[Formatted Date]], "DD")</f>
        <v>23</v>
      </c>
      <c r="K802" t="str">
        <f>TEXT(Final_Data_Table[[#This Row],[Formatted Date]], "dddd")</f>
        <v>Sunday</v>
      </c>
    </row>
    <row r="803" spans="1:11" x14ac:dyDescent="0.6">
      <c r="A803" t="s">
        <v>132</v>
      </c>
      <c r="B803">
        <v>1259.5</v>
      </c>
      <c r="C803">
        <v>1253.69</v>
      </c>
      <c r="D803">
        <v>83</v>
      </c>
      <c r="E803" t="s">
        <v>163</v>
      </c>
      <c r="F803" t="s">
        <v>156</v>
      </c>
      <c r="G803" s="5">
        <f>INT(TEXT(LEFT(Final_Data_Table[[#This Row],[Date]],10), "YYYY-MM-DD"))</f>
        <v>42849</v>
      </c>
      <c r="H803" t="str">
        <f>TEXT(Final_Data_Table[[#This Row],[Formatted Date]], "YYYY")</f>
        <v>2017</v>
      </c>
      <c r="I803" t="s">
        <v>200</v>
      </c>
      <c r="J803" t="str">
        <f>TEXT(Final_Data_Table[[#This Row],[Formatted Date]], "DD")</f>
        <v>24</v>
      </c>
      <c r="K803" t="str">
        <f>TEXT(Final_Data_Table[[#This Row],[Formatted Date]], "dddd")</f>
        <v>Monday</v>
      </c>
    </row>
    <row r="804" spans="1:11" x14ac:dyDescent="0.6">
      <c r="A804" t="s">
        <v>133</v>
      </c>
      <c r="B804">
        <v>894.15</v>
      </c>
      <c r="C804">
        <v>893.15</v>
      </c>
      <c r="D804">
        <v>58</v>
      </c>
      <c r="E804" t="s">
        <v>163</v>
      </c>
      <c r="F804" t="s">
        <v>156</v>
      </c>
      <c r="G804" s="5">
        <f>INT(TEXT(LEFT(Final_Data_Table[[#This Row],[Date]],10), "YYYY-MM-DD"))</f>
        <v>42850</v>
      </c>
      <c r="H804" t="str">
        <f>TEXT(Final_Data_Table[[#This Row],[Formatted Date]], "YYYY")</f>
        <v>2017</v>
      </c>
      <c r="I804" t="s">
        <v>200</v>
      </c>
      <c r="J804" t="str">
        <f>TEXT(Final_Data_Table[[#This Row],[Formatted Date]], "DD")</f>
        <v>25</v>
      </c>
      <c r="K804" t="str">
        <f>TEXT(Final_Data_Table[[#This Row],[Formatted Date]], "dddd")</f>
        <v>Tuesday</v>
      </c>
    </row>
    <row r="805" spans="1:11" x14ac:dyDescent="0.6">
      <c r="A805" t="s">
        <v>134</v>
      </c>
      <c r="B805">
        <v>1108.5</v>
      </c>
      <c r="C805">
        <v>1107.04</v>
      </c>
      <c r="D805">
        <v>78</v>
      </c>
      <c r="E805" t="s">
        <v>163</v>
      </c>
      <c r="F805" t="s">
        <v>156</v>
      </c>
      <c r="G805" s="5">
        <f>INT(TEXT(LEFT(Final_Data_Table[[#This Row],[Date]],10), "YYYY-MM-DD"))</f>
        <v>42851</v>
      </c>
      <c r="H805" t="str">
        <f>TEXT(Final_Data_Table[[#This Row],[Formatted Date]], "YYYY")</f>
        <v>2017</v>
      </c>
      <c r="I805" t="s">
        <v>200</v>
      </c>
      <c r="J805" t="str">
        <f>TEXT(Final_Data_Table[[#This Row],[Formatted Date]], "DD")</f>
        <v>26</v>
      </c>
      <c r="K805" t="str">
        <f>TEXT(Final_Data_Table[[#This Row],[Formatted Date]], "dddd")</f>
        <v>Wednesday</v>
      </c>
    </row>
    <row r="806" spans="1:11" x14ac:dyDescent="0.6">
      <c r="A806" t="s">
        <v>135</v>
      </c>
      <c r="B806">
        <v>1350.4</v>
      </c>
      <c r="C806">
        <v>1345.14</v>
      </c>
      <c r="D806">
        <v>86</v>
      </c>
      <c r="E806" t="s">
        <v>163</v>
      </c>
      <c r="F806" t="s">
        <v>156</v>
      </c>
      <c r="G806" s="5">
        <f>INT(TEXT(LEFT(Final_Data_Table[[#This Row],[Date]],10), "YYYY-MM-DD"))</f>
        <v>42852</v>
      </c>
      <c r="H806" t="str">
        <f>TEXT(Final_Data_Table[[#This Row],[Formatted Date]], "YYYY")</f>
        <v>2017</v>
      </c>
      <c r="I806" t="s">
        <v>200</v>
      </c>
      <c r="J806" t="str">
        <f>TEXT(Final_Data_Table[[#This Row],[Formatted Date]], "DD")</f>
        <v>27</v>
      </c>
      <c r="K806" t="str">
        <f>TEXT(Final_Data_Table[[#This Row],[Formatted Date]], "dddd")</f>
        <v>Thursday</v>
      </c>
    </row>
    <row r="807" spans="1:11" x14ac:dyDescent="0.6">
      <c r="A807" t="s">
        <v>136</v>
      </c>
      <c r="B807">
        <v>1948.45</v>
      </c>
      <c r="C807">
        <v>1934.74</v>
      </c>
      <c r="D807">
        <v>123</v>
      </c>
      <c r="E807" t="s">
        <v>163</v>
      </c>
      <c r="F807" t="s">
        <v>156</v>
      </c>
      <c r="G807" s="5">
        <f>INT(TEXT(LEFT(Final_Data_Table[[#This Row],[Date]],10), "YYYY-MM-DD"))</f>
        <v>42853</v>
      </c>
      <c r="H807" t="str">
        <f>TEXT(Final_Data_Table[[#This Row],[Formatted Date]], "YYYY")</f>
        <v>2017</v>
      </c>
      <c r="I807" t="s">
        <v>200</v>
      </c>
      <c r="J807" t="str">
        <f>TEXT(Final_Data_Table[[#This Row],[Formatted Date]], "DD")</f>
        <v>28</v>
      </c>
      <c r="K807" t="str">
        <f>TEXT(Final_Data_Table[[#This Row],[Formatted Date]], "dddd")</f>
        <v>Friday</v>
      </c>
    </row>
    <row r="808" spans="1:11" x14ac:dyDescent="0.6">
      <c r="A808" t="s">
        <v>137</v>
      </c>
      <c r="B808">
        <v>1881.05</v>
      </c>
      <c r="C808">
        <v>1870.83</v>
      </c>
      <c r="D808">
        <v>106</v>
      </c>
      <c r="E808" t="s">
        <v>163</v>
      </c>
      <c r="F808" t="s">
        <v>156</v>
      </c>
      <c r="G808" s="5">
        <f>INT(TEXT(LEFT(Final_Data_Table[[#This Row],[Date]],10), "YYYY-MM-DD"))</f>
        <v>42854</v>
      </c>
      <c r="H808" t="str">
        <f>TEXT(Final_Data_Table[[#This Row],[Formatted Date]], "YYYY")</f>
        <v>2017</v>
      </c>
      <c r="I808" t="s">
        <v>200</v>
      </c>
      <c r="J808" t="str">
        <f>TEXT(Final_Data_Table[[#This Row],[Formatted Date]], "DD")</f>
        <v>29</v>
      </c>
      <c r="K808" t="str">
        <f>TEXT(Final_Data_Table[[#This Row],[Formatted Date]], "dddd")</f>
        <v>Saturday</v>
      </c>
    </row>
    <row r="809" spans="1:11" x14ac:dyDescent="0.6">
      <c r="A809" t="s">
        <v>138</v>
      </c>
      <c r="B809">
        <v>1602.6</v>
      </c>
      <c r="C809">
        <v>1594.61</v>
      </c>
      <c r="D809">
        <v>86</v>
      </c>
      <c r="E809" t="s">
        <v>163</v>
      </c>
      <c r="F809" t="s">
        <v>156</v>
      </c>
      <c r="G809" s="5">
        <f>INT(TEXT(LEFT(Final_Data_Table[[#This Row],[Date]],10), "YYYY-MM-DD"))</f>
        <v>42855</v>
      </c>
      <c r="H809" t="str">
        <f>TEXT(Final_Data_Table[[#This Row],[Formatted Date]], "YYYY")</f>
        <v>2017</v>
      </c>
      <c r="I809" t="s">
        <v>200</v>
      </c>
      <c r="J809" t="str">
        <f>TEXT(Final_Data_Table[[#This Row],[Formatted Date]], "DD")</f>
        <v>30</v>
      </c>
      <c r="K809" t="str">
        <f>TEXT(Final_Data_Table[[#This Row],[Formatted Date]], "dddd")</f>
        <v>Sunday</v>
      </c>
    </row>
    <row r="810" spans="1:11" x14ac:dyDescent="0.6">
      <c r="A810" t="s">
        <v>50</v>
      </c>
      <c r="B810">
        <v>1423.2</v>
      </c>
      <c r="C810">
        <v>1393.08</v>
      </c>
      <c r="D810">
        <v>96</v>
      </c>
      <c r="E810" t="s">
        <v>165</v>
      </c>
      <c r="F810" t="s">
        <v>156</v>
      </c>
      <c r="G810" s="5">
        <f>INT(TEXT(LEFT(Final_Data_Table[[#This Row],[Date]],10), "YYYY-MM-DD"))</f>
        <v>42767</v>
      </c>
      <c r="H810" t="str">
        <f>TEXT(Final_Data_Table[[#This Row],[Formatted Date]], "YYYY")</f>
        <v>2017</v>
      </c>
      <c r="I810" t="s">
        <v>191</v>
      </c>
      <c r="J810" t="str">
        <f>TEXT(Final_Data_Table[[#This Row],[Formatted Date]], "DD")</f>
        <v>01</v>
      </c>
      <c r="K810" t="str">
        <f>TEXT(Final_Data_Table[[#This Row],[Formatted Date]], "dddd")</f>
        <v>Wednesday</v>
      </c>
    </row>
    <row r="811" spans="1:11" x14ac:dyDescent="0.6">
      <c r="A811" t="s">
        <v>51</v>
      </c>
      <c r="B811">
        <v>1861</v>
      </c>
      <c r="C811">
        <v>1844.21</v>
      </c>
      <c r="D811">
        <v>131</v>
      </c>
      <c r="E811" t="s">
        <v>165</v>
      </c>
      <c r="F811" t="s">
        <v>156</v>
      </c>
      <c r="G811" s="5">
        <f>INT(TEXT(LEFT(Final_Data_Table[[#This Row],[Date]],10), "YYYY-MM-DD"))</f>
        <v>42768</v>
      </c>
      <c r="H811" t="str">
        <f>TEXT(Final_Data_Table[[#This Row],[Formatted Date]], "YYYY")</f>
        <v>2017</v>
      </c>
      <c r="I811" t="s">
        <v>191</v>
      </c>
      <c r="J811" t="str">
        <f>TEXT(Final_Data_Table[[#This Row],[Formatted Date]], "DD")</f>
        <v>02</v>
      </c>
      <c r="K811" t="str">
        <f>TEXT(Final_Data_Table[[#This Row],[Formatted Date]], "dddd")</f>
        <v>Thursday</v>
      </c>
    </row>
    <row r="812" spans="1:11" x14ac:dyDescent="0.6">
      <c r="A812" t="s">
        <v>52</v>
      </c>
      <c r="B812">
        <v>1509.5</v>
      </c>
      <c r="C812">
        <v>1494.96</v>
      </c>
      <c r="D812">
        <v>103</v>
      </c>
      <c r="E812" t="s">
        <v>165</v>
      </c>
      <c r="F812" t="s">
        <v>156</v>
      </c>
      <c r="G812" s="5">
        <f>INT(TEXT(LEFT(Final_Data_Table[[#This Row],[Date]],10), "YYYY-MM-DD"))</f>
        <v>42769</v>
      </c>
      <c r="H812" t="str">
        <f>TEXT(Final_Data_Table[[#This Row],[Formatted Date]], "YYYY")</f>
        <v>2017</v>
      </c>
      <c r="I812" t="s">
        <v>191</v>
      </c>
      <c r="J812" t="str">
        <f>TEXT(Final_Data_Table[[#This Row],[Formatted Date]], "DD")</f>
        <v>03</v>
      </c>
      <c r="K812" t="str">
        <f>TEXT(Final_Data_Table[[#This Row],[Formatted Date]], "dddd")</f>
        <v>Friday</v>
      </c>
    </row>
    <row r="813" spans="1:11" x14ac:dyDescent="0.6">
      <c r="A813" t="s">
        <v>53</v>
      </c>
      <c r="B813">
        <v>1359.45</v>
      </c>
      <c r="C813">
        <v>1349.1</v>
      </c>
      <c r="D813">
        <v>81</v>
      </c>
      <c r="E813" t="s">
        <v>165</v>
      </c>
      <c r="F813" t="s">
        <v>156</v>
      </c>
      <c r="G813" s="5">
        <f>INT(TEXT(LEFT(Final_Data_Table[[#This Row],[Date]],10), "YYYY-MM-DD"))</f>
        <v>42770</v>
      </c>
      <c r="H813" t="str">
        <f>TEXT(Final_Data_Table[[#This Row],[Formatted Date]], "YYYY")</f>
        <v>2017</v>
      </c>
      <c r="I813" t="s">
        <v>191</v>
      </c>
      <c r="J813" t="str">
        <f>TEXT(Final_Data_Table[[#This Row],[Formatted Date]], "DD")</f>
        <v>04</v>
      </c>
      <c r="K813" t="str">
        <f>TEXT(Final_Data_Table[[#This Row],[Formatted Date]], "dddd")</f>
        <v>Saturday</v>
      </c>
    </row>
    <row r="814" spans="1:11" x14ac:dyDescent="0.6">
      <c r="A814" t="s">
        <v>54</v>
      </c>
      <c r="B814">
        <v>876.85</v>
      </c>
      <c r="C814">
        <v>864.9</v>
      </c>
      <c r="D814">
        <v>53</v>
      </c>
      <c r="E814" t="s">
        <v>165</v>
      </c>
      <c r="F814" t="s">
        <v>156</v>
      </c>
      <c r="G814" s="5">
        <f>INT(TEXT(LEFT(Final_Data_Table[[#This Row],[Date]],10), "YYYY-MM-DD"))</f>
        <v>42771</v>
      </c>
      <c r="H814" t="str">
        <f>TEXT(Final_Data_Table[[#This Row],[Formatted Date]], "YYYY")</f>
        <v>2017</v>
      </c>
      <c r="I814" t="s">
        <v>191</v>
      </c>
      <c r="J814" t="str">
        <f>TEXT(Final_Data_Table[[#This Row],[Formatted Date]], "DD")</f>
        <v>05</v>
      </c>
      <c r="K814" t="str">
        <f>TEXT(Final_Data_Table[[#This Row],[Formatted Date]], "dddd")</f>
        <v>Sunday</v>
      </c>
    </row>
    <row r="815" spans="1:11" x14ac:dyDescent="0.6">
      <c r="A815" t="s">
        <v>55</v>
      </c>
      <c r="B815">
        <v>1979.55</v>
      </c>
      <c r="C815">
        <v>1973.54</v>
      </c>
      <c r="D815">
        <v>83</v>
      </c>
      <c r="E815" t="s">
        <v>165</v>
      </c>
      <c r="F815" t="s">
        <v>156</v>
      </c>
      <c r="G815" s="5">
        <f>INT(TEXT(LEFT(Final_Data_Table[[#This Row],[Date]],10), "YYYY-MM-DD"))</f>
        <v>42772</v>
      </c>
      <c r="H815" t="str">
        <f>TEXT(Final_Data_Table[[#This Row],[Formatted Date]], "YYYY")</f>
        <v>2017</v>
      </c>
      <c r="I815" t="s">
        <v>191</v>
      </c>
      <c r="J815" t="str">
        <f>TEXT(Final_Data_Table[[#This Row],[Formatted Date]], "DD")</f>
        <v>06</v>
      </c>
      <c r="K815" t="str">
        <f>TEXT(Final_Data_Table[[#This Row],[Formatted Date]], "dddd")</f>
        <v>Monday</v>
      </c>
    </row>
    <row r="816" spans="1:11" x14ac:dyDescent="0.6">
      <c r="A816" t="s">
        <v>56</v>
      </c>
      <c r="B816">
        <v>1215.1500000000001</v>
      </c>
      <c r="C816">
        <v>1212.0899999999999</v>
      </c>
      <c r="D816">
        <v>85</v>
      </c>
      <c r="E816" t="s">
        <v>165</v>
      </c>
      <c r="F816" t="s">
        <v>156</v>
      </c>
      <c r="G816" s="5">
        <f>INT(TEXT(LEFT(Final_Data_Table[[#This Row],[Date]],10), "YYYY-MM-DD"))</f>
        <v>42773</v>
      </c>
      <c r="H816" t="str">
        <f>TEXT(Final_Data_Table[[#This Row],[Formatted Date]], "YYYY")</f>
        <v>2017</v>
      </c>
      <c r="I816" t="s">
        <v>191</v>
      </c>
      <c r="J816" t="str">
        <f>TEXT(Final_Data_Table[[#This Row],[Formatted Date]], "DD")</f>
        <v>07</v>
      </c>
      <c r="K816" t="str">
        <f>TEXT(Final_Data_Table[[#This Row],[Formatted Date]], "dddd")</f>
        <v>Tuesday</v>
      </c>
    </row>
    <row r="817" spans="1:11" x14ac:dyDescent="0.6">
      <c r="A817" t="s">
        <v>57</v>
      </c>
      <c r="B817">
        <v>1093.5</v>
      </c>
      <c r="C817">
        <v>1052.3699999999999</v>
      </c>
      <c r="D817">
        <v>72</v>
      </c>
      <c r="E817" t="s">
        <v>165</v>
      </c>
      <c r="F817" t="s">
        <v>156</v>
      </c>
      <c r="G817" s="5">
        <f>INT(TEXT(LEFT(Final_Data_Table[[#This Row],[Date]],10), "YYYY-MM-DD"))</f>
        <v>42774</v>
      </c>
      <c r="H817" t="str">
        <f>TEXT(Final_Data_Table[[#This Row],[Formatted Date]], "YYYY")</f>
        <v>2017</v>
      </c>
      <c r="I817" t="s">
        <v>191</v>
      </c>
      <c r="J817" t="str">
        <f>TEXT(Final_Data_Table[[#This Row],[Formatted Date]], "DD")</f>
        <v>08</v>
      </c>
      <c r="K817" t="str">
        <f>TEXT(Final_Data_Table[[#This Row],[Formatted Date]], "dddd")</f>
        <v>Wednesday</v>
      </c>
    </row>
    <row r="818" spans="1:11" x14ac:dyDescent="0.6">
      <c r="A818" t="s">
        <v>58</v>
      </c>
      <c r="B818">
        <v>1215.5999999999999</v>
      </c>
      <c r="C818">
        <v>1196.82</v>
      </c>
      <c r="D818">
        <v>94</v>
      </c>
      <c r="E818" t="s">
        <v>165</v>
      </c>
      <c r="F818" t="s">
        <v>156</v>
      </c>
      <c r="G818" s="5">
        <f>INT(TEXT(LEFT(Final_Data_Table[[#This Row],[Date]],10), "YYYY-MM-DD"))</f>
        <v>42775</v>
      </c>
      <c r="H818" t="str">
        <f>TEXT(Final_Data_Table[[#This Row],[Formatted Date]], "YYYY")</f>
        <v>2017</v>
      </c>
      <c r="I818" t="s">
        <v>191</v>
      </c>
      <c r="J818" t="str">
        <f>TEXT(Final_Data_Table[[#This Row],[Formatted Date]], "DD")</f>
        <v>09</v>
      </c>
      <c r="K818" t="str">
        <f>TEXT(Final_Data_Table[[#This Row],[Formatted Date]], "dddd")</f>
        <v>Thursday</v>
      </c>
    </row>
    <row r="819" spans="1:11" x14ac:dyDescent="0.6">
      <c r="A819" t="s">
        <v>59</v>
      </c>
      <c r="B819">
        <v>2048.65</v>
      </c>
      <c r="C819">
        <v>2016.81</v>
      </c>
      <c r="D819">
        <v>138</v>
      </c>
      <c r="E819" t="s">
        <v>165</v>
      </c>
      <c r="F819" t="s">
        <v>156</v>
      </c>
      <c r="G819" s="5">
        <f>INT(TEXT(LEFT(Final_Data_Table[[#This Row],[Date]],10), "YYYY-MM-DD"))</f>
        <v>42776</v>
      </c>
      <c r="H819" t="str">
        <f>TEXT(Final_Data_Table[[#This Row],[Formatted Date]], "YYYY")</f>
        <v>2017</v>
      </c>
      <c r="I819" t="s">
        <v>191</v>
      </c>
      <c r="J819" t="str">
        <f>TEXT(Final_Data_Table[[#This Row],[Formatted Date]], "DD")</f>
        <v>10</v>
      </c>
      <c r="K819" t="str">
        <f>TEXT(Final_Data_Table[[#This Row],[Formatted Date]], "dddd")</f>
        <v>Friday</v>
      </c>
    </row>
    <row r="820" spans="1:11" x14ac:dyDescent="0.6">
      <c r="A820" t="s">
        <v>60</v>
      </c>
      <c r="B820">
        <v>1780.2</v>
      </c>
      <c r="C820">
        <v>1758.34</v>
      </c>
      <c r="D820">
        <v>103</v>
      </c>
      <c r="E820" t="s">
        <v>165</v>
      </c>
      <c r="F820" t="s">
        <v>156</v>
      </c>
      <c r="G820" s="5">
        <f>INT(TEXT(LEFT(Final_Data_Table[[#This Row],[Date]],10), "YYYY-MM-DD"))</f>
        <v>42777</v>
      </c>
      <c r="H820" t="str">
        <f>TEXT(Final_Data_Table[[#This Row],[Formatted Date]], "YYYY")</f>
        <v>2017</v>
      </c>
      <c r="I820" t="s">
        <v>191</v>
      </c>
      <c r="J820" t="str">
        <f>TEXT(Final_Data_Table[[#This Row],[Formatted Date]], "DD")</f>
        <v>11</v>
      </c>
      <c r="K820" t="str">
        <f>TEXT(Final_Data_Table[[#This Row],[Formatted Date]], "dddd")</f>
        <v>Saturday</v>
      </c>
    </row>
    <row r="821" spans="1:11" x14ac:dyDescent="0.6">
      <c r="A821" t="s">
        <v>61</v>
      </c>
      <c r="B821">
        <v>1116.5999999999999</v>
      </c>
      <c r="C821">
        <v>1114.28</v>
      </c>
      <c r="D821">
        <v>69</v>
      </c>
      <c r="E821" t="s">
        <v>165</v>
      </c>
      <c r="F821" t="s">
        <v>156</v>
      </c>
      <c r="G821" s="5">
        <f>INT(TEXT(LEFT(Final_Data_Table[[#This Row],[Date]],10), "YYYY-MM-DD"))</f>
        <v>42778</v>
      </c>
      <c r="H821" t="str">
        <f>TEXT(Final_Data_Table[[#This Row],[Formatted Date]], "YYYY")</f>
        <v>2017</v>
      </c>
      <c r="I821" t="s">
        <v>191</v>
      </c>
      <c r="J821" t="str">
        <f>TEXT(Final_Data_Table[[#This Row],[Formatted Date]], "DD")</f>
        <v>12</v>
      </c>
      <c r="K821" t="str">
        <f>TEXT(Final_Data_Table[[#This Row],[Formatted Date]], "dddd")</f>
        <v>Sunday</v>
      </c>
    </row>
    <row r="822" spans="1:11" x14ac:dyDescent="0.6">
      <c r="A822" t="s">
        <v>62</v>
      </c>
      <c r="B822">
        <v>1350.5</v>
      </c>
      <c r="C822">
        <v>1341.17</v>
      </c>
      <c r="D822">
        <v>98</v>
      </c>
      <c r="E822" t="s">
        <v>165</v>
      </c>
      <c r="F822" t="s">
        <v>156</v>
      </c>
      <c r="G822" s="5">
        <f>INT(TEXT(LEFT(Final_Data_Table[[#This Row],[Date]],10), "YYYY-MM-DD"))</f>
        <v>42779</v>
      </c>
      <c r="H822" t="str">
        <f>TEXT(Final_Data_Table[[#This Row],[Formatted Date]], "YYYY")</f>
        <v>2017</v>
      </c>
      <c r="I822" t="s">
        <v>191</v>
      </c>
      <c r="J822" t="str">
        <f>TEXT(Final_Data_Table[[#This Row],[Formatted Date]], "DD")</f>
        <v>13</v>
      </c>
      <c r="K822" t="str">
        <f>TEXT(Final_Data_Table[[#This Row],[Formatted Date]], "dddd")</f>
        <v>Monday</v>
      </c>
    </row>
    <row r="823" spans="1:11" x14ac:dyDescent="0.6">
      <c r="A823" t="s">
        <v>63</v>
      </c>
      <c r="B823">
        <v>1449.3</v>
      </c>
      <c r="C823">
        <v>1429.75</v>
      </c>
      <c r="D823">
        <v>95</v>
      </c>
      <c r="E823" t="s">
        <v>165</v>
      </c>
      <c r="F823" t="s">
        <v>156</v>
      </c>
      <c r="G823" s="5">
        <f>INT(TEXT(LEFT(Final_Data_Table[[#This Row],[Date]],10), "YYYY-MM-DD"))</f>
        <v>42780</v>
      </c>
      <c r="H823" t="str">
        <f>TEXT(Final_Data_Table[[#This Row],[Formatted Date]], "YYYY")</f>
        <v>2017</v>
      </c>
      <c r="I823" t="s">
        <v>191</v>
      </c>
      <c r="J823" t="str">
        <f>TEXT(Final_Data_Table[[#This Row],[Formatted Date]], "DD")</f>
        <v>14</v>
      </c>
      <c r="K823" t="str">
        <f>TEXT(Final_Data_Table[[#This Row],[Formatted Date]], "dddd")</f>
        <v>Tuesday</v>
      </c>
    </row>
    <row r="824" spans="1:11" x14ac:dyDescent="0.6">
      <c r="A824" t="s">
        <v>64</v>
      </c>
      <c r="B824">
        <v>1787.7</v>
      </c>
      <c r="C824">
        <v>1760.17</v>
      </c>
      <c r="D824">
        <v>111</v>
      </c>
      <c r="E824" t="s">
        <v>165</v>
      </c>
      <c r="F824" t="s">
        <v>156</v>
      </c>
      <c r="G824" s="5">
        <f>INT(TEXT(LEFT(Final_Data_Table[[#This Row],[Date]],10), "YYYY-MM-DD"))</f>
        <v>42781</v>
      </c>
      <c r="H824" t="str">
        <f>TEXT(Final_Data_Table[[#This Row],[Formatted Date]], "YYYY")</f>
        <v>2017</v>
      </c>
      <c r="I824" t="s">
        <v>191</v>
      </c>
      <c r="J824" t="str">
        <f>TEXT(Final_Data_Table[[#This Row],[Formatted Date]], "DD")</f>
        <v>15</v>
      </c>
      <c r="K824" t="str">
        <f>TEXT(Final_Data_Table[[#This Row],[Formatted Date]], "dddd")</f>
        <v>Wednesday</v>
      </c>
    </row>
    <row r="825" spans="1:11" x14ac:dyDescent="0.6">
      <c r="A825" t="s">
        <v>65</v>
      </c>
      <c r="B825">
        <v>1681.4</v>
      </c>
      <c r="C825">
        <v>1653.81</v>
      </c>
      <c r="D825">
        <v>114</v>
      </c>
      <c r="E825" t="s">
        <v>165</v>
      </c>
      <c r="F825" t="s">
        <v>156</v>
      </c>
      <c r="G825" s="5">
        <f>INT(TEXT(LEFT(Final_Data_Table[[#This Row],[Date]],10), "YYYY-MM-DD"))</f>
        <v>42782</v>
      </c>
      <c r="H825" t="str">
        <f>TEXT(Final_Data_Table[[#This Row],[Formatted Date]], "YYYY")</f>
        <v>2017</v>
      </c>
      <c r="I825" t="s">
        <v>191</v>
      </c>
      <c r="J825" t="str">
        <f>TEXT(Final_Data_Table[[#This Row],[Formatted Date]], "DD")</f>
        <v>16</v>
      </c>
      <c r="K825" t="str">
        <f>TEXT(Final_Data_Table[[#This Row],[Formatted Date]], "dddd")</f>
        <v>Thursday</v>
      </c>
    </row>
    <row r="826" spans="1:11" x14ac:dyDescent="0.6">
      <c r="A826" t="s">
        <v>66</v>
      </c>
      <c r="B826">
        <v>2321.5500000000002</v>
      </c>
      <c r="C826">
        <v>2307.19</v>
      </c>
      <c r="D826">
        <v>133</v>
      </c>
      <c r="E826" t="s">
        <v>165</v>
      </c>
      <c r="F826" t="s">
        <v>156</v>
      </c>
      <c r="G826" s="5">
        <f>INT(TEXT(LEFT(Final_Data_Table[[#This Row],[Date]],10), "YYYY-MM-DD"))</f>
        <v>42783</v>
      </c>
      <c r="H826" t="str">
        <f>TEXT(Final_Data_Table[[#This Row],[Formatted Date]], "YYYY")</f>
        <v>2017</v>
      </c>
      <c r="I826" t="s">
        <v>191</v>
      </c>
      <c r="J826" t="str">
        <f>TEXT(Final_Data_Table[[#This Row],[Formatted Date]], "DD")</f>
        <v>17</v>
      </c>
      <c r="K826" t="str">
        <f>TEXT(Final_Data_Table[[#This Row],[Formatted Date]], "dddd")</f>
        <v>Friday</v>
      </c>
    </row>
    <row r="827" spans="1:11" x14ac:dyDescent="0.6">
      <c r="A827" t="s">
        <v>67</v>
      </c>
      <c r="B827">
        <v>1532.4</v>
      </c>
      <c r="C827">
        <v>1512.81</v>
      </c>
      <c r="D827">
        <v>91</v>
      </c>
      <c r="E827" t="s">
        <v>165</v>
      </c>
      <c r="F827" t="s">
        <v>156</v>
      </c>
      <c r="G827" s="5">
        <f>INT(TEXT(LEFT(Final_Data_Table[[#This Row],[Date]],10), "YYYY-MM-DD"))</f>
        <v>42784</v>
      </c>
      <c r="H827" t="str">
        <f>TEXT(Final_Data_Table[[#This Row],[Formatted Date]], "YYYY")</f>
        <v>2017</v>
      </c>
      <c r="I827" t="s">
        <v>191</v>
      </c>
      <c r="J827" t="str">
        <f>TEXT(Final_Data_Table[[#This Row],[Formatted Date]], "DD")</f>
        <v>18</v>
      </c>
      <c r="K827" t="str">
        <f>TEXT(Final_Data_Table[[#This Row],[Formatted Date]], "dddd")</f>
        <v>Saturday</v>
      </c>
    </row>
    <row r="828" spans="1:11" x14ac:dyDescent="0.6">
      <c r="A828" t="s">
        <v>68</v>
      </c>
      <c r="B828">
        <v>1439.8</v>
      </c>
      <c r="C828">
        <v>1409.24</v>
      </c>
      <c r="D828">
        <v>92</v>
      </c>
      <c r="E828" t="s">
        <v>165</v>
      </c>
      <c r="F828" t="s">
        <v>156</v>
      </c>
      <c r="G828" s="5">
        <f>INT(TEXT(LEFT(Final_Data_Table[[#This Row],[Date]],10), "YYYY-MM-DD"))</f>
        <v>42785</v>
      </c>
      <c r="H828" t="str">
        <f>TEXT(Final_Data_Table[[#This Row],[Formatted Date]], "YYYY")</f>
        <v>2017</v>
      </c>
      <c r="I828" t="s">
        <v>191</v>
      </c>
      <c r="J828" t="str">
        <f>TEXT(Final_Data_Table[[#This Row],[Formatted Date]], "DD")</f>
        <v>19</v>
      </c>
      <c r="K828" t="str">
        <f>TEXT(Final_Data_Table[[#This Row],[Formatted Date]], "dddd")</f>
        <v>Sunday</v>
      </c>
    </row>
    <row r="829" spans="1:11" x14ac:dyDescent="0.6">
      <c r="A829" t="s">
        <v>69</v>
      </c>
      <c r="B829">
        <v>1285.0999999999999</v>
      </c>
      <c r="C829">
        <v>1278.68</v>
      </c>
      <c r="D829">
        <v>84</v>
      </c>
      <c r="E829" t="s">
        <v>165</v>
      </c>
      <c r="F829" t="s">
        <v>156</v>
      </c>
      <c r="G829" s="5">
        <f>INT(TEXT(LEFT(Final_Data_Table[[#This Row],[Date]],10), "YYYY-MM-DD"))</f>
        <v>42786</v>
      </c>
      <c r="H829" t="str">
        <f>TEXT(Final_Data_Table[[#This Row],[Formatted Date]], "YYYY")</f>
        <v>2017</v>
      </c>
      <c r="I829" t="s">
        <v>191</v>
      </c>
      <c r="J829" t="str">
        <f>TEXT(Final_Data_Table[[#This Row],[Formatted Date]], "DD")</f>
        <v>20</v>
      </c>
      <c r="K829" t="str">
        <f>TEXT(Final_Data_Table[[#This Row],[Formatted Date]], "dddd")</f>
        <v>Monday</v>
      </c>
    </row>
    <row r="830" spans="1:11" x14ac:dyDescent="0.6">
      <c r="A830" t="s">
        <v>70</v>
      </c>
      <c r="B830">
        <v>1408.2</v>
      </c>
      <c r="C830">
        <v>1388.14</v>
      </c>
      <c r="D830">
        <v>98</v>
      </c>
      <c r="E830" t="s">
        <v>165</v>
      </c>
      <c r="F830" t="s">
        <v>156</v>
      </c>
      <c r="G830" s="5">
        <f>INT(TEXT(LEFT(Final_Data_Table[[#This Row],[Date]],10), "YYYY-MM-DD"))</f>
        <v>42787</v>
      </c>
      <c r="H830" t="str">
        <f>TEXT(Final_Data_Table[[#This Row],[Formatted Date]], "YYYY")</f>
        <v>2017</v>
      </c>
      <c r="I830" t="s">
        <v>191</v>
      </c>
      <c r="J830" t="str">
        <f>TEXT(Final_Data_Table[[#This Row],[Formatted Date]], "DD")</f>
        <v>21</v>
      </c>
      <c r="K830" t="str">
        <f>TEXT(Final_Data_Table[[#This Row],[Formatted Date]], "dddd")</f>
        <v>Tuesday</v>
      </c>
    </row>
    <row r="831" spans="1:11" x14ac:dyDescent="0.6">
      <c r="A831" t="s">
        <v>71</v>
      </c>
      <c r="B831">
        <v>1585.8</v>
      </c>
      <c r="C831">
        <v>1560.89</v>
      </c>
      <c r="D831">
        <v>95</v>
      </c>
      <c r="E831" t="s">
        <v>165</v>
      </c>
      <c r="F831" t="s">
        <v>156</v>
      </c>
      <c r="G831" s="5">
        <f>INT(TEXT(LEFT(Final_Data_Table[[#This Row],[Date]],10), "YYYY-MM-DD"))</f>
        <v>42788</v>
      </c>
      <c r="H831" t="str">
        <f>TEXT(Final_Data_Table[[#This Row],[Formatted Date]], "YYYY")</f>
        <v>2017</v>
      </c>
      <c r="I831" t="s">
        <v>191</v>
      </c>
      <c r="J831" t="str">
        <f>TEXT(Final_Data_Table[[#This Row],[Formatted Date]], "DD")</f>
        <v>22</v>
      </c>
      <c r="K831" t="str">
        <f>TEXT(Final_Data_Table[[#This Row],[Formatted Date]], "dddd")</f>
        <v>Wednesday</v>
      </c>
    </row>
    <row r="832" spans="1:11" x14ac:dyDescent="0.6">
      <c r="A832" t="s">
        <v>72</v>
      </c>
      <c r="B832">
        <v>1966.85</v>
      </c>
      <c r="C832">
        <v>1935.25</v>
      </c>
      <c r="D832">
        <v>124</v>
      </c>
      <c r="E832" t="s">
        <v>165</v>
      </c>
      <c r="F832" t="s">
        <v>156</v>
      </c>
      <c r="G832" s="5">
        <f>INT(TEXT(LEFT(Final_Data_Table[[#This Row],[Date]],10), "YYYY-MM-DD"))</f>
        <v>42789</v>
      </c>
      <c r="H832" t="str">
        <f>TEXT(Final_Data_Table[[#This Row],[Formatted Date]], "YYYY")</f>
        <v>2017</v>
      </c>
      <c r="I832" t="s">
        <v>191</v>
      </c>
      <c r="J832" t="str">
        <f>TEXT(Final_Data_Table[[#This Row],[Formatted Date]], "DD")</f>
        <v>23</v>
      </c>
      <c r="K832" t="str">
        <f>TEXT(Final_Data_Table[[#This Row],[Formatted Date]], "dddd")</f>
        <v>Thursday</v>
      </c>
    </row>
    <row r="833" spans="1:11" x14ac:dyDescent="0.6">
      <c r="A833" t="s">
        <v>73</v>
      </c>
      <c r="B833">
        <v>2058.5500000000002</v>
      </c>
      <c r="C833">
        <v>2034.44</v>
      </c>
      <c r="D833">
        <v>133</v>
      </c>
      <c r="E833" t="s">
        <v>165</v>
      </c>
      <c r="F833" t="s">
        <v>156</v>
      </c>
      <c r="G833" s="5">
        <f>INT(TEXT(LEFT(Final_Data_Table[[#This Row],[Date]],10), "YYYY-MM-DD"))</f>
        <v>42790</v>
      </c>
      <c r="H833" t="str">
        <f>TEXT(Final_Data_Table[[#This Row],[Formatted Date]], "YYYY")</f>
        <v>2017</v>
      </c>
      <c r="I833" t="s">
        <v>191</v>
      </c>
      <c r="J833" t="str">
        <f>TEXT(Final_Data_Table[[#This Row],[Formatted Date]], "DD")</f>
        <v>24</v>
      </c>
      <c r="K833" t="str">
        <f>TEXT(Final_Data_Table[[#This Row],[Formatted Date]], "dddd")</f>
        <v>Friday</v>
      </c>
    </row>
    <row r="834" spans="1:11" x14ac:dyDescent="0.6">
      <c r="A834" t="s">
        <v>74</v>
      </c>
      <c r="B834">
        <v>1714.7</v>
      </c>
      <c r="C834">
        <v>1689.97</v>
      </c>
      <c r="D834">
        <v>98</v>
      </c>
      <c r="E834" t="s">
        <v>165</v>
      </c>
      <c r="F834" t="s">
        <v>156</v>
      </c>
      <c r="G834" s="5">
        <f>INT(TEXT(LEFT(Final_Data_Table[[#This Row],[Date]],10), "YYYY-MM-DD"))</f>
        <v>42791</v>
      </c>
      <c r="H834" t="str">
        <f>TEXT(Final_Data_Table[[#This Row],[Formatted Date]], "YYYY")</f>
        <v>2017</v>
      </c>
      <c r="I834" t="s">
        <v>191</v>
      </c>
      <c r="J834" t="str">
        <f>TEXT(Final_Data_Table[[#This Row],[Formatted Date]], "DD")</f>
        <v>25</v>
      </c>
      <c r="K834" t="str">
        <f>TEXT(Final_Data_Table[[#This Row],[Formatted Date]], "dddd")</f>
        <v>Saturday</v>
      </c>
    </row>
    <row r="835" spans="1:11" x14ac:dyDescent="0.6">
      <c r="A835" t="s">
        <v>75</v>
      </c>
      <c r="B835">
        <v>1448.95</v>
      </c>
      <c r="C835">
        <v>1440.4</v>
      </c>
      <c r="D835">
        <v>82</v>
      </c>
      <c r="E835" t="s">
        <v>165</v>
      </c>
      <c r="F835" t="s">
        <v>156</v>
      </c>
      <c r="G835" s="5">
        <f>INT(TEXT(LEFT(Final_Data_Table[[#This Row],[Date]],10), "YYYY-MM-DD"))</f>
        <v>42792</v>
      </c>
      <c r="H835" t="str">
        <f>TEXT(Final_Data_Table[[#This Row],[Formatted Date]], "YYYY")</f>
        <v>2017</v>
      </c>
      <c r="I835" t="s">
        <v>191</v>
      </c>
      <c r="J835" t="str">
        <f>TEXT(Final_Data_Table[[#This Row],[Formatted Date]], "DD")</f>
        <v>26</v>
      </c>
      <c r="K835" t="str">
        <f>TEXT(Final_Data_Table[[#This Row],[Formatted Date]], "dddd")</f>
        <v>Sunday</v>
      </c>
    </row>
    <row r="836" spans="1:11" x14ac:dyDescent="0.6">
      <c r="A836" t="s">
        <v>76</v>
      </c>
      <c r="B836">
        <v>1341.4</v>
      </c>
      <c r="C836">
        <v>1308.46</v>
      </c>
      <c r="D836">
        <v>88</v>
      </c>
      <c r="E836" t="s">
        <v>165</v>
      </c>
      <c r="F836" t="s">
        <v>156</v>
      </c>
      <c r="G836" s="5">
        <f>INT(TEXT(LEFT(Final_Data_Table[[#This Row],[Date]],10), "YYYY-MM-DD"))</f>
        <v>42793</v>
      </c>
      <c r="H836" t="str">
        <f>TEXT(Final_Data_Table[[#This Row],[Formatted Date]], "YYYY")</f>
        <v>2017</v>
      </c>
      <c r="I836" t="s">
        <v>191</v>
      </c>
      <c r="J836" t="str">
        <f>TEXT(Final_Data_Table[[#This Row],[Formatted Date]], "DD")</f>
        <v>27</v>
      </c>
      <c r="K836" t="str">
        <f>TEXT(Final_Data_Table[[#This Row],[Formatted Date]], "dddd")</f>
        <v>Monday</v>
      </c>
    </row>
    <row r="837" spans="1:11" x14ac:dyDescent="0.6">
      <c r="A837" t="s">
        <v>77</v>
      </c>
      <c r="B837">
        <v>1680</v>
      </c>
      <c r="C837">
        <v>1667.71</v>
      </c>
      <c r="D837">
        <v>113</v>
      </c>
      <c r="E837" t="s">
        <v>165</v>
      </c>
      <c r="F837" t="s">
        <v>156</v>
      </c>
      <c r="G837" s="5">
        <f>INT(TEXT(LEFT(Final_Data_Table[[#This Row],[Date]],10), "YYYY-MM-DD"))</f>
        <v>42794</v>
      </c>
      <c r="H837" t="str">
        <f>TEXT(Final_Data_Table[[#This Row],[Formatted Date]], "YYYY")</f>
        <v>2017</v>
      </c>
      <c r="I837" t="s">
        <v>191</v>
      </c>
      <c r="J837" t="str">
        <f>TEXT(Final_Data_Table[[#This Row],[Formatted Date]], "DD")</f>
        <v>28</v>
      </c>
      <c r="K837" t="str">
        <f>TEXT(Final_Data_Table[[#This Row],[Formatted Date]], "dddd")</f>
        <v>Tuesday</v>
      </c>
    </row>
    <row r="838" spans="1:11" x14ac:dyDescent="0.6">
      <c r="A838" t="s">
        <v>78</v>
      </c>
      <c r="B838">
        <v>1317.1</v>
      </c>
      <c r="C838">
        <v>1304.53</v>
      </c>
      <c r="D838">
        <v>89</v>
      </c>
      <c r="E838" t="s">
        <v>165</v>
      </c>
      <c r="F838" t="s">
        <v>156</v>
      </c>
      <c r="G838" s="5">
        <f>INT(TEXT(LEFT(Final_Data_Table[[#This Row],[Date]],10), "YYYY-MM-DD"))</f>
        <v>42795</v>
      </c>
      <c r="H838" t="str">
        <f>TEXT(Final_Data_Table[[#This Row],[Formatted Date]], "YYYY")</f>
        <v>2017</v>
      </c>
      <c r="I838" t="s">
        <v>199</v>
      </c>
      <c r="J838" t="str">
        <f>TEXT(Final_Data_Table[[#This Row],[Formatted Date]], "DD")</f>
        <v>01</v>
      </c>
      <c r="K838" t="str">
        <f>TEXT(Final_Data_Table[[#This Row],[Formatted Date]], "dddd")</f>
        <v>Wednesday</v>
      </c>
    </row>
    <row r="839" spans="1:11" x14ac:dyDescent="0.6">
      <c r="A839" t="s">
        <v>79</v>
      </c>
      <c r="B839">
        <v>1876.65</v>
      </c>
      <c r="C839">
        <v>1854.05</v>
      </c>
      <c r="D839">
        <v>115</v>
      </c>
      <c r="E839" t="s">
        <v>165</v>
      </c>
      <c r="F839" t="s">
        <v>156</v>
      </c>
      <c r="G839" s="5">
        <f>INT(TEXT(LEFT(Final_Data_Table[[#This Row],[Date]],10), "YYYY-MM-DD"))</f>
        <v>42796</v>
      </c>
      <c r="H839" t="str">
        <f>TEXT(Final_Data_Table[[#This Row],[Formatted Date]], "YYYY")</f>
        <v>2017</v>
      </c>
      <c r="I839" t="s">
        <v>199</v>
      </c>
      <c r="J839" t="str">
        <f>TEXT(Final_Data_Table[[#This Row],[Formatted Date]], "DD")</f>
        <v>02</v>
      </c>
      <c r="K839" t="str">
        <f>TEXT(Final_Data_Table[[#This Row],[Formatted Date]], "dddd")</f>
        <v>Thursday</v>
      </c>
    </row>
    <row r="840" spans="1:11" x14ac:dyDescent="0.6">
      <c r="A840" t="s">
        <v>80</v>
      </c>
      <c r="B840">
        <v>2121.8000000000002</v>
      </c>
      <c r="C840">
        <v>2091.69</v>
      </c>
      <c r="D840">
        <v>133</v>
      </c>
      <c r="E840" t="s">
        <v>165</v>
      </c>
      <c r="F840" t="s">
        <v>156</v>
      </c>
      <c r="G840" s="5">
        <f>INT(TEXT(LEFT(Final_Data_Table[[#This Row],[Date]],10), "YYYY-MM-DD"))</f>
        <v>42797</v>
      </c>
      <c r="H840" t="str">
        <f>TEXT(Final_Data_Table[[#This Row],[Formatted Date]], "YYYY")</f>
        <v>2017</v>
      </c>
      <c r="I840" t="s">
        <v>199</v>
      </c>
      <c r="J840" t="str">
        <f>TEXT(Final_Data_Table[[#This Row],[Formatted Date]], "DD")</f>
        <v>03</v>
      </c>
      <c r="K840" t="str">
        <f>TEXT(Final_Data_Table[[#This Row],[Formatted Date]], "dddd")</f>
        <v>Friday</v>
      </c>
    </row>
    <row r="841" spans="1:11" x14ac:dyDescent="0.6">
      <c r="A841" t="s">
        <v>81</v>
      </c>
      <c r="B841">
        <v>1619.8</v>
      </c>
      <c r="C841">
        <v>1596.48</v>
      </c>
      <c r="D841">
        <v>91</v>
      </c>
      <c r="E841" t="s">
        <v>165</v>
      </c>
      <c r="F841" t="s">
        <v>156</v>
      </c>
      <c r="G841" s="5">
        <f>INT(TEXT(LEFT(Final_Data_Table[[#This Row],[Date]],10), "YYYY-MM-DD"))</f>
        <v>42798</v>
      </c>
      <c r="H841" t="str">
        <f>TEXT(Final_Data_Table[[#This Row],[Formatted Date]], "YYYY")</f>
        <v>2017</v>
      </c>
      <c r="I841" t="s">
        <v>199</v>
      </c>
      <c r="J841" t="str">
        <f>TEXT(Final_Data_Table[[#This Row],[Formatted Date]], "DD")</f>
        <v>04</v>
      </c>
      <c r="K841" t="str">
        <f>TEXT(Final_Data_Table[[#This Row],[Formatted Date]], "dddd")</f>
        <v>Saturday</v>
      </c>
    </row>
    <row r="842" spans="1:11" x14ac:dyDescent="0.6">
      <c r="A842" t="s">
        <v>82</v>
      </c>
      <c r="B842">
        <v>1299.9000000000001</v>
      </c>
      <c r="C842">
        <v>1299.9000000000001</v>
      </c>
      <c r="D842">
        <v>75</v>
      </c>
      <c r="E842" t="s">
        <v>165</v>
      </c>
      <c r="F842" t="s">
        <v>156</v>
      </c>
      <c r="G842" s="5">
        <f>INT(TEXT(LEFT(Final_Data_Table[[#This Row],[Date]],10), "YYYY-MM-DD"))</f>
        <v>42799</v>
      </c>
      <c r="H842" t="str">
        <f>TEXT(Final_Data_Table[[#This Row],[Formatted Date]], "YYYY")</f>
        <v>2017</v>
      </c>
      <c r="I842" t="s">
        <v>199</v>
      </c>
      <c r="J842" t="str">
        <f>TEXT(Final_Data_Table[[#This Row],[Formatted Date]], "DD")</f>
        <v>05</v>
      </c>
      <c r="K842" t="str">
        <f>TEXT(Final_Data_Table[[#This Row],[Formatted Date]], "dddd")</f>
        <v>Sunday</v>
      </c>
    </row>
    <row r="843" spans="1:11" x14ac:dyDescent="0.6">
      <c r="A843" t="s">
        <v>83</v>
      </c>
      <c r="B843">
        <v>1285.7</v>
      </c>
      <c r="C843">
        <v>1263.1099999999999</v>
      </c>
      <c r="D843">
        <v>91</v>
      </c>
      <c r="E843" t="s">
        <v>165</v>
      </c>
      <c r="F843" t="s">
        <v>156</v>
      </c>
      <c r="G843" s="5">
        <f>INT(TEXT(LEFT(Final_Data_Table[[#This Row],[Date]],10), "YYYY-MM-DD"))</f>
        <v>42800</v>
      </c>
      <c r="H843" t="str">
        <f>TEXT(Final_Data_Table[[#This Row],[Formatted Date]], "YYYY")</f>
        <v>2017</v>
      </c>
      <c r="I843" t="s">
        <v>199</v>
      </c>
      <c r="J843" t="str">
        <f>TEXT(Final_Data_Table[[#This Row],[Formatted Date]], "DD")</f>
        <v>06</v>
      </c>
      <c r="K843" t="str">
        <f>TEXT(Final_Data_Table[[#This Row],[Formatted Date]], "dddd")</f>
        <v>Monday</v>
      </c>
    </row>
    <row r="844" spans="1:11" x14ac:dyDescent="0.6">
      <c r="A844" t="s">
        <v>84</v>
      </c>
      <c r="B844">
        <v>1491.15</v>
      </c>
      <c r="C844">
        <v>1470.16</v>
      </c>
      <c r="D844">
        <v>95</v>
      </c>
      <c r="E844" t="s">
        <v>165</v>
      </c>
      <c r="F844" t="s">
        <v>156</v>
      </c>
      <c r="G844" s="5">
        <f>INT(TEXT(LEFT(Final_Data_Table[[#This Row],[Date]],10), "YYYY-MM-DD"))</f>
        <v>42801</v>
      </c>
      <c r="H844" t="str">
        <f>TEXT(Final_Data_Table[[#This Row],[Formatted Date]], "YYYY")</f>
        <v>2017</v>
      </c>
      <c r="I844" t="s">
        <v>199</v>
      </c>
      <c r="J844" t="str">
        <f>TEXT(Final_Data_Table[[#This Row],[Formatted Date]], "DD")</f>
        <v>07</v>
      </c>
      <c r="K844" t="str">
        <f>TEXT(Final_Data_Table[[#This Row],[Formatted Date]], "dddd")</f>
        <v>Tuesday</v>
      </c>
    </row>
    <row r="845" spans="1:11" x14ac:dyDescent="0.6">
      <c r="A845" t="s">
        <v>85</v>
      </c>
      <c r="B845">
        <v>2048.15</v>
      </c>
      <c r="C845">
        <v>2020.46</v>
      </c>
      <c r="D845">
        <v>90</v>
      </c>
      <c r="E845" t="s">
        <v>165</v>
      </c>
      <c r="F845" t="s">
        <v>156</v>
      </c>
      <c r="G845" s="5">
        <f>INT(TEXT(LEFT(Final_Data_Table[[#This Row],[Date]],10), "YYYY-MM-DD"))</f>
        <v>42802</v>
      </c>
      <c r="H845" t="str">
        <f>TEXT(Final_Data_Table[[#This Row],[Formatted Date]], "YYYY")</f>
        <v>2017</v>
      </c>
      <c r="I845" t="s">
        <v>199</v>
      </c>
      <c r="J845" t="str">
        <f>TEXT(Final_Data_Table[[#This Row],[Formatted Date]], "DD")</f>
        <v>08</v>
      </c>
      <c r="K845" t="str">
        <f>TEXT(Final_Data_Table[[#This Row],[Formatted Date]], "dddd")</f>
        <v>Wednesday</v>
      </c>
    </row>
    <row r="846" spans="1:11" x14ac:dyDescent="0.6">
      <c r="A846" t="s">
        <v>86</v>
      </c>
      <c r="B846">
        <v>2244.9499999999998</v>
      </c>
      <c r="C846">
        <v>2215.62</v>
      </c>
      <c r="D846">
        <v>151</v>
      </c>
      <c r="E846" t="s">
        <v>165</v>
      </c>
      <c r="F846" t="s">
        <v>156</v>
      </c>
      <c r="G846" s="5">
        <f>INT(TEXT(LEFT(Final_Data_Table[[#This Row],[Date]],10), "YYYY-MM-DD"))</f>
        <v>42803</v>
      </c>
      <c r="H846" t="str">
        <f>TEXT(Final_Data_Table[[#This Row],[Formatted Date]], "YYYY")</f>
        <v>2017</v>
      </c>
      <c r="I846" t="s">
        <v>199</v>
      </c>
      <c r="J846" t="str">
        <f>TEXT(Final_Data_Table[[#This Row],[Formatted Date]], "DD")</f>
        <v>09</v>
      </c>
      <c r="K846" t="str">
        <f>TEXT(Final_Data_Table[[#This Row],[Formatted Date]], "dddd")</f>
        <v>Thursday</v>
      </c>
    </row>
    <row r="847" spans="1:11" x14ac:dyDescent="0.6">
      <c r="A847" t="s">
        <v>87</v>
      </c>
      <c r="B847">
        <v>1617.75</v>
      </c>
      <c r="C847">
        <v>1606.17</v>
      </c>
      <c r="D847">
        <v>106</v>
      </c>
      <c r="E847" t="s">
        <v>165</v>
      </c>
      <c r="F847" t="s">
        <v>156</v>
      </c>
      <c r="G847" s="5">
        <f>INT(TEXT(LEFT(Final_Data_Table[[#This Row],[Date]],10), "YYYY-MM-DD"))</f>
        <v>42804</v>
      </c>
      <c r="H847" t="str">
        <f>TEXT(Final_Data_Table[[#This Row],[Formatted Date]], "YYYY")</f>
        <v>2017</v>
      </c>
      <c r="I847" t="s">
        <v>199</v>
      </c>
      <c r="J847" t="str">
        <f>TEXT(Final_Data_Table[[#This Row],[Formatted Date]], "DD")</f>
        <v>10</v>
      </c>
      <c r="K847" t="str">
        <f>TEXT(Final_Data_Table[[#This Row],[Formatted Date]], "dddd")</f>
        <v>Friday</v>
      </c>
    </row>
    <row r="848" spans="1:11" x14ac:dyDescent="0.6">
      <c r="A848" t="s">
        <v>88</v>
      </c>
      <c r="B848">
        <v>1575.95</v>
      </c>
      <c r="C848">
        <v>1543.51</v>
      </c>
      <c r="D848">
        <v>94</v>
      </c>
      <c r="E848" t="s">
        <v>165</v>
      </c>
      <c r="F848" t="s">
        <v>156</v>
      </c>
      <c r="G848" s="5">
        <f>INT(TEXT(LEFT(Final_Data_Table[[#This Row],[Date]],10), "YYYY-MM-DD"))</f>
        <v>42805</v>
      </c>
      <c r="H848" t="str">
        <f>TEXT(Final_Data_Table[[#This Row],[Formatted Date]], "YYYY")</f>
        <v>2017</v>
      </c>
      <c r="I848" t="s">
        <v>199</v>
      </c>
      <c r="J848" t="str">
        <f>TEXT(Final_Data_Table[[#This Row],[Formatted Date]], "DD")</f>
        <v>11</v>
      </c>
      <c r="K848" t="str">
        <f>TEXT(Final_Data_Table[[#This Row],[Formatted Date]], "dddd")</f>
        <v>Saturday</v>
      </c>
    </row>
    <row r="849" spans="1:11" x14ac:dyDescent="0.6">
      <c r="A849" t="s">
        <v>89</v>
      </c>
      <c r="B849">
        <v>918.85</v>
      </c>
      <c r="C849">
        <v>908.64</v>
      </c>
      <c r="D849">
        <v>52</v>
      </c>
      <c r="E849" t="s">
        <v>165</v>
      </c>
      <c r="F849" t="s">
        <v>156</v>
      </c>
      <c r="G849" s="5">
        <f>INT(TEXT(LEFT(Final_Data_Table[[#This Row],[Date]],10), "YYYY-MM-DD"))</f>
        <v>42806</v>
      </c>
      <c r="H849" t="str">
        <f>TEXT(Final_Data_Table[[#This Row],[Formatted Date]], "YYYY")</f>
        <v>2017</v>
      </c>
      <c r="I849" t="s">
        <v>199</v>
      </c>
      <c r="J849" t="str">
        <f>TEXT(Final_Data_Table[[#This Row],[Formatted Date]], "DD")</f>
        <v>12</v>
      </c>
      <c r="K849" t="str">
        <f>TEXT(Final_Data_Table[[#This Row],[Formatted Date]], "dddd")</f>
        <v>Sunday</v>
      </c>
    </row>
    <row r="850" spans="1:11" x14ac:dyDescent="0.6">
      <c r="A850" t="s">
        <v>90</v>
      </c>
      <c r="B850">
        <v>1221.6500000000001</v>
      </c>
      <c r="C850">
        <v>1205.05</v>
      </c>
      <c r="D850">
        <v>83</v>
      </c>
      <c r="E850" t="s">
        <v>165</v>
      </c>
      <c r="F850" t="s">
        <v>156</v>
      </c>
      <c r="G850" s="5">
        <f>INT(TEXT(LEFT(Final_Data_Table[[#This Row],[Date]],10), "YYYY-MM-DD"))</f>
        <v>42807</v>
      </c>
      <c r="H850" t="str">
        <f>TEXT(Final_Data_Table[[#This Row],[Formatted Date]], "YYYY")</f>
        <v>2017</v>
      </c>
      <c r="I850" t="s">
        <v>199</v>
      </c>
      <c r="J850" t="str">
        <f>TEXT(Final_Data_Table[[#This Row],[Formatted Date]], "DD")</f>
        <v>13</v>
      </c>
      <c r="K850" t="str">
        <f>TEXT(Final_Data_Table[[#This Row],[Formatted Date]], "dddd")</f>
        <v>Monday</v>
      </c>
    </row>
    <row r="851" spans="1:11" x14ac:dyDescent="0.6">
      <c r="A851" t="s">
        <v>91</v>
      </c>
      <c r="B851">
        <v>1585.35</v>
      </c>
      <c r="C851">
        <v>1576.08</v>
      </c>
      <c r="D851">
        <v>88</v>
      </c>
      <c r="E851" t="s">
        <v>165</v>
      </c>
      <c r="F851" t="s">
        <v>156</v>
      </c>
      <c r="G851" s="5">
        <f>INT(TEXT(LEFT(Final_Data_Table[[#This Row],[Date]],10), "YYYY-MM-DD"))</f>
        <v>42808</v>
      </c>
      <c r="H851" t="str">
        <f>TEXT(Final_Data_Table[[#This Row],[Formatted Date]], "YYYY")</f>
        <v>2017</v>
      </c>
      <c r="I851" t="s">
        <v>199</v>
      </c>
      <c r="J851" t="str">
        <f>TEXT(Final_Data_Table[[#This Row],[Formatted Date]], "DD")</f>
        <v>14</v>
      </c>
      <c r="K851" t="str">
        <f>TEXT(Final_Data_Table[[#This Row],[Formatted Date]], "dddd")</f>
        <v>Tuesday</v>
      </c>
    </row>
    <row r="852" spans="1:11" x14ac:dyDescent="0.6">
      <c r="A852" t="s">
        <v>92</v>
      </c>
      <c r="B852">
        <v>1629.85</v>
      </c>
      <c r="C852">
        <v>1599.36</v>
      </c>
      <c r="D852">
        <v>114</v>
      </c>
      <c r="E852" t="s">
        <v>165</v>
      </c>
      <c r="F852" t="s">
        <v>156</v>
      </c>
      <c r="G852" s="5">
        <f>INT(TEXT(LEFT(Final_Data_Table[[#This Row],[Date]],10), "YYYY-MM-DD"))</f>
        <v>42809</v>
      </c>
      <c r="H852" t="str">
        <f>TEXT(Final_Data_Table[[#This Row],[Formatted Date]], "YYYY")</f>
        <v>2017</v>
      </c>
      <c r="I852" t="s">
        <v>199</v>
      </c>
      <c r="J852" t="str">
        <f>TEXT(Final_Data_Table[[#This Row],[Formatted Date]], "DD")</f>
        <v>15</v>
      </c>
      <c r="K852" t="str">
        <f>TEXT(Final_Data_Table[[#This Row],[Formatted Date]], "dddd")</f>
        <v>Wednesday</v>
      </c>
    </row>
    <row r="853" spans="1:11" x14ac:dyDescent="0.6">
      <c r="A853" t="s">
        <v>93</v>
      </c>
      <c r="B853">
        <v>2065.15</v>
      </c>
      <c r="C853">
        <v>2047.26</v>
      </c>
      <c r="D853">
        <v>139</v>
      </c>
      <c r="E853" t="s">
        <v>165</v>
      </c>
      <c r="F853" t="s">
        <v>156</v>
      </c>
      <c r="G853" s="5">
        <f>INT(TEXT(LEFT(Final_Data_Table[[#This Row],[Date]],10), "YYYY-MM-DD"))</f>
        <v>42810</v>
      </c>
      <c r="H853" t="str">
        <f>TEXT(Final_Data_Table[[#This Row],[Formatted Date]], "YYYY")</f>
        <v>2017</v>
      </c>
      <c r="I853" t="s">
        <v>199</v>
      </c>
      <c r="J853" t="str">
        <f>TEXT(Final_Data_Table[[#This Row],[Formatted Date]], "DD")</f>
        <v>16</v>
      </c>
      <c r="K853" t="str">
        <f>TEXT(Final_Data_Table[[#This Row],[Formatted Date]], "dddd")</f>
        <v>Thursday</v>
      </c>
    </row>
    <row r="854" spans="1:11" x14ac:dyDescent="0.6">
      <c r="A854" t="s">
        <v>94</v>
      </c>
      <c r="B854">
        <v>1789.65</v>
      </c>
      <c r="C854">
        <v>1759.69</v>
      </c>
      <c r="D854">
        <v>114</v>
      </c>
      <c r="E854" t="s">
        <v>165</v>
      </c>
      <c r="F854" t="s">
        <v>156</v>
      </c>
      <c r="G854" s="5">
        <f>INT(TEXT(LEFT(Final_Data_Table[[#This Row],[Date]],10), "YYYY-MM-DD"))</f>
        <v>42811</v>
      </c>
      <c r="H854" t="str">
        <f>TEXT(Final_Data_Table[[#This Row],[Formatted Date]], "YYYY")</f>
        <v>2017</v>
      </c>
      <c r="I854" t="s">
        <v>199</v>
      </c>
      <c r="J854" t="str">
        <f>TEXT(Final_Data_Table[[#This Row],[Formatted Date]], "DD")</f>
        <v>17</v>
      </c>
      <c r="K854" t="str">
        <f>TEXT(Final_Data_Table[[#This Row],[Formatted Date]], "dddd")</f>
        <v>Friday</v>
      </c>
    </row>
    <row r="855" spans="1:11" x14ac:dyDescent="0.6">
      <c r="A855" t="s">
        <v>95</v>
      </c>
      <c r="B855">
        <v>1700.6</v>
      </c>
      <c r="C855">
        <v>1660.66</v>
      </c>
      <c r="D855">
        <v>96</v>
      </c>
      <c r="E855" t="s">
        <v>165</v>
      </c>
      <c r="F855" t="s">
        <v>156</v>
      </c>
      <c r="G855" s="5">
        <f>INT(TEXT(LEFT(Final_Data_Table[[#This Row],[Date]],10), "YYYY-MM-DD"))</f>
        <v>42812</v>
      </c>
      <c r="H855" t="str">
        <f>TEXT(Final_Data_Table[[#This Row],[Formatted Date]], "YYYY")</f>
        <v>2017</v>
      </c>
      <c r="I855" t="s">
        <v>199</v>
      </c>
      <c r="J855" t="str">
        <f>TEXT(Final_Data_Table[[#This Row],[Formatted Date]], "DD")</f>
        <v>18</v>
      </c>
      <c r="K855" t="str">
        <f>TEXT(Final_Data_Table[[#This Row],[Formatted Date]], "dddd")</f>
        <v>Saturday</v>
      </c>
    </row>
    <row r="856" spans="1:11" x14ac:dyDescent="0.6">
      <c r="A856" t="s">
        <v>96</v>
      </c>
      <c r="B856">
        <v>1504.25</v>
      </c>
      <c r="C856">
        <v>1489.22</v>
      </c>
      <c r="D856">
        <v>84</v>
      </c>
      <c r="E856" t="s">
        <v>165</v>
      </c>
      <c r="F856" t="s">
        <v>156</v>
      </c>
      <c r="G856" s="5">
        <f>INT(TEXT(LEFT(Final_Data_Table[[#This Row],[Date]],10), "YYYY-MM-DD"))</f>
        <v>42813</v>
      </c>
      <c r="H856" t="str">
        <f>TEXT(Final_Data_Table[[#This Row],[Formatted Date]], "YYYY")</f>
        <v>2017</v>
      </c>
      <c r="I856" t="s">
        <v>199</v>
      </c>
      <c r="J856" t="str">
        <f>TEXT(Final_Data_Table[[#This Row],[Formatted Date]], "DD")</f>
        <v>19</v>
      </c>
      <c r="K856" t="str">
        <f>TEXT(Final_Data_Table[[#This Row],[Formatted Date]], "dddd")</f>
        <v>Sunday</v>
      </c>
    </row>
    <row r="857" spans="1:11" x14ac:dyDescent="0.6">
      <c r="A857" t="s">
        <v>97</v>
      </c>
      <c r="B857">
        <v>1228.7</v>
      </c>
      <c r="C857">
        <v>1207.3599999999999</v>
      </c>
      <c r="D857">
        <v>91</v>
      </c>
      <c r="E857" t="s">
        <v>165</v>
      </c>
      <c r="F857" t="s">
        <v>156</v>
      </c>
      <c r="G857" s="5">
        <f>INT(TEXT(LEFT(Final_Data_Table[[#This Row],[Date]],10), "YYYY-MM-DD"))</f>
        <v>42814</v>
      </c>
      <c r="H857" t="str">
        <f>TEXT(Final_Data_Table[[#This Row],[Formatted Date]], "YYYY")</f>
        <v>2017</v>
      </c>
      <c r="I857" t="s">
        <v>199</v>
      </c>
      <c r="J857" t="str">
        <f>TEXT(Final_Data_Table[[#This Row],[Formatted Date]], "DD")</f>
        <v>20</v>
      </c>
      <c r="K857" t="str">
        <f>TEXT(Final_Data_Table[[#This Row],[Formatted Date]], "dddd")</f>
        <v>Monday</v>
      </c>
    </row>
    <row r="858" spans="1:11" x14ac:dyDescent="0.6">
      <c r="A858" t="s">
        <v>98</v>
      </c>
      <c r="B858">
        <v>1377.7</v>
      </c>
      <c r="C858">
        <v>1368.76</v>
      </c>
      <c r="D858">
        <v>94</v>
      </c>
      <c r="E858" t="s">
        <v>165</v>
      </c>
      <c r="F858" t="s">
        <v>156</v>
      </c>
      <c r="G858" s="5">
        <f>INT(TEXT(LEFT(Final_Data_Table[[#This Row],[Date]],10), "YYYY-MM-DD"))</f>
        <v>42815</v>
      </c>
      <c r="H858" t="str">
        <f>TEXT(Final_Data_Table[[#This Row],[Formatted Date]], "YYYY")</f>
        <v>2017</v>
      </c>
      <c r="I858" t="s">
        <v>199</v>
      </c>
      <c r="J858" t="str">
        <f>TEXT(Final_Data_Table[[#This Row],[Formatted Date]], "DD")</f>
        <v>21</v>
      </c>
      <c r="K858" t="str">
        <f>TEXT(Final_Data_Table[[#This Row],[Formatted Date]], "dddd")</f>
        <v>Tuesday</v>
      </c>
    </row>
    <row r="859" spans="1:11" x14ac:dyDescent="0.6">
      <c r="A859" t="s">
        <v>99</v>
      </c>
      <c r="B859">
        <v>1382.1</v>
      </c>
      <c r="C859">
        <v>1354.78</v>
      </c>
      <c r="D859">
        <v>99</v>
      </c>
      <c r="E859" t="s">
        <v>165</v>
      </c>
      <c r="F859" t="s">
        <v>156</v>
      </c>
      <c r="G859" s="5">
        <f>INT(TEXT(LEFT(Final_Data_Table[[#This Row],[Date]],10), "YYYY-MM-DD"))</f>
        <v>42816</v>
      </c>
      <c r="H859" t="str">
        <f>TEXT(Final_Data_Table[[#This Row],[Formatted Date]], "YYYY")</f>
        <v>2017</v>
      </c>
      <c r="I859" t="s">
        <v>199</v>
      </c>
      <c r="J859" t="str">
        <f>TEXT(Final_Data_Table[[#This Row],[Formatted Date]], "DD")</f>
        <v>22</v>
      </c>
      <c r="K859" t="str">
        <f>TEXT(Final_Data_Table[[#This Row],[Formatted Date]], "dddd")</f>
        <v>Wednesday</v>
      </c>
    </row>
    <row r="860" spans="1:11" x14ac:dyDescent="0.6">
      <c r="A860" t="s">
        <v>100</v>
      </c>
      <c r="B860">
        <v>1826.75</v>
      </c>
      <c r="C860">
        <v>1812.97</v>
      </c>
      <c r="D860">
        <v>126</v>
      </c>
      <c r="E860" t="s">
        <v>165</v>
      </c>
      <c r="F860" t="s">
        <v>156</v>
      </c>
      <c r="G860" s="5">
        <f>INT(TEXT(LEFT(Final_Data_Table[[#This Row],[Date]],10), "YYYY-MM-DD"))</f>
        <v>42817</v>
      </c>
      <c r="H860" t="str">
        <f>TEXT(Final_Data_Table[[#This Row],[Formatted Date]], "YYYY")</f>
        <v>2017</v>
      </c>
      <c r="I860" t="s">
        <v>199</v>
      </c>
      <c r="J860" t="str">
        <f>TEXT(Final_Data_Table[[#This Row],[Formatted Date]], "DD")</f>
        <v>23</v>
      </c>
      <c r="K860" t="str">
        <f>TEXT(Final_Data_Table[[#This Row],[Formatted Date]], "dddd")</f>
        <v>Thursday</v>
      </c>
    </row>
    <row r="861" spans="1:11" x14ac:dyDescent="0.6">
      <c r="A861" t="s">
        <v>101</v>
      </c>
      <c r="B861">
        <v>2107.15</v>
      </c>
      <c r="C861">
        <v>2078.4699999999998</v>
      </c>
      <c r="D861">
        <v>127</v>
      </c>
      <c r="E861" t="s">
        <v>165</v>
      </c>
      <c r="F861" t="s">
        <v>156</v>
      </c>
      <c r="G861" s="5">
        <f>INT(TEXT(LEFT(Final_Data_Table[[#This Row],[Date]],10), "YYYY-MM-DD"))</f>
        <v>42818</v>
      </c>
      <c r="H861" t="str">
        <f>TEXT(Final_Data_Table[[#This Row],[Formatted Date]], "YYYY")</f>
        <v>2017</v>
      </c>
      <c r="I861" t="s">
        <v>199</v>
      </c>
      <c r="J861" t="str">
        <f>TEXT(Final_Data_Table[[#This Row],[Formatted Date]], "DD")</f>
        <v>24</v>
      </c>
      <c r="K861" t="str">
        <f>TEXT(Final_Data_Table[[#This Row],[Formatted Date]], "dddd")</f>
        <v>Friday</v>
      </c>
    </row>
    <row r="862" spans="1:11" x14ac:dyDescent="0.6">
      <c r="A862" t="s">
        <v>102</v>
      </c>
      <c r="B862">
        <v>2197.8000000000002</v>
      </c>
      <c r="C862">
        <v>2190.63</v>
      </c>
      <c r="D862">
        <v>95</v>
      </c>
      <c r="E862" t="s">
        <v>165</v>
      </c>
      <c r="F862" t="s">
        <v>156</v>
      </c>
      <c r="G862" s="5">
        <f>INT(TEXT(LEFT(Final_Data_Table[[#This Row],[Date]],10), "YYYY-MM-DD"))</f>
        <v>42819</v>
      </c>
      <c r="H862" t="str">
        <f>TEXT(Final_Data_Table[[#This Row],[Formatted Date]], "YYYY")</f>
        <v>2017</v>
      </c>
      <c r="I862" t="s">
        <v>199</v>
      </c>
      <c r="J862" t="str">
        <f>TEXT(Final_Data_Table[[#This Row],[Formatted Date]], "DD")</f>
        <v>25</v>
      </c>
      <c r="K862" t="str">
        <f>TEXT(Final_Data_Table[[#This Row],[Formatted Date]], "dddd")</f>
        <v>Saturday</v>
      </c>
    </row>
    <row r="863" spans="1:11" x14ac:dyDescent="0.6">
      <c r="A863" t="s">
        <v>103</v>
      </c>
      <c r="B863">
        <v>1472.15</v>
      </c>
      <c r="C863">
        <v>1466.81</v>
      </c>
      <c r="D863">
        <v>79</v>
      </c>
      <c r="E863" t="s">
        <v>165</v>
      </c>
      <c r="F863" t="s">
        <v>156</v>
      </c>
      <c r="G863" s="5">
        <f>INT(TEXT(LEFT(Final_Data_Table[[#This Row],[Date]],10), "YYYY-MM-DD"))</f>
        <v>42820</v>
      </c>
      <c r="H863" t="str">
        <f>TEXT(Final_Data_Table[[#This Row],[Formatted Date]], "YYYY")</f>
        <v>2017</v>
      </c>
      <c r="I863" t="s">
        <v>199</v>
      </c>
      <c r="J863" t="str">
        <f>TEXT(Final_Data_Table[[#This Row],[Formatted Date]], "DD")</f>
        <v>26</v>
      </c>
      <c r="K863" t="str">
        <f>TEXT(Final_Data_Table[[#This Row],[Formatted Date]], "dddd")</f>
        <v>Sunday</v>
      </c>
    </row>
    <row r="864" spans="1:11" x14ac:dyDescent="0.6">
      <c r="A864" t="s">
        <v>104</v>
      </c>
      <c r="B864">
        <v>1278.5</v>
      </c>
      <c r="C864">
        <v>1272.7</v>
      </c>
      <c r="D864">
        <v>95</v>
      </c>
      <c r="E864" t="s">
        <v>165</v>
      </c>
      <c r="F864" t="s">
        <v>156</v>
      </c>
      <c r="G864" s="5">
        <f>INT(TEXT(LEFT(Final_Data_Table[[#This Row],[Date]],10), "YYYY-MM-DD"))</f>
        <v>42821</v>
      </c>
      <c r="H864" t="str">
        <f>TEXT(Final_Data_Table[[#This Row],[Formatted Date]], "YYYY")</f>
        <v>2017</v>
      </c>
      <c r="I864" t="s">
        <v>199</v>
      </c>
      <c r="J864" t="str">
        <f>TEXT(Final_Data_Table[[#This Row],[Formatted Date]], "DD")</f>
        <v>27</v>
      </c>
      <c r="K864" t="str">
        <f>TEXT(Final_Data_Table[[#This Row],[Formatted Date]], "dddd")</f>
        <v>Monday</v>
      </c>
    </row>
    <row r="865" spans="1:11" x14ac:dyDescent="0.6">
      <c r="A865" t="s">
        <v>105</v>
      </c>
      <c r="B865">
        <v>1443.95</v>
      </c>
      <c r="C865">
        <v>1435.05</v>
      </c>
      <c r="D865">
        <v>100</v>
      </c>
      <c r="E865" t="s">
        <v>165</v>
      </c>
      <c r="F865" t="s">
        <v>156</v>
      </c>
      <c r="G865" s="5">
        <f>INT(TEXT(LEFT(Final_Data_Table[[#This Row],[Date]],10), "YYYY-MM-DD"))</f>
        <v>42822</v>
      </c>
      <c r="H865" t="str">
        <f>TEXT(Final_Data_Table[[#This Row],[Formatted Date]], "YYYY")</f>
        <v>2017</v>
      </c>
      <c r="I865" t="s">
        <v>199</v>
      </c>
      <c r="J865" t="str">
        <f>TEXT(Final_Data_Table[[#This Row],[Formatted Date]], "DD")</f>
        <v>28</v>
      </c>
      <c r="K865" t="str">
        <f>TEXT(Final_Data_Table[[#This Row],[Formatted Date]], "dddd")</f>
        <v>Tuesday</v>
      </c>
    </row>
    <row r="866" spans="1:11" x14ac:dyDescent="0.6">
      <c r="A866" t="s">
        <v>106</v>
      </c>
      <c r="B866">
        <v>1497.9</v>
      </c>
      <c r="C866">
        <v>1479.31</v>
      </c>
      <c r="D866">
        <v>105</v>
      </c>
      <c r="E866" t="s">
        <v>165</v>
      </c>
      <c r="F866" t="s">
        <v>156</v>
      </c>
      <c r="G866" s="5">
        <f>INT(TEXT(LEFT(Final_Data_Table[[#This Row],[Date]],10), "YYYY-MM-DD"))</f>
        <v>42823</v>
      </c>
      <c r="H866" t="str">
        <f>TEXT(Final_Data_Table[[#This Row],[Formatted Date]], "YYYY")</f>
        <v>2017</v>
      </c>
      <c r="I866" t="s">
        <v>199</v>
      </c>
      <c r="J866" t="str">
        <f>TEXT(Final_Data_Table[[#This Row],[Formatted Date]], "DD")</f>
        <v>29</v>
      </c>
      <c r="K866" t="str">
        <f>TEXT(Final_Data_Table[[#This Row],[Formatted Date]], "dddd")</f>
        <v>Wednesday</v>
      </c>
    </row>
    <row r="867" spans="1:11" x14ac:dyDescent="0.6">
      <c r="A867" t="s">
        <v>107</v>
      </c>
      <c r="B867">
        <v>1574.15</v>
      </c>
      <c r="C867">
        <v>1546.54</v>
      </c>
      <c r="D867">
        <v>96</v>
      </c>
      <c r="E867" t="s">
        <v>165</v>
      </c>
      <c r="F867" t="s">
        <v>156</v>
      </c>
      <c r="G867" s="5">
        <f>INT(TEXT(LEFT(Final_Data_Table[[#This Row],[Date]],10), "YYYY-MM-DD"))</f>
        <v>42824</v>
      </c>
      <c r="H867" t="str">
        <f>TEXT(Final_Data_Table[[#This Row],[Formatted Date]], "YYYY")</f>
        <v>2017</v>
      </c>
      <c r="I867" t="s">
        <v>199</v>
      </c>
      <c r="J867" t="str">
        <f>TEXT(Final_Data_Table[[#This Row],[Formatted Date]], "DD")</f>
        <v>30</v>
      </c>
      <c r="K867" t="str">
        <f>TEXT(Final_Data_Table[[#This Row],[Formatted Date]], "dddd")</f>
        <v>Thursday</v>
      </c>
    </row>
    <row r="868" spans="1:11" x14ac:dyDescent="0.6">
      <c r="A868" t="s">
        <v>108</v>
      </c>
      <c r="B868">
        <v>1929.6</v>
      </c>
      <c r="C868">
        <v>1916.46</v>
      </c>
      <c r="D868">
        <v>108</v>
      </c>
      <c r="E868" t="s">
        <v>165</v>
      </c>
      <c r="F868" t="s">
        <v>156</v>
      </c>
      <c r="G868" s="5">
        <f>INT(TEXT(LEFT(Final_Data_Table[[#This Row],[Date]],10), "YYYY-MM-DD"))</f>
        <v>42825</v>
      </c>
      <c r="H868" t="str">
        <f>TEXT(Final_Data_Table[[#This Row],[Formatted Date]], "YYYY")</f>
        <v>2017</v>
      </c>
      <c r="I868" t="s">
        <v>199</v>
      </c>
      <c r="J868" t="str">
        <f>TEXT(Final_Data_Table[[#This Row],[Formatted Date]], "DD")</f>
        <v>31</v>
      </c>
      <c r="K868" t="str">
        <f>TEXT(Final_Data_Table[[#This Row],[Formatted Date]], "dddd")</f>
        <v>Friday</v>
      </c>
    </row>
    <row r="869" spans="1:11" x14ac:dyDescent="0.6">
      <c r="A869" t="s">
        <v>109</v>
      </c>
      <c r="B869">
        <v>1567.95</v>
      </c>
      <c r="C869">
        <v>1563.55</v>
      </c>
      <c r="D869">
        <v>87</v>
      </c>
      <c r="E869" t="s">
        <v>165</v>
      </c>
      <c r="F869" t="s">
        <v>156</v>
      </c>
      <c r="G869" s="5">
        <f>INT(TEXT(LEFT(Final_Data_Table[[#This Row],[Date]],10), "YYYY-MM-DD"))</f>
        <v>42826</v>
      </c>
      <c r="H869" t="str">
        <f>TEXT(Final_Data_Table[[#This Row],[Formatted Date]], "YYYY")</f>
        <v>2017</v>
      </c>
      <c r="I869" t="s">
        <v>200</v>
      </c>
      <c r="J869" t="str">
        <f>TEXT(Final_Data_Table[[#This Row],[Formatted Date]], "DD")</f>
        <v>01</v>
      </c>
      <c r="K869" t="str">
        <f>TEXT(Final_Data_Table[[#This Row],[Formatted Date]], "dddd")</f>
        <v>Saturday</v>
      </c>
    </row>
    <row r="870" spans="1:11" x14ac:dyDescent="0.6">
      <c r="A870" t="s">
        <v>110</v>
      </c>
      <c r="B870">
        <v>1239.9000000000001</v>
      </c>
      <c r="C870">
        <v>1233.9000000000001</v>
      </c>
      <c r="D870">
        <v>70</v>
      </c>
      <c r="E870" t="s">
        <v>165</v>
      </c>
      <c r="F870" t="s">
        <v>156</v>
      </c>
      <c r="G870" s="5">
        <f>INT(TEXT(LEFT(Final_Data_Table[[#This Row],[Date]],10), "YYYY-MM-DD"))</f>
        <v>42827</v>
      </c>
      <c r="H870" t="str">
        <f>TEXT(Final_Data_Table[[#This Row],[Formatted Date]], "YYYY")</f>
        <v>2017</v>
      </c>
      <c r="I870" t="s">
        <v>200</v>
      </c>
      <c r="J870" t="str">
        <f>TEXT(Final_Data_Table[[#This Row],[Formatted Date]], "DD")</f>
        <v>02</v>
      </c>
      <c r="K870" t="str">
        <f>TEXT(Final_Data_Table[[#This Row],[Formatted Date]], "dddd")</f>
        <v>Sunday</v>
      </c>
    </row>
    <row r="871" spans="1:11" x14ac:dyDescent="0.6">
      <c r="A871" t="s">
        <v>111</v>
      </c>
      <c r="B871">
        <v>1546.8</v>
      </c>
      <c r="C871">
        <v>1523.92</v>
      </c>
      <c r="D871">
        <v>100</v>
      </c>
      <c r="E871" t="s">
        <v>165</v>
      </c>
      <c r="F871" t="s">
        <v>156</v>
      </c>
      <c r="G871" s="5">
        <f>INT(TEXT(LEFT(Final_Data_Table[[#This Row],[Date]],10), "YYYY-MM-DD"))</f>
        <v>42828</v>
      </c>
      <c r="H871" t="str">
        <f>TEXT(Final_Data_Table[[#This Row],[Formatted Date]], "YYYY")</f>
        <v>2017</v>
      </c>
      <c r="I871" t="s">
        <v>200</v>
      </c>
      <c r="J871" t="str">
        <f>TEXT(Final_Data_Table[[#This Row],[Formatted Date]], "DD")</f>
        <v>03</v>
      </c>
      <c r="K871" t="str">
        <f>TEXT(Final_Data_Table[[#This Row],[Formatted Date]], "dddd")</f>
        <v>Monday</v>
      </c>
    </row>
    <row r="872" spans="1:11" x14ac:dyDescent="0.6">
      <c r="A872" t="s">
        <v>112</v>
      </c>
      <c r="B872">
        <v>1967.4</v>
      </c>
      <c r="C872">
        <v>1949.84</v>
      </c>
      <c r="D872">
        <v>134</v>
      </c>
      <c r="E872" t="s">
        <v>165</v>
      </c>
      <c r="F872" t="s">
        <v>156</v>
      </c>
      <c r="G872" s="5">
        <f>INT(TEXT(LEFT(Final_Data_Table[[#This Row],[Date]],10), "YYYY-MM-DD"))</f>
        <v>42829</v>
      </c>
      <c r="H872" t="str">
        <f>TEXT(Final_Data_Table[[#This Row],[Formatted Date]], "YYYY")</f>
        <v>2017</v>
      </c>
      <c r="I872" t="s">
        <v>200</v>
      </c>
      <c r="J872" t="str">
        <f>TEXT(Final_Data_Table[[#This Row],[Formatted Date]], "DD")</f>
        <v>04</v>
      </c>
      <c r="K872" t="str">
        <f>TEXT(Final_Data_Table[[#This Row],[Formatted Date]], "dddd")</f>
        <v>Tuesday</v>
      </c>
    </row>
    <row r="873" spans="1:11" x14ac:dyDescent="0.6">
      <c r="A873" t="s">
        <v>113</v>
      </c>
      <c r="B873">
        <v>2237.5</v>
      </c>
      <c r="C873">
        <v>2196.92</v>
      </c>
      <c r="D873">
        <v>145</v>
      </c>
      <c r="E873" t="s">
        <v>165</v>
      </c>
      <c r="F873" t="s">
        <v>156</v>
      </c>
      <c r="G873" s="5">
        <f>INT(TEXT(LEFT(Final_Data_Table[[#This Row],[Date]],10), "YYYY-MM-DD"))</f>
        <v>42830</v>
      </c>
      <c r="H873" t="str">
        <f>TEXT(Final_Data_Table[[#This Row],[Formatted Date]], "YYYY")</f>
        <v>2017</v>
      </c>
      <c r="I873" t="s">
        <v>200</v>
      </c>
      <c r="J873" t="str">
        <f>TEXT(Final_Data_Table[[#This Row],[Formatted Date]], "DD")</f>
        <v>05</v>
      </c>
      <c r="K873" t="str">
        <f>TEXT(Final_Data_Table[[#This Row],[Formatted Date]], "dddd")</f>
        <v>Wednesday</v>
      </c>
    </row>
    <row r="874" spans="1:11" x14ac:dyDescent="0.6">
      <c r="A874" t="s">
        <v>114</v>
      </c>
      <c r="B874">
        <v>1998.55</v>
      </c>
      <c r="C874">
        <v>1965.31</v>
      </c>
      <c r="D874">
        <v>118</v>
      </c>
      <c r="E874" t="s">
        <v>165</v>
      </c>
      <c r="F874" t="s">
        <v>156</v>
      </c>
      <c r="G874" s="5">
        <f>INT(TEXT(LEFT(Final_Data_Table[[#This Row],[Date]],10), "YYYY-MM-DD"))</f>
        <v>42831</v>
      </c>
      <c r="H874" t="str">
        <f>TEXT(Final_Data_Table[[#This Row],[Formatted Date]], "YYYY")</f>
        <v>2017</v>
      </c>
      <c r="I874" t="s">
        <v>200</v>
      </c>
      <c r="J874" t="str">
        <f>TEXT(Final_Data_Table[[#This Row],[Formatted Date]], "DD")</f>
        <v>06</v>
      </c>
      <c r="K874" t="str">
        <f>TEXT(Final_Data_Table[[#This Row],[Formatted Date]], "dddd")</f>
        <v>Thursday</v>
      </c>
    </row>
    <row r="875" spans="1:11" x14ac:dyDescent="0.6">
      <c r="A875" t="s">
        <v>115</v>
      </c>
      <c r="B875">
        <v>2255.1</v>
      </c>
      <c r="C875">
        <v>2214.98</v>
      </c>
      <c r="D875">
        <v>145</v>
      </c>
      <c r="E875" t="s">
        <v>165</v>
      </c>
      <c r="F875" t="s">
        <v>156</v>
      </c>
      <c r="G875" s="5">
        <f>INT(TEXT(LEFT(Final_Data_Table[[#This Row],[Date]],10), "YYYY-MM-DD"))</f>
        <v>42832</v>
      </c>
      <c r="H875" t="str">
        <f>TEXT(Final_Data_Table[[#This Row],[Formatted Date]], "YYYY")</f>
        <v>2017</v>
      </c>
      <c r="I875" t="s">
        <v>200</v>
      </c>
      <c r="J875" t="str">
        <f>TEXT(Final_Data_Table[[#This Row],[Formatted Date]], "DD")</f>
        <v>07</v>
      </c>
      <c r="K875" t="str">
        <f>TEXT(Final_Data_Table[[#This Row],[Formatted Date]], "dddd")</f>
        <v>Friday</v>
      </c>
    </row>
    <row r="876" spans="1:11" x14ac:dyDescent="0.6">
      <c r="A876" t="s">
        <v>116</v>
      </c>
      <c r="B876">
        <v>1682.15</v>
      </c>
      <c r="C876">
        <v>1665.49</v>
      </c>
      <c r="D876">
        <v>97</v>
      </c>
      <c r="E876" t="s">
        <v>165</v>
      </c>
      <c r="F876" t="s">
        <v>156</v>
      </c>
      <c r="G876" s="5">
        <f>INT(TEXT(LEFT(Final_Data_Table[[#This Row],[Date]],10), "YYYY-MM-DD"))</f>
        <v>42833</v>
      </c>
      <c r="H876" t="str">
        <f>TEXT(Final_Data_Table[[#This Row],[Formatted Date]], "YYYY")</f>
        <v>2017</v>
      </c>
      <c r="I876" t="s">
        <v>200</v>
      </c>
      <c r="J876" t="str">
        <f>TEXT(Final_Data_Table[[#This Row],[Formatted Date]], "DD")</f>
        <v>08</v>
      </c>
      <c r="K876" t="str">
        <f>TEXT(Final_Data_Table[[#This Row],[Formatted Date]], "dddd")</f>
        <v>Saturday</v>
      </c>
    </row>
    <row r="877" spans="1:11" x14ac:dyDescent="0.6">
      <c r="A877" t="s">
        <v>117</v>
      </c>
      <c r="B877">
        <v>1425.6</v>
      </c>
      <c r="C877">
        <v>1420.99</v>
      </c>
      <c r="D877">
        <v>86</v>
      </c>
      <c r="E877" t="s">
        <v>165</v>
      </c>
      <c r="F877" t="s">
        <v>156</v>
      </c>
      <c r="G877" s="5">
        <f>INT(TEXT(LEFT(Final_Data_Table[[#This Row],[Date]],10), "YYYY-MM-DD"))</f>
        <v>42834</v>
      </c>
      <c r="H877" t="str">
        <f>TEXT(Final_Data_Table[[#This Row],[Formatted Date]], "YYYY")</f>
        <v>2017</v>
      </c>
      <c r="I877" t="s">
        <v>200</v>
      </c>
      <c r="J877" t="str">
        <f>TEXT(Final_Data_Table[[#This Row],[Formatted Date]], "DD")</f>
        <v>09</v>
      </c>
      <c r="K877" t="str">
        <f>TEXT(Final_Data_Table[[#This Row],[Formatted Date]], "dddd")</f>
        <v>Sunday</v>
      </c>
    </row>
    <row r="878" spans="1:11" x14ac:dyDescent="0.6">
      <c r="A878" t="s">
        <v>118</v>
      </c>
      <c r="B878">
        <v>1679.85</v>
      </c>
      <c r="C878">
        <v>1628.61</v>
      </c>
      <c r="D878">
        <v>102</v>
      </c>
      <c r="E878" t="s">
        <v>165</v>
      </c>
      <c r="F878" t="s">
        <v>156</v>
      </c>
      <c r="G878" s="5">
        <f>INT(TEXT(LEFT(Final_Data_Table[[#This Row],[Date]],10), "YYYY-MM-DD"))</f>
        <v>42835</v>
      </c>
      <c r="H878" t="str">
        <f>TEXT(Final_Data_Table[[#This Row],[Formatted Date]], "YYYY")</f>
        <v>2017</v>
      </c>
      <c r="I878" t="s">
        <v>200</v>
      </c>
      <c r="J878" t="str">
        <f>TEXT(Final_Data_Table[[#This Row],[Formatted Date]], "DD")</f>
        <v>10</v>
      </c>
      <c r="K878" t="str">
        <f>TEXT(Final_Data_Table[[#This Row],[Formatted Date]], "dddd")</f>
        <v>Monday</v>
      </c>
    </row>
    <row r="879" spans="1:11" x14ac:dyDescent="0.6">
      <c r="A879" t="s">
        <v>119</v>
      </c>
      <c r="B879">
        <v>1443.15</v>
      </c>
      <c r="C879">
        <v>1432.32</v>
      </c>
      <c r="D879">
        <v>99</v>
      </c>
      <c r="E879" t="s">
        <v>165</v>
      </c>
      <c r="F879" t="s">
        <v>156</v>
      </c>
      <c r="G879" s="5">
        <f>INT(TEXT(LEFT(Final_Data_Table[[#This Row],[Date]],10), "YYYY-MM-DD"))</f>
        <v>42836</v>
      </c>
      <c r="H879" t="str">
        <f>TEXT(Final_Data_Table[[#This Row],[Formatted Date]], "YYYY")</f>
        <v>2017</v>
      </c>
      <c r="I879" t="s">
        <v>200</v>
      </c>
      <c r="J879" t="str">
        <f>TEXT(Final_Data_Table[[#This Row],[Formatted Date]], "DD")</f>
        <v>11</v>
      </c>
      <c r="K879" t="str">
        <f>TEXT(Final_Data_Table[[#This Row],[Formatted Date]], "dddd")</f>
        <v>Tuesday</v>
      </c>
    </row>
    <row r="880" spans="1:11" x14ac:dyDescent="0.6">
      <c r="A880" t="s">
        <v>120</v>
      </c>
      <c r="B880">
        <v>1976.35</v>
      </c>
      <c r="C880">
        <v>1963.01</v>
      </c>
      <c r="D880">
        <v>124</v>
      </c>
      <c r="E880" t="s">
        <v>165</v>
      </c>
      <c r="F880" t="s">
        <v>156</v>
      </c>
      <c r="G880" s="5">
        <f>INT(TEXT(LEFT(Final_Data_Table[[#This Row],[Date]],10), "YYYY-MM-DD"))</f>
        <v>42837</v>
      </c>
      <c r="H880" t="str">
        <f>TEXT(Final_Data_Table[[#This Row],[Formatted Date]], "YYYY")</f>
        <v>2017</v>
      </c>
      <c r="I880" t="s">
        <v>200</v>
      </c>
      <c r="J880" t="str">
        <f>TEXT(Final_Data_Table[[#This Row],[Formatted Date]], "DD")</f>
        <v>12</v>
      </c>
      <c r="K880" t="str">
        <f>TEXT(Final_Data_Table[[#This Row],[Formatted Date]], "dddd")</f>
        <v>Wednesday</v>
      </c>
    </row>
    <row r="881" spans="1:11" x14ac:dyDescent="0.6">
      <c r="A881" t="s">
        <v>121</v>
      </c>
      <c r="B881">
        <v>1764.5</v>
      </c>
      <c r="C881">
        <v>1733.39</v>
      </c>
      <c r="D881">
        <v>111</v>
      </c>
      <c r="E881" t="s">
        <v>165</v>
      </c>
      <c r="F881" t="s">
        <v>156</v>
      </c>
      <c r="G881" s="5">
        <f>INT(TEXT(LEFT(Final_Data_Table[[#This Row],[Date]],10), "YYYY-MM-DD"))</f>
        <v>42838</v>
      </c>
      <c r="H881" t="str">
        <f>TEXT(Final_Data_Table[[#This Row],[Formatted Date]], "YYYY")</f>
        <v>2017</v>
      </c>
      <c r="I881" t="s">
        <v>200</v>
      </c>
      <c r="J881" t="str">
        <f>TEXT(Final_Data_Table[[#This Row],[Formatted Date]], "DD")</f>
        <v>13</v>
      </c>
      <c r="K881" t="str">
        <f>TEXT(Final_Data_Table[[#This Row],[Formatted Date]], "dddd")</f>
        <v>Thursday</v>
      </c>
    </row>
    <row r="882" spans="1:11" x14ac:dyDescent="0.6">
      <c r="A882" t="s">
        <v>122</v>
      </c>
      <c r="B882">
        <v>1202.1500000000001</v>
      </c>
      <c r="C882">
        <v>1187.58</v>
      </c>
      <c r="D882">
        <v>72</v>
      </c>
      <c r="E882" t="s">
        <v>165</v>
      </c>
      <c r="F882" t="s">
        <v>156</v>
      </c>
      <c r="G882" s="5">
        <f>INT(TEXT(LEFT(Final_Data_Table[[#This Row],[Date]],10), "YYYY-MM-DD"))</f>
        <v>42839</v>
      </c>
      <c r="H882" t="str">
        <f>TEXT(Final_Data_Table[[#This Row],[Formatted Date]], "YYYY")</f>
        <v>2017</v>
      </c>
      <c r="I882" t="s">
        <v>200</v>
      </c>
      <c r="J882" t="str">
        <f>TEXT(Final_Data_Table[[#This Row],[Formatted Date]], "DD")</f>
        <v>14</v>
      </c>
      <c r="K882" t="str">
        <f>TEXT(Final_Data_Table[[#This Row],[Formatted Date]], "dddd")</f>
        <v>Friday</v>
      </c>
    </row>
    <row r="883" spans="1:11" x14ac:dyDescent="0.6">
      <c r="A883" t="s">
        <v>123</v>
      </c>
      <c r="B883">
        <v>1334.8</v>
      </c>
      <c r="C883">
        <v>1319.82</v>
      </c>
      <c r="D883">
        <v>81</v>
      </c>
      <c r="E883" t="s">
        <v>165</v>
      </c>
      <c r="F883" t="s">
        <v>156</v>
      </c>
      <c r="G883" s="5">
        <f>INT(TEXT(LEFT(Final_Data_Table[[#This Row],[Date]],10), "YYYY-MM-DD"))</f>
        <v>42840</v>
      </c>
      <c r="H883" t="str">
        <f>TEXT(Final_Data_Table[[#This Row],[Formatted Date]], "YYYY")</f>
        <v>2017</v>
      </c>
      <c r="I883" t="s">
        <v>200</v>
      </c>
      <c r="J883" t="str">
        <f>TEXT(Final_Data_Table[[#This Row],[Formatted Date]], "DD")</f>
        <v>15</v>
      </c>
      <c r="K883" t="str">
        <f>TEXT(Final_Data_Table[[#This Row],[Formatted Date]], "dddd")</f>
        <v>Saturday</v>
      </c>
    </row>
    <row r="884" spans="1:11" x14ac:dyDescent="0.6">
      <c r="A884" t="s">
        <v>124</v>
      </c>
      <c r="B884">
        <v>984.8</v>
      </c>
      <c r="C884">
        <v>976.05</v>
      </c>
      <c r="D884">
        <v>56</v>
      </c>
      <c r="E884" t="s">
        <v>165</v>
      </c>
      <c r="F884" t="s">
        <v>156</v>
      </c>
      <c r="G884" s="5">
        <f>INT(TEXT(LEFT(Final_Data_Table[[#This Row],[Date]],10), "YYYY-MM-DD"))</f>
        <v>42841</v>
      </c>
      <c r="H884" t="str">
        <f>TEXT(Final_Data_Table[[#This Row],[Formatted Date]], "YYYY")</f>
        <v>2017</v>
      </c>
      <c r="I884" t="s">
        <v>200</v>
      </c>
      <c r="J884" t="str">
        <f>TEXT(Final_Data_Table[[#This Row],[Formatted Date]], "DD")</f>
        <v>16</v>
      </c>
      <c r="K884" t="str">
        <f>TEXT(Final_Data_Table[[#This Row],[Formatted Date]], "dddd")</f>
        <v>Sunday</v>
      </c>
    </row>
    <row r="885" spans="1:11" x14ac:dyDescent="0.6">
      <c r="A885" t="s">
        <v>125</v>
      </c>
      <c r="B885">
        <v>1344</v>
      </c>
      <c r="C885">
        <v>1324.11</v>
      </c>
      <c r="D885">
        <v>85</v>
      </c>
      <c r="E885" t="s">
        <v>165</v>
      </c>
      <c r="F885" t="s">
        <v>156</v>
      </c>
      <c r="G885" s="5">
        <f>INT(TEXT(LEFT(Final_Data_Table[[#This Row],[Date]],10), "YYYY-MM-DD"))</f>
        <v>42842</v>
      </c>
      <c r="H885" t="str">
        <f>TEXT(Final_Data_Table[[#This Row],[Formatted Date]], "YYYY")</f>
        <v>2017</v>
      </c>
      <c r="I885" t="s">
        <v>200</v>
      </c>
      <c r="J885" t="str">
        <f>TEXT(Final_Data_Table[[#This Row],[Formatted Date]], "DD")</f>
        <v>17</v>
      </c>
      <c r="K885" t="str">
        <f>TEXT(Final_Data_Table[[#This Row],[Formatted Date]], "dddd")</f>
        <v>Monday</v>
      </c>
    </row>
    <row r="886" spans="1:11" x14ac:dyDescent="0.6">
      <c r="A886" t="s">
        <v>126</v>
      </c>
      <c r="B886">
        <v>1145.3499999999999</v>
      </c>
      <c r="C886">
        <v>1139.75</v>
      </c>
      <c r="D886">
        <v>76</v>
      </c>
      <c r="E886" t="s">
        <v>165</v>
      </c>
      <c r="F886" t="s">
        <v>156</v>
      </c>
      <c r="G886" s="5">
        <f>INT(TEXT(LEFT(Final_Data_Table[[#This Row],[Date]],10), "YYYY-MM-DD"))</f>
        <v>42843</v>
      </c>
      <c r="H886" t="str">
        <f>TEXT(Final_Data_Table[[#This Row],[Formatted Date]], "YYYY")</f>
        <v>2017</v>
      </c>
      <c r="I886" t="s">
        <v>200</v>
      </c>
      <c r="J886" t="str">
        <f>TEXT(Final_Data_Table[[#This Row],[Formatted Date]], "DD")</f>
        <v>18</v>
      </c>
      <c r="K886" t="str">
        <f>TEXT(Final_Data_Table[[#This Row],[Formatted Date]], "dddd")</f>
        <v>Tuesday</v>
      </c>
    </row>
    <row r="887" spans="1:11" x14ac:dyDescent="0.6">
      <c r="A887" t="s">
        <v>127</v>
      </c>
      <c r="B887">
        <v>1721.95</v>
      </c>
      <c r="C887">
        <v>1700.8</v>
      </c>
      <c r="D887">
        <v>119</v>
      </c>
      <c r="E887" t="s">
        <v>165</v>
      </c>
      <c r="F887" t="s">
        <v>156</v>
      </c>
      <c r="G887" s="5">
        <f>INT(TEXT(LEFT(Final_Data_Table[[#This Row],[Date]],10), "YYYY-MM-DD"))</f>
        <v>42844</v>
      </c>
      <c r="H887" t="str">
        <f>TEXT(Final_Data_Table[[#This Row],[Formatted Date]], "YYYY")</f>
        <v>2017</v>
      </c>
      <c r="I887" t="s">
        <v>200</v>
      </c>
      <c r="J887" t="str">
        <f>TEXT(Final_Data_Table[[#This Row],[Formatted Date]], "DD")</f>
        <v>19</v>
      </c>
      <c r="K887" t="str">
        <f>TEXT(Final_Data_Table[[#This Row],[Formatted Date]], "dddd")</f>
        <v>Wednesday</v>
      </c>
    </row>
    <row r="888" spans="1:11" x14ac:dyDescent="0.6">
      <c r="A888" t="s">
        <v>128</v>
      </c>
      <c r="B888">
        <v>1637.8</v>
      </c>
      <c r="C888">
        <v>1586.36</v>
      </c>
      <c r="D888">
        <v>110</v>
      </c>
      <c r="E888" t="s">
        <v>165</v>
      </c>
      <c r="F888" t="s">
        <v>156</v>
      </c>
      <c r="G888" s="5">
        <f>INT(TEXT(LEFT(Final_Data_Table[[#This Row],[Date]],10), "YYYY-MM-DD"))</f>
        <v>42845</v>
      </c>
      <c r="H888" t="str">
        <f>TEXT(Final_Data_Table[[#This Row],[Formatted Date]], "YYYY")</f>
        <v>2017</v>
      </c>
      <c r="I888" t="s">
        <v>200</v>
      </c>
      <c r="J888" t="str">
        <f>TEXT(Final_Data_Table[[#This Row],[Formatted Date]], "DD")</f>
        <v>20</v>
      </c>
      <c r="K888" t="str">
        <f>TEXT(Final_Data_Table[[#This Row],[Formatted Date]], "dddd")</f>
        <v>Thursday</v>
      </c>
    </row>
    <row r="889" spans="1:11" x14ac:dyDescent="0.6">
      <c r="A889" t="s">
        <v>129</v>
      </c>
      <c r="B889">
        <v>2002.5</v>
      </c>
      <c r="C889">
        <v>1979.04</v>
      </c>
      <c r="D889">
        <v>122</v>
      </c>
      <c r="E889" t="s">
        <v>165</v>
      </c>
      <c r="F889" t="s">
        <v>156</v>
      </c>
      <c r="G889" s="5">
        <f>INT(TEXT(LEFT(Final_Data_Table[[#This Row],[Date]],10), "YYYY-MM-DD"))</f>
        <v>42846</v>
      </c>
      <c r="H889" t="str">
        <f>TEXT(Final_Data_Table[[#This Row],[Formatted Date]], "YYYY")</f>
        <v>2017</v>
      </c>
      <c r="I889" t="s">
        <v>200</v>
      </c>
      <c r="J889" t="str">
        <f>TEXT(Final_Data_Table[[#This Row],[Formatted Date]], "DD")</f>
        <v>21</v>
      </c>
      <c r="K889" t="str">
        <f>TEXT(Final_Data_Table[[#This Row],[Formatted Date]], "dddd")</f>
        <v>Friday</v>
      </c>
    </row>
    <row r="890" spans="1:11" x14ac:dyDescent="0.6">
      <c r="A890" t="s">
        <v>130</v>
      </c>
      <c r="B890">
        <v>1605.9</v>
      </c>
      <c r="C890">
        <v>1596.37</v>
      </c>
      <c r="D890">
        <v>94</v>
      </c>
      <c r="E890" t="s">
        <v>165</v>
      </c>
      <c r="F890" t="s">
        <v>156</v>
      </c>
      <c r="G890" s="5">
        <f>INT(TEXT(LEFT(Final_Data_Table[[#This Row],[Date]],10), "YYYY-MM-DD"))</f>
        <v>42847</v>
      </c>
      <c r="H890" t="str">
        <f>TEXT(Final_Data_Table[[#This Row],[Formatted Date]], "YYYY")</f>
        <v>2017</v>
      </c>
      <c r="I890" t="s">
        <v>200</v>
      </c>
      <c r="J890" t="str">
        <f>TEXT(Final_Data_Table[[#This Row],[Formatted Date]], "DD")</f>
        <v>22</v>
      </c>
      <c r="K890" t="str">
        <f>TEXT(Final_Data_Table[[#This Row],[Formatted Date]], "dddd")</f>
        <v>Saturday</v>
      </c>
    </row>
    <row r="891" spans="1:11" x14ac:dyDescent="0.6">
      <c r="A891" t="s">
        <v>131</v>
      </c>
      <c r="B891">
        <v>1081.6500000000001</v>
      </c>
      <c r="C891">
        <v>1071.6300000000001</v>
      </c>
      <c r="D891">
        <v>60</v>
      </c>
      <c r="E891" t="s">
        <v>165</v>
      </c>
      <c r="F891" t="s">
        <v>156</v>
      </c>
      <c r="G891" s="5">
        <f>INT(TEXT(LEFT(Final_Data_Table[[#This Row],[Date]],10), "YYYY-MM-DD"))</f>
        <v>42848</v>
      </c>
      <c r="H891" t="str">
        <f>TEXT(Final_Data_Table[[#This Row],[Formatted Date]], "YYYY")</f>
        <v>2017</v>
      </c>
      <c r="I891" t="s">
        <v>200</v>
      </c>
      <c r="J891" t="str">
        <f>TEXT(Final_Data_Table[[#This Row],[Formatted Date]], "DD")</f>
        <v>23</v>
      </c>
      <c r="K891" t="str">
        <f>TEXT(Final_Data_Table[[#This Row],[Formatted Date]], "dddd")</f>
        <v>Sunday</v>
      </c>
    </row>
    <row r="892" spans="1:11" x14ac:dyDescent="0.6">
      <c r="A892" t="s">
        <v>132</v>
      </c>
      <c r="B892">
        <v>1309.4000000000001</v>
      </c>
      <c r="C892">
        <v>1302.53</v>
      </c>
      <c r="D892">
        <v>84</v>
      </c>
      <c r="E892" t="s">
        <v>165</v>
      </c>
      <c r="F892" t="s">
        <v>156</v>
      </c>
      <c r="G892" s="5">
        <f>INT(TEXT(LEFT(Final_Data_Table[[#This Row],[Date]],10), "YYYY-MM-DD"))</f>
        <v>42849</v>
      </c>
      <c r="H892" t="str">
        <f>TEXT(Final_Data_Table[[#This Row],[Formatted Date]], "YYYY")</f>
        <v>2017</v>
      </c>
      <c r="I892" t="s">
        <v>200</v>
      </c>
      <c r="J892" t="str">
        <f>TEXT(Final_Data_Table[[#This Row],[Formatted Date]], "DD")</f>
        <v>24</v>
      </c>
      <c r="K892" t="str">
        <f>TEXT(Final_Data_Table[[#This Row],[Formatted Date]], "dddd")</f>
        <v>Monday</v>
      </c>
    </row>
    <row r="893" spans="1:11" x14ac:dyDescent="0.6">
      <c r="A893" t="s">
        <v>133</v>
      </c>
      <c r="B893">
        <v>1430.8</v>
      </c>
      <c r="C893">
        <v>1415.96</v>
      </c>
      <c r="D893">
        <v>93</v>
      </c>
      <c r="E893" t="s">
        <v>165</v>
      </c>
      <c r="F893" t="s">
        <v>156</v>
      </c>
      <c r="G893" s="5">
        <f>INT(TEXT(LEFT(Final_Data_Table[[#This Row],[Date]],10), "YYYY-MM-DD"))</f>
        <v>42850</v>
      </c>
      <c r="H893" t="str">
        <f>TEXT(Final_Data_Table[[#This Row],[Formatted Date]], "YYYY")</f>
        <v>2017</v>
      </c>
      <c r="I893" t="s">
        <v>200</v>
      </c>
      <c r="J893" t="str">
        <f>TEXT(Final_Data_Table[[#This Row],[Formatted Date]], "DD")</f>
        <v>25</v>
      </c>
      <c r="K893" t="str">
        <f>TEXT(Final_Data_Table[[#This Row],[Formatted Date]], "dddd")</f>
        <v>Tuesday</v>
      </c>
    </row>
    <row r="894" spans="1:11" x14ac:dyDescent="0.6">
      <c r="A894" t="s">
        <v>134</v>
      </c>
      <c r="B894">
        <v>1437.55</v>
      </c>
      <c r="C894">
        <v>1427.3</v>
      </c>
      <c r="D894">
        <v>95</v>
      </c>
      <c r="E894" t="s">
        <v>165</v>
      </c>
      <c r="F894" t="s">
        <v>156</v>
      </c>
      <c r="G894" s="5">
        <f>INT(TEXT(LEFT(Final_Data_Table[[#This Row],[Date]],10), "YYYY-MM-DD"))</f>
        <v>42851</v>
      </c>
      <c r="H894" t="str">
        <f>TEXT(Final_Data_Table[[#This Row],[Formatted Date]], "YYYY")</f>
        <v>2017</v>
      </c>
      <c r="I894" t="s">
        <v>200</v>
      </c>
      <c r="J894" t="str">
        <f>TEXT(Final_Data_Table[[#This Row],[Formatted Date]], "DD")</f>
        <v>26</v>
      </c>
      <c r="K894" t="str">
        <f>TEXT(Final_Data_Table[[#This Row],[Formatted Date]], "dddd")</f>
        <v>Wednesday</v>
      </c>
    </row>
    <row r="895" spans="1:11" x14ac:dyDescent="0.6">
      <c r="A895" t="s">
        <v>135</v>
      </c>
      <c r="B895">
        <v>1972.3</v>
      </c>
      <c r="C895">
        <v>1955.02</v>
      </c>
      <c r="D895">
        <v>124</v>
      </c>
      <c r="E895" t="s">
        <v>165</v>
      </c>
      <c r="F895" t="s">
        <v>156</v>
      </c>
      <c r="G895" s="5">
        <f>INT(TEXT(LEFT(Final_Data_Table[[#This Row],[Date]],10), "YYYY-MM-DD"))</f>
        <v>42852</v>
      </c>
      <c r="H895" t="str">
        <f>TEXT(Final_Data_Table[[#This Row],[Formatted Date]], "YYYY")</f>
        <v>2017</v>
      </c>
      <c r="I895" t="s">
        <v>200</v>
      </c>
      <c r="J895" t="str">
        <f>TEXT(Final_Data_Table[[#This Row],[Formatted Date]], "DD")</f>
        <v>27</v>
      </c>
      <c r="K895" t="str">
        <f>TEXT(Final_Data_Table[[#This Row],[Formatted Date]], "dddd")</f>
        <v>Thursday</v>
      </c>
    </row>
    <row r="896" spans="1:11" x14ac:dyDescent="0.6">
      <c r="A896" t="s">
        <v>136</v>
      </c>
      <c r="B896">
        <v>3151.15</v>
      </c>
      <c r="C896">
        <v>3127.29</v>
      </c>
      <c r="D896">
        <v>138</v>
      </c>
      <c r="E896" t="s">
        <v>165</v>
      </c>
      <c r="F896" t="s">
        <v>156</v>
      </c>
      <c r="G896" s="5">
        <f>INT(TEXT(LEFT(Final_Data_Table[[#This Row],[Date]],10), "YYYY-MM-DD"))</f>
        <v>42853</v>
      </c>
      <c r="H896" t="str">
        <f>TEXT(Final_Data_Table[[#This Row],[Formatted Date]], "YYYY")</f>
        <v>2017</v>
      </c>
      <c r="I896" t="s">
        <v>200</v>
      </c>
      <c r="J896" t="str">
        <f>TEXT(Final_Data_Table[[#This Row],[Formatted Date]], "DD")</f>
        <v>28</v>
      </c>
      <c r="K896" t="str">
        <f>TEXT(Final_Data_Table[[#This Row],[Formatted Date]], "dddd")</f>
        <v>Friday</v>
      </c>
    </row>
    <row r="897" spans="1:11" x14ac:dyDescent="0.6">
      <c r="A897" t="s">
        <v>137</v>
      </c>
      <c r="B897">
        <v>1401.25</v>
      </c>
      <c r="C897">
        <v>1395.12</v>
      </c>
      <c r="D897">
        <v>81</v>
      </c>
      <c r="E897" t="s">
        <v>165</v>
      </c>
      <c r="F897" t="s">
        <v>156</v>
      </c>
      <c r="G897" s="5">
        <f>INT(TEXT(LEFT(Final_Data_Table[[#This Row],[Date]],10), "YYYY-MM-DD"))</f>
        <v>42854</v>
      </c>
      <c r="H897" t="str">
        <f>TEXT(Final_Data_Table[[#This Row],[Formatted Date]], "YYYY")</f>
        <v>2017</v>
      </c>
      <c r="I897" t="s">
        <v>200</v>
      </c>
      <c r="J897" t="str">
        <f>TEXT(Final_Data_Table[[#This Row],[Formatted Date]], "DD")</f>
        <v>29</v>
      </c>
      <c r="K897" t="str">
        <f>TEXT(Final_Data_Table[[#This Row],[Formatted Date]], "dddd")</f>
        <v>Saturday</v>
      </c>
    </row>
    <row r="898" spans="1:11" x14ac:dyDescent="0.6">
      <c r="A898" t="s">
        <v>138</v>
      </c>
      <c r="B898">
        <v>1461.1</v>
      </c>
      <c r="C898">
        <v>1451.51</v>
      </c>
      <c r="D898">
        <v>69</v>
      </c>
      <c r="E898" t="s">
        <v>165</v>
      </c>
      <c r="F898" t="s">
        <v>156</v>
      </c>
      <c r="G898" s="5">
        <f>INT(TEXT(LEFT(Final_Data_Table[[#This Row],[Date]],10), "YYYY-MM-DD"))</f>
        <v>42855</v>
      </c>
      <c r="H898" t="str">
        <f>TEXT(Final_Data_Table[[#This Row],[Formatted Date]], "YYYY")</f>
        <v>2017</v>
      </c>
      <c r="I898" t="s">
        <v>200</v>
      </c>
      <c r="J898" t="str">
        <f>TEXT(Final_Data_Table[[#This Row],[Formatted Date]], "DD")</f>
        <v>30</v>
      </c>
      <c r="K898" t="str">
        <f>TEXT(Final_Data_Table[[#This Row],[Formatted Date]], "dddd")</f>
        <v>Sunday</v>
      </c>
    </row>
    <row r="899" spans="1:11" x14ac:dyDescent="0.6">
      <c r="A899" t="s">
        <v>50</v>
      </c>
      <c r="B899">
        <v>2532.85</v>
      </c>
      <c r="C899">
        <v>2532.85</v>
      </c>
      <c r="D899">
        <v>142</v>
      </c>
      <c r="E899" t="s">
        <v>167</v>
      </c>
      <c r="F899" t="s">
        <v>156</v>
      </c>
      <c r="G899" s="5">
        <f>INT(TEXT(LEFT(Final_Data_Table[[#This Row],[Date]],10), "YYYY-MM-DD"))</f>
        <v>42767</v>
      </c>
      <c r="H899" t="str">
        <f>TEXT(Final_Data_Table[[#This Row],[Formatted Date]], "YYYY")</f>
        <v>2017</v>
      </c>
      <c r="I899" t="s">
        <v>191</v>
      </c>
      <c r="J899" t="str">
        <f>TEXT(Final_Data_Table[[#This Row],[Formatted Date]], "DD")</f>
        <v>01</v>
      </c>
      <c r="K899" t="str">
        <f>TEXT(Final_Data_Table[[#This Row],[Formatted Date]], "dddd")</f>
        <v>Wednesday</v>
      </c>
    </row>
    <row r="900" spans="1:11" x14ac:dyDescent="0.6">
      <c r="A900" t="s">
        <v>51</v>
      </c>
      <c r="B900">
        <v>2370.25</v>
      </c>
      <c r="C900">
        <v>2364.9</v>
      </c>
      <c r="D900">
        <v>157</v>
      </c>
      <c r="E900" t="s">
        <v>167</v>
      </c>
      <c r="F900" t="s">
        <v>156</v>
      </c>
      <c r="G900" s="5">
        <f>INT(TEXT(LEFT(Final_Data_Table[[#This Row],[Date]],10), "YYYY-MM-DD"))</f>
        <v>42768</v>
      </c>
      <c r="H900" t="str">
        <f>TEXT(Final_Data_Table[[#This Row],[Formatted Date]], "YYYY")</f>
        <v>2017</v>
      </c>
      <c r="I900" t="s">
        <v>191</v>
      </c>
      <c r="J900" t="str">
        <f>TEXT(Final_Data_Table[[#This Row],[Formatted Date]], "DD")</f>
        <v>02</v>
      </c>
      <c r="K900" t="str">
        <f>TEXT(Final_Data_Table[[#This Row],[Formatted Date]], "dddd")</f>
        <v>Thursday</v>
      </c>
    </row>
    <row r="901" spans="1:11" x14ac:dyDescent="0.6">
      <c r="A901" t="s">
        <v>52</v>
      </c>
      <c r="B901">
        <v>2709.6</v>
      </c>
      <c r="C901">
        <v>2703.41</v>
      </c>
      <c r="D901">
        <v>170</v>
      </c>
      <c r="E901" t="s">
        <v>167</v>
      </c>
      <c r="F901" t="s">
        <v>156</v>
      </c>
      <c r="G901" s="5">
        <f>INT(TEXT(LEFT(Final_Data_Table[[#This Row],[Date]],10), "YYYY-MM-DD"))</f>
        <v>42769</v>
      </c>
      <c r="H901" t="str">
        <f>TEXT(Final_Data_Table[[#This Row],[Formatted Date]], "YYYY")</f>
        <v>2017</v>
      </c>
      <c r="I901" t="s">
        <v>191</v>
      </c>
      <c r="J901" t="str">
        <f>TEXT(Final_Data_Table[[#This Row],[Formatted Date]], "DD")</f>
        <v>03</v>
      </c>
      <c r="K901" t="str">
        <f>TEXT(Final_Data_Table[[#This Row],[Formatted Date]], "dddd")</f>
        <v>Friday</v>
      </c>
    </row>
    <row r="902" spans="1:11" x14ac:dyDescent="0.6">
      <c r="A902" t="s">
        <v>53</v>
      </c>
      <c r="B902">
        <v>3375.2</v>
      </c>
      <c r="C902">
        <v>3375.2</v>
      </c>
      <c r="D902">
        <v>182</v>
      </c>
      <c r="E902" t="s">
        <v>167</v>
      </c>
      <c r="F902" t="s">
        <v>156</v>
      </c>
      <c r="G902" s="5">
        <f>INT(TEXT(LEFT(Final_Data_Table[[#This Row],[Date]],10), "YYYY-MM-DD"))</f>
        <v>42770</v>
      </c>
      <c r="H902" t="str">
        <f>TEXT(Final_Data_Table[[#This Row],[Formatted Date]], "YYYY")</f>
        <v>2017</v>
      </c>
      <c r="I902" t="s">
        <v>191</v>
      </c>
      <c r="J902" t="str">
        <f>TEXT(Final_Data_Table[[#This Row],[Formatted Date]], "DD")</f>
        <v>04</v>
      </c>
      <c r="K902" t="str">
        <f>TEXT(Final_Data_Table[[#This Row],[Formatted Date]], "dddd")</f>
        <v>Saturday</v>
      </c>
    </row>
    <row r="903" spans="1:11" x14ac:dyDescent="0.6">
      <c r="A903" t="s">
        <v>54</v>
      </c>
      <c r="B903">
        <v>1741.35</v>
      </c>
      <c r="C903">
        <v>1732</v>
      </c>
      <c r="D903">
        <v>90</v>
      </c>
      <c r="E903" t="s">
        <v>167</v>
      </c>
      <c r="F903" t="s">
        <v>156</v>
      </c>
      <c r="G903" s="5">
        <f>INT(TEXT(LEFT(Final_Data_Table[[#This Row],[Date]],10), "YYYY-MM-DD"))</f>
        <v>42771</v>
      </c>
      <c r="H903" t="str">
        <f>TEXT(Final_Data_Table[[#This Row],[Formatted Date]], "YYYY")</f>
        <v>2017</v>
      </c>
      <c r="I903" t="s">
        <v>191</v>
      </c>
      <c r="J903" t="str">
        <f>TEXT(Final_Data_Table[[#This Row],[Formatted Date]], "DD")</f>
        <v>05</v>
      </c>
      <c r="K903" t="str">
        <f>TEXT(Final_Data_Table[[#This Row],[Formatted Date]], "dddd")</f>
        <v>Sunday</v>
      </c>
    </row>
    <row r="904" spans="1:11" x14ac:dyDescent="0.6">
      <c r="A904" t="s">
        <v>55</v>
      </c>
      <c r="B904">
        <v>2187.1999999999998</v>
      </c>
      <c r="C904">
        <v>2178.85</v>
      </c>
      <c r="D904">
        <v>135</v>
      </c>
      <c r="E904" t="s">
        <v>167</v>
      </c>
      <c r="F904" t="s">
        <v>156</v>
      </c>
      <c r="G904" s="5">
        <f>INT(TEXT(LEFT(Final_Data_Table[[#This Row],[Date]],10), "YYYY-MM-DD"))</f>
        <v>42772</v>
      </c>
      <c r="H904" t="str">
        <f>TEXT(Final_Data_Table[[#This Row],[Formatted Date]], "YYYY")</f>
        <v>2017</v>
      </c>
      <c r="I904" t="s">
        <v>191</v>
      </c>
      <c r="J904" t="str">
        <f>TEXT(Final_Data_Table[[#This Row],[Formatted Date]], "DD")</f>
        <v>06</v>
      </c>
      <c r="K904" t="str">
        <f>TEXT(Final_Data_Table[[#This Row],[Formatted Date]], "dddd")</f>
        <v>Monday</v>
      </c>
    </row>
    <row r="905" spans="1:11" x14ac:dyDescent="0.6">
      <c r="A905" t="s">
        <v>56</v>
      </c>
      <c r="B905">
        <v>3023.25</v>
      </c>
      <c r="C905">
        <v>3014.62</v>
      </c>
      <c r="D905">
        <v>188</v>
      </c>
      <c r="E905" t="s">
        <v>167</v>
      </c>
      <c r="F905" t="s">
        <v>156</v>
      </c>
      <c r="G905" s="5">
        <f>INT(TEXT(LEFT(Final_Data_Table[[#This Row],[Date]],10), "YYYY-MM-DD"))</f>
        <v>42773</v>
      </c>
      <c r="H905" t="str">
        <f>TEXT(Final_Data_Table[[#This Row],[Formatted Date]], "YYYY")</f>
        <v>2017</v>
      </c>
      <c r="I905" t="s">
        <v>191</v>
      </c>
      <c r="J905" t="str">
        <f>TEXT(Final_Data_Table[[#This Row],[Formatted Date]], "DD")</f>
        <v>07</v>
      </c>
      <c r="K905" t="str">
        <f>TEXT(Final_Data_Table[[#This Row],[Formatted Date]], "dddd")</f>
        <v>Tuesday</v>
      </c>
    </row>
    <row r="906" spans="1:11" x14ac:dyDescent="0.6">
      <c r="A906" t="s">
        <v>57</v>
      </c>
      <c r="B906">
        <v>2834.7</v>
      </c>
      <c r="C906">
        <v>2813.27</v>
      </c>
      <c r="D906">
        <v>170</v>
      </c>
      <c r="E906" t="s">
        <v>167</v>
      </c>
      <c r="F906" t="s">
        <v>156</v>
      </c>
      <c r="G906" s="5">
        <f>INT(TEXT(LEFT(Final_Data_Table[[#This Row],[Date]],10), "YYYY-MM-DD"))</f>
        <v>42774</v>
      </c>
      <c r="H906" t="str">
        <f>TEXT(Final_Data_Table[[#This Row],[Formatted Date]], "YYYY")</f>
        <v>2017</v>
      </c>
      <c r="I906" t="s">
        <v>191</v>
      </c>
      <c r="J906" t="str">
        <f>TEXT(Final_Data_Table[[#This Row],[Formatted Date]], "DD")</f>
        <v>08</v>
      </c>
      <c r="K906" t="str">
        <f>TEXT(Final_Data_Table[[#This Row],[Formatted Date]], "dddd")</f>
        <v>Wednesday</v>
      </c>
    </row>
    <row r="907" spans="1:11" x14ac:dyDescent="0.6">
      <c r="A907" t="s">
        <v>58</v>
      </c>
      <c r="B907">
        <v>2679.9</v>
      </c>
      <c r="C907">
        <v>2670.2</v>
      </c>
      <c r="D907">
        <v>174</v>
      </c>
      <c r="E907" t="s">
        <v>167</v>
      </c>
      <c r="F907" t="s">
        <v>156</v>
      </c>
      <c r="G907" s="5">
        <f>INT(TEXT(LEFT(Final_Data_Table[[#This Row],[Date]],10), "YYYY-MM-DD"))</f>
        <v>42775</v>
      </c>
      <c r="H907" t="str">
        <f>TEXT(Final_Data_Table[[#This Row],[Formatted Date]], "YYYY")</f>
        <v>2017</v>
      </c>
      <c r="I907" t="s">
        <v>191</v>
      </c>
      <c r="J907" t="str">
        <f>TEXT(Final_Data_Table[[#This Row],[Formatted Date]], "DD")</f>
        <v>09</v>
      </c>
      <c r="K907" t="str">
        <f>TEXT(Final_Data_Table[[#This Row],[Formatted Date]], "dddd")</f>
        <v>Thursday</v>
      </c>
    </row>
    <row r="908" spans="1:11" x14ac:dyDescent="0.6">
      <c r="A908" t="s">
        <v>59</v>
      </c>
      <c r="B908">
        <v>2642.85</v>
      </c>
      <c r="C908">
        <v>2634.94</v>
      </c>
      <c r="D908">
        <v>165</v>
      </c>
      <c r="E908" t="s">
        <v>167</v>
      </c>
      <c r="F908" t="s">
        <v>156</v>
      </c>
      <c r="G908" s="5">
        <f>INT(TEXT(LEFT(Final_Data_Table[[#This Row],[Date]],10), "YYYY-MM-DD"))</f>
        <v>42776</v>
      </c>
      <c r="H908" t="str">
        <f>TEXT(Final_Data_Table[[#This Row],[Formatted Date]], "YYYY")</f>
        <v>2017</v>
      </c>
      <c r="I908" t="s">
        <v>191</v>
      </c>
      <c r="J908" t="str">
        <f>TEXT(Final_Data_Table[[#This Row],[Formatted Date]], "DD")</f>
        <v>10</v>
      </c>
      <c r="K908" t="str">
        <f>TEXT(Final_Data_Table[[#This Row],[Formatted Date]], "dddd")</f>
        <v>Friday</v>
      </c>
    </row>
    <row r="909" spans="1:11" x14ac:dyDescent="0.6">
      <c r="A909" t="s">
        <v>60</v>
      </c>
      <c r="B909">
        <v>2392.3000000000002</v>
      </c>
      <c r="C909">
        <v>2389.12</v>
      </c>
      <c r="D909">
        <v>135</v>
      </c>
      <c r="E909" t="s">
        <v>167</v>
      </c>
      <c r="F909" t="s">
        <v>156</v>
      </c>
      <c r="G909" s="5">
        <f>INT(TEXT(LEFT(Final_Data_Table[[#This Row],[Date]],10), "YYYY-MM-DD"))</f>
        <v>42777</v>
      </c>
      <c r="H909" t="str">
        <f>TEXT(Final_Data_Table[[#This Row],[Formatted Date]], "YYYY")</f>
        <v>2017</v>
      </c>
      <c r="I909" t="s">
        <v>191</v>
      </c>
      <c r="J909" t="str">
        <f>TEXT(Final_Data_Table[[#This Row],[Formatted Date]], "DD")</f>
        <v>11</v>
      </c>
      <c r="K909" t="str">
        <f>TEXT(Final_Data_Table[[#This Row],[Formatted Date]], "dddd")</f>
        <v>Saturday</v>
      </c>
    </row>
    <row r="910" spans="1:11" x14ac:dyDescent="0.6">
      <c r="A910" t="s">
        <v>61</v>
      </c>
      <c r="B910">
        <v>2477.0500000000002</v>
      </c>
      <c r="C910">
        <v>2467.73</v>
      </c>
      <c r="D910">
        <v>126</v>
      </c>
      <c r="E910" t="s">
        <v>167</v>
      </c>
      <c r="F910" t="s">
        <v>156</v>
      </c>
      <c r="G910" s="5">
        <f>INT(TEXT(LEFT(Final_Data_Table[[#This Row],[Date]],10), "YYYY-MM-DD"))</f>
        <v>42778</v>
      </c>
      <c r="H910" t="str">
        <f>TEXT(Final_Data_Table[[#This Row],[Formatted Date]], "YYYY")</f>
        <v>2017</v>
      </c>
      <c r="I910" t="s">
        <v>191</v>
      </c>
      <c r="J910" t="str">
        <f>TEXT(Final_Data_Table[[#This Row],[Formatted Date]], "DD")</f>
        <v>12</v>
      </c>
      <c r="K910" t="str">
        <f>TEXT(Final_Data_Table[[#This Row],[Formatted Date]], "dddd")</f>
        <v>Sunday</v>
      </c>
    </row>
    <row r="911" spans="1:11" x14ac:dyDescent="0.6">
      <c r="A911" t="s">
        <v>62</v>
      </c>
      <c r="B911">
        <v>3150.9</v>
      </c>
      <c r="C911">
        <v>3127.52</v>
      </c>
      <c r="D911">
        <v>175</v>
      </c>
      <c r="E911" t="s">
        <v>167</v>
      </c>
      <c r="F911" t="s">
        <v>156</v>
      </c>
      <c r="G911" s="5">
        <f>INT(TEXT(LEFT(Final_Data_Table[[#This Row],[Date]],10), "YYYY-MM-DD"))</f>
        <v>42779</v>
      </c>
      <c r="H911" t="str">
        <f>TEXT(Final_Data_Table[[#This Row],[Formatted Date]], "YYYY")</f>
        <v>2017</v>
      </c>
      <c r="I911" t="s">
        <v>191</v>
      </c>
      <c r="J911" t="str">
        <f>TEXT(Final_Data_Table[[#This Row],[Formatted Date]], "DD")</f>
        <v>13</v>
      </c>
      <c r="K911" t="str">
        <f>TEXT(Final_Data_Table[[#This Row],[Formatted Date]], "dddd")</f>
        <v>Monday</v>
      </c>
    </row>
    <row r="912" spans="1:11" x14ac:dyDescent="0.6">
      <c r="A912" t="s">
        <v>63</v>
      </c>
      <c r="B912">
        <v>2490.6</v>
      </c>
      <c r="C912">
        <v>2483.08</v>
      </c>
      <c r="D912">
        <v>141</v>
      </c>
      <c r="E912" t="s">
        <v>167</v>
      </c>
      <c r="F912" t="s">
        <v>156</v>
      </c>
      <c r="G912" s="5">
        <f>INT(TEXT(LEFT(Final_Data_Table[[#This Row],[Date]],10), "YYYY-MM-DD"))</f>
        <v>42780</v>
      </c>
      <c r="H912" t="str">
        <f>TEXT(Final_Data_Table[[#This Row],[Formatted Date]], "YYYY")</f>
        <v>2017</v>
      </c>
      <c r="I912" t="s">
        <v>191</v>
      </c>
      <c r="J912" t="str">
        <f>TEXT(Final_Data_Table[[#This Row],[Formatted Date]], "DD")</f>
        <v>14</v>
      </c>
      <c r="K912" t="str">
        <f>TEXT(Final_Data_Table[[#This Row],[Formatted Date]], "dddd")</f>
        <v>Tuesday</v>
      </c>
    </row>
    <row r="913" spans="1:11" x14ac:dyDescent="0.6">
      <c r="A913" t="s">
        <v>64</v>
      </c>
      <c r="B913">
        <v>2803.1</v>
      </c>
      <c r="C913">
        <v>2788.1</v>
      </c>
      <c r="D913">
        <v>167</v>
      </c>
      <c r="E913" t="s">
        <v>167</v>
      </c>
      <c r="F913" t="s">
        <v>156</v>
      </c>
      <c r="G913" s="5">
        <f>INT(TEXT(LEFT(Final_Data_Table[[#This Row],[Date]],10), "YYYY-MM-DD"))</f>
        <v>42781</v>
      </c>
      <c r="H913" t="str">
        <f>TEXT(Final_Data_Table[[#This Row],[Formatted Date]], "YYYY")</f>
        <v>2017</v>
      </c>
      <c r="I913" t="s">
        <v>191</v>
      </c>
      <c r="J913" t="str">
        <f>TEXT(Final_Data_Table[[#This Row],[Formatted Date]], "DD")</f>
        <v>15</v>
      </c>
      <c r="K913" t="str">
        <f>TEXT(Final_Data_Table[[#This Row],[Formatted Date]], "dddd")</f>
        <v>Wednesday</v>
      </c>
    </row>
    <row r="914" spans="1:11" x14ac:dyDescent="0.6">
      <c r="A914" t="s">
        <v>65</v>
      </c>
      <c r="B914">
        <v>2896.05</v>
      </c>
      <c r="C914">
        <v>2884.52</v>
      </c>
      <c r="D914">
        <v>178</v>
      </c>
      <c r="E914" t="s">
        <v>167</v>
      </c>
      <c r="F914" t="s">
        <v>156</v>
      </c>
      <c r="G914" s="5">
        <f>INT(TEXT(LEFT(Final_Data_Table[[#This Row],[Date]],10), "YYYY-MM-DD"))</f>
        <v>42782</v>
      </c>
      <c r="H914" t="str">
        <f>TEXT(Final_Data_Table[[#This Row],[Formatted Date]], "YYYY")</f>
        <v>2017</v>
      </c>
      <c r="I914" t="s">
        <v>191</v>
      </c>
      <c r="J914" t="str">
        <f>TEXT(Final_Data_Table[[#This Row],[Formatted Date]], "DD")</f>
        <v>16</v>
      </c>
      <c r="K914" t="str">
        <f>TEXT(Final_Data_Table[[#This Row],[Formatted Date]], "dddd")</f>
        <v>Thursday</v>
      </c>
    </row>
    <row r="915" spans="1:11" x14ac:dyDescent="0.6">
      <c r="A915" t="s">
        <v>66</v>
      </c>
      <c r="B915">
        <v>3114.2</v>
      </c>
      <c r="C915">
        <v>3101.45</v>
      </c>
      <c r="D915">
        <v>177</v>
      </c>
      <c r="E915" t="s">
        <v>167</v>
      </c>
      <c r="F915" t="s">
        <v>156</v>
      </c>
      <c r="G915" s="5">
        <f>INT(TEXT(LEFT(Final_Data_Table[[#This Row],[Date]],10), "YYYY-MM-DD"))</f>
        <v>42783</v>
      </c>
      <c r="H915" t="str">
        <f>TEXT(Final_Data_Table[[#This Row],[Formatted Date]], "YYYY")</f>
        <v>2017</v>
      </c>
      <c r="I915" t="s">
        <v>191</v>
      </c>
      <c r="J915" t="str">
        <f>TEXT(Final_Data_Table[[#This Row],[Formatted Date]], "DD")</f>
        <v>17</v>
      </c>
      <c r="K915" t="str">
        <f>TEXT(Final_Data_Table[[#This Row],[Formatted Date]], "dddd")</f>
        <v>Friday</v>
      </c>
    </row>
    <row r="916" spans="1:11" x14ac:dyDescent="0.6">
      <c r="A916" t="s">
        <v>67</v>
      </c>
      <c r="B916">
        <v>3369.15</v>
      </c>
      <c r="C916">
        <v>3366.45</v>
      </c>
      <c r="D916">
        <v>155</v>
      </c>
      <c r="E916" t="s">
        <v>167</v>
      </c>
      <c r="F916" t="s">
        <v>156</v>
      </c>
      <c r="G916" s="5">
        <f>INT(TEXT(LEFT(Final_Data_Table[[#This Row],[Date]],10), "YYYY-MM-DD"))</f>
        <v>42784</v>
      </c>
      <c r="H916" t="str">
        <f>TEXT(Final_Data_Table[[#This Row],[Formatted Date]], "YYYY")</f>
        <v>2017</v>
      </c>
      <c r="I916" t="s">
        <v>191</v>
      </c>
      <c r="J916" t="str">
        <f>TEXT(Final_Data_Table[[#This Row],[Formatted Date]], "DD")</f>
        <v>18</v>
      </c>
      <c r="K916" t="str">
        <f>TEXT(Final_Data_Table[[#This Row],[Formatted Date]], "dddd")</f>
        <v>Saturday</v>
      </c>
    </row>
    <row r="917" spans="1:11" x14ac:dyDescent="0.6">
      <c r="A917" t="s">
        <v>68</v>
      </c>
      <c r="B917">
        <v>2111.4499999999998</v>
      </c>
      <c r="C917">
        <v>2110.5500000000002</v>
      </c>
      <c r="D917">
        <v>111</v>
      </c>
      <c r="E917" t="s">
        <v>167</v>
      </c>
      <c r="F917" t="s">
        <v>156</v>
      </c>
      <c r="G917" s="5">
        <f>INT(TEXT(LEFT(Final_Data_Table[[#This Row],[Date]],10), "YYYY-MM-DD"))</f>
        <v>42785</v>
      </c>
      <c r="H917" t="str">
        <f>TEXT(Final_Data_Table[[#This Row],[Formatted Date]], "YYYY")</f>
        <v>2017</v>
      </c>
      <c r="I917" t="s">
        <v>191</v>
      </c>
      <c r="J917" t="str">
        <f>TEXT(Final_Data_Table[[#This Row],[Formatted Date]], "DD")</f>
        <v>19</v>
      </c>
      <c r="K917" t="str">
        <f>TEXT(Final_Data_Table[[#This Row],[Formatted Date]], "dddd")</f>
        <v>Sunday</v>
      </c>
    </row>
    <row r="918" spans="1:11" x14ac:dyDescent="0.6">
      <c r="A918" t="s">
        <v>69</v>
      </c>
      <c r="B918">
        <v>1936.4</v>
      </c>
      <c r="C918">
        <v>1936.4</v>
      </c>
      <c r="D918">
        <v>103</v>
      </c>
      <c r="E918" t="s">
        <v>167</v>
      </c>
      <c r="F918" t="s">
        <v>156</v>
      </c>
      <c r="G918" s="5">
        <f>INT(TEXT(LEFT(Final_Data_Table[[#This Row],[Date]],10), "YYYY-MM-DD"))</f>
        <v>42786</v>
      </c>
      <c r="H918" t="str">
        <f>TEXT(Final_Data_Table[[#This Row],[Formatted Date]], "YYYY")</f>
        <v>2017</v>
      </c>
      <c r="I918" t="s">
        <v>191</v>
      </c>
      <c r="J918" t="str">
        <f>TEXT(Final_Data_Table[[#This Row],[Formatted Date]], "DD")</f>
        <v>20</v>
      </c>
      <c r="K918" t="str">
        <f>TEXT(Final_Data_Table[[#This Row],[Formatted Date]], "dddd")</f>
        <v>Monday</v>
      </c>
    </row>
    <row r="919" spans="1:11" x14ac:dyDescent="0.6">
      <c r="A919" t="s">
        <v>70</v>
      </c>
      <c r="B919">
        <v>2585.5500000000002</v>
      </c>
      <c r="C919">
        <v>2568.5700000000002</v>
      </c>
      <c r="D919">
        <v>155</v>
      </c>
      <c r="E919" t="s">
        <v>167</v>
      </c>
      <c r="F919" t="s">
        <v>156</v>
      </c>
      <c r="G919" s="5">
        <f>INT(TEXT(LEFT(Final_Data_Table[[#This Row],[Date]],10), "YYYY-MM-DD"))</f>
        <v>42787</v>
      </c>
      <c r="H919" t="str">
        <f>TEXT(Final_Data_Table[[#This Row],[Formatted Date]], "YYYY")</f>
        <v>2017</v>
      </c>
      <c r="I919" t="s">
        <v>191</v>
      </c>
      <c r="J919" t="str">
        <f>TEXT(Final_Data_Table[[#This Row],[Formatted Date]], "DD")</f>
        <v>21</v>
      </c>
      <c r="K919" t="str">
        <f>TEXT(Final_Data_Table[[#This Row],[Formatted Date]], "dddd")</f>
        <v>Tuesday</v>
      </c>
    </row>
    <row r="920" spans="1:11" x14ac:dyDescent="0.6">
      <c r="A920" t="s">
        <v>71</v>
      </c>
      <c r="B920">
        <v>2305.0500000000002</v>
      </c>
      <c r="C920">
        <v>2296.92</v>
      </c>
      <c r="D920">
        <v>148</v>
      </c>
      <c r="E920" t="s">
        <v>167</v>
      </c>
      <c r="F920" t="s">
        <v>156</v>
      </c>
      <c r="G920" s="5">
        <f>INT(TEXT(LEFT(Final_Data_Table[[#This Row],[Date]],10), "YYYY-MM-DD"))</f>
        <v>42788</v>
      </c>
      <c r="H920" t="str">
        <f>TEXT(Final_Data_Table[[#This Row],[Formatted Date]], "YYYY")</f>
        <v>2017</v>
      </c>
      <c r="I920" t="s">
        <v>191</v>
      </c>
      <c r="J920" t="str">
        <f>TEXT(Final_Data_Table[[#This Row],[Formatted Date]], "DD")</f>
        <v>22</v>
      </c>
      <c r="K920" t="str">
        <f>TEXT(Final_Data_Table[[#This Row],[Formatted Date]], "dddd")</f>
        <v>Wednesday</v>
      </c>
    </row>
    <row r="921" spans="1:11" x14ac:dyDescent="0.6">
      <c r="A921" t="s">
        <v>72</v>
      </c>
      <c r="B921">
        <v>2421.8000000000002</v>
      </c>
      <c r="C921">
        <v>2409.0300000000002</v>
      </c>
      <c r="D921">
        <v>141</v>
      </c>
      <c r="E921" t="s">
        <v>167</v>
      </c>
      <c r="F921" t="s">
        <v>156</v>
      </c>
      <c r="G921" s="5">
        <f>INT(TEXT(LEFT(Final_Data_Table[[#This Row],[Date]],10), "YYYY-MM-DD"))</f>
        <v>42789</v>
      </c>
      <c r="H921" t="str">
        <f>TEXT(Final_Data_Table[[#This Row],[Formatted Date]], "YYYY")</f>
        <v>2017</v>
      </c>
      <c r="I921" t="s">
        <v>191</v>
      </c>
      <c r="J921" t="str">
        <f>TEXT(Final_Data_Table[[#This Row],[Formatted Date]], "DD")</f>
        <v>23</v>
      </c>
      <c r="K921" t="str">
        <f>TEXT(Final_Data_Table[[#This Row],[Formatted Date]], "dddd")</f>
        <v>Thursday</v>
      </c>
    </row>
    <row r="922" spans="1:11" x14ac:dyDescent="0.6">
      <c r="A922" t="s">
        <v>73</v>
      </c>
      <c r="B922">
        <v>3255.25</v>
      </c>
      <c r="C922">
        <v>3244.08</v>
      </c>
      <c r="D922">
        <v>179</v>
      </c>
      <c r="E922" t="s">
        <v>167</v>
      </c>
      <c r="F922" t="s">
        <v>156</v>
      </c>
      <c r="G922" s="5">
        <f>INT(TEXT(LEFT(Final_Data_Table[[#This Row],[Date]],10), "YYYY-MM-DD"))</f>
        <v>42790</v>
      </c>
      <c r="H922" t="str">
        <f>TEXT(Final_Data_Table[[#This Row],[Formatted Date]], "YYYY")</f>
        <v>2017</v>
      </c>
      <c r="I922" t="s">
        <v>191</v>
      </c>
      <c r="J922" t="str">
        <f>TEXT(Final_Data_Table[[#This Row],[Formatted Date]], "DD")</f>
        <v>24</v>
      </c>
      <c r="K922" t="str">
        <f>TEXT(Final_Data_Table[[#This Row],[Formatted Date]], "dddd")</f>
        <v>Friday</v>
      </c>
    </row>
    <row r="923" spans="1:11" x14ac:dyDescent="0.6">
      <c r="A923" t="s">
        <v>74</v>
      </c>
      <c r="B923">
        <v>2615.5500000000002</v>
      </c>
      <c r="C923">
        <v>2559.21</v>
      </c>
      <c r="D923">
        <v>135</v>
      </c>
      <c r="E923" t="s">
        <v>167</v>
      </c>
      <c r="F923" t="s">
        <v>156</v>
      </c>
      <c r="G923" s="5">
        <f>INT(TEXT(LEFT(Final_Data_Table[[#This Row],[Date]],10), "YYYY-MM-DD"))</f>
        <v>42791</v>
      </c>
      <c r="H923" t="str">
        <f>TEXT(Final_Data_Table[[#This Row],[Formatted Date]], "YYYY")</f>
        <v>2017</v>
      </c>
      <c r="I923" t="s">
        <v>191</v>
      </c>
      <c r="J923" t="str">
        <f>TEXT(Final_Data_Table[[#This Row],[Formatted Date]], "DD")</f>
        <v>25</v>
      </c>
      <c r="K923" t="str">
        <f>TEXT(Final_Data_Table[[#This Row],[Formatted Date]], "dddd")</f>
        <v>Saturday</v>
      </c>
    </row>
    <row r="924" spans="1:11" x14ac:dyDescent="0.6">
      <c r="A924" t="s">
        <v>75</v>
      </c>
      <c r="B924">
        <v>2383.1999999999998</v>
      </c>
      <c r="C924">
        <v>2313.8000000000002</v>
      </c>
      <c r="D924">
        <v>118</v>
      </c>
      <c r="E924" t="s">
        <v>167</v>
      </c>
      <c r="F924" t="s">
        <v>156</v>
      </c>
      <c r="G924" s="5">
        <f>INT(TEXT(LEFT(Final_Data_Table[[#This Row],[Date]],10), "YYYY-MM-DD"))</f>
        <v>42792</v>
      </c>
      <c r="H924" t="str">
        <f>TEXT(Final_Data_Table[[#This Row],[Formatted Date]], "YYYY")</f>
        <v>2017</v>
      </c>
      <c r="I924" t="s">
        <v>191</v>
      </c>
      <c r="J924" t="str">
        <f>TEXT(Final_Data_Table[[#This Row],[Formatted Date]], "DD")</f>
        <v>26</v>
      </c>
      <c r="K924" t="str">
        <f>TEXT(Final_Data_Table[[#This Row],[Formatted Date]], "dddd")</f>
        <v>Sunday</v>
      </c>
    </row>
    <row r="925" spans="1:11" x14ac:dyDescent="0.6">
      <c r="A925" t="s">
        <v>76</v>
      </c>
      <c r="B925">
        <v>2570.35</v>
      </c>
      <c r="C925">
        <v>2569.19</v>
      </c>
      <c r="D925">
        <v>159</v>
      </c>
      <c r="E925" t="s">
        <v>167</v>
      </c>
      <c r="F925" t="s">
        <v>156</v>
      </c>
      <c r="G925" s="5">
        <f>INT(TEXT(LEFT(Final_Data_Table[[#This Row],[Date]],10), "YYYY-MM-DD"))</f>
        <v>42793</v>
      </c>
      <c r="H925" t="str">
        <f>TEXT(Final_Data_Table[[#This Row],[Formatted Date]], "YYYY")</f>
        <v>2017</v>
      </c>
      <c r="I925" t="s">
        <v>191</v>
      </c>
      <c r="J925" t="str">
        <f>TEXT(Final_Data_Table[[#This Row],[Formatted Date]], "DD")</f>
        <v>27</v>
      </c>
      <c r="K925" t="str">
        <f>TEXT(Final_Data_Table[[#This Row],[Formatted Date]], "dddd")</f>
        <v>Monday</v>
      </c>
    </row>
    <row r="926" spans="1:11" x14ac:dyDescent="0.6">
      <c r="A926" t="s">
        <v>77</v>
      </c>
      <c r="B926">
        <v>2468.4499999999998</v>
      </c>
      <c r="C926">
        <v>2461.91</v>
      </c>
      <c r="D926">
        <v>148</v>
      </c>
      <c r="E926" t="s">
        <v>167</v>
      </c>
      <c r="F926" t="s">
        <v>156</v>
      </c>
      <c r="G926" s="5">
        <f>INT(TEXT(LEFT(Final_Data_Table[[#This Row],[Date]],10), "YYYY-MM-DD"))</f>
        <v>42794</v>
      </c>
      <c r="H926" t="str">
        <f>TEXT(Final_Data_Table[[#This Row],[Formatted Date]], "YYYY")</f>
        <v>2017</v>
      </c>
      <c r="I926" t="s">
        <v>191</v>
      </c>
      <c r="J926" t="str">
        <f>TEXT(Final_Data_Table[[#This Row],[Formatted Date]], "DD")</f>
        <v>28</v>
      </c>
      <c r="K926" t="str">
        <f>TEXT(Final_Data_Table[[#This Row],[Formatted Date]], "dddd")</f>
        <v>Tuesday</v>
      </c>
    </row>
    <row r="927" spans="1:11" x14ac:dyDescent="0.6">
      <c r="A927" t="s">
        <v>78</v>
      </c>
      <c r="B927">
        <v>2353.9499999999998</v>
      </c>
      <c r="C927">
        <v>2342.08</v>
      </c>
      <c r="D927">
        <v>138</v>
      </c>
      <c r="E927" t="s">
        <v>167</v>
      </c>
      <c r="F927" t="s">
        <v>156</v>
      </c>
      <c r="G927" s="5">
        <f>INT(TEXT(LEFT(Final_Data_Table[[#This Row],[Date]],10), "YYYY-MM-DD"))</f>
        <v>42795</v>
      </c>
      <c r="H927" t="str">
        <f>TEXT(Final_Data_Table[[#This Row],[Formatted Date]], "YYYY")</f>
        <v>2017</v>
      </c>
      <c r="I927" t="s">
        <v>199</v>
      </c>
      <c r="J927" t="str">
        <f>TEXT(Final_Data_Table[[#This Row],[Formatted Date]], "DD")</f>
        <v>01</v>
      </c>
      <c r="K927" t="str">
        <f>TEXT(Final_Data_Table[[#This Row],[Formatted Date]], "dddd")</f>
        <v>Wednesday</v>
      </c>
    </row>
    <row r="928" spans="1:11" x14ac:dyDescent="0.6">
      <c r="A928" t="s">
        <v>79</v>
      </c>
      <c r="B928">
        <v>2818.4</v>
      </c>
      <c r="C928">
        <v>2803.77</v>
      </c>
      <c r="D928">
        <v>158</v>
      </c>
      <c r="E928" t="s">
        <v>167</v>
      </c>
      <c r="F928" t="s">
        <v>156</v>
      </c>
      <c r="G928" s="5">
        <f>INT(TEXT(LEFT(Final_Data_Table[[#This Row],[Date]],10), "YYYY-MM-DD"))</f>
        <v>42796</v>
      </c>
      <c r="H928" t="str">
        <f>TEXT(Final_Data_Table[[#This Row],[Formatted Date]], "YYYY")</f>
        <v>2017</v>
      </c>
      <c r="I928" t="s">
        <v>199</v>
      </c>
      <c r="J928" t="str">
        <f>TEXT(Final_Data_Table[[#This Row],[Formatted Date]], "DD")</f>
        <v>02</v>
      </c>
      <c r="K928" t="str">
        <f>TEXT(Final_Data_Table[[#This Row],[Formatted Date]], "dddd")</f>
        <v>Thursday</v>
      </c>
    </row>
    <row r="929" spans="1:11" x14ac:dyDescent="0.6">
      <c r="A929" t="s">
        <v>80</v>
      </c>
      <c r="B929">
        <v>2876.7</v>
      </c>
      <c r="C929">
        <v>2855.16</v>
      </c>
      <c r="D929">
        <v>174</v>
      </c>
      <c r="E929" t="s">
        <v>167</v>
      </c>
      <c r="F929" t="s">
        <v>156</v>
      </c>
      <c r="G929" s="5">
        <f>INT(TEXT(LEFT(Final_Data_Table[[#This Row],[Date]],10), "YYYY-MM-DD"))</f>
        <v>42797</v>
      </c>
      <c r="H929" t="str">
        <f>TEXT(Final_Data_Table[[#This Row],[Formatted Date]], "YYYY")</f>
        <v>2017</v>
      </c>
      <c r="I929" t="s">
        <v>199</v>
      </c>
      <c r="J929" t="str">
        <f>TEXT(Final_Data_Table[[#This Row],[Formatted Date]], "DD")</f>
        <v>03</v>
      </c>
      <c r="K929" t="str">
        <f>TEXT(Final_Data_Table[[#This Row],[Formatted Date]], "dddd")</f>
        <v>Friday</v>
      </c>
    </row>
    <row r="930" spans="1:11" x14ac:dyDescent="0.6">
      <c r="A930" t="s">
        <v>81</v>
      </c>
      <c r="B930">
        <v>2459.1</v>
      </c>
      <c r="C930">
        <v>2397.85</v>
      </c>
      <c r="D930">
        <v>126</v>
      </c>
      <c r="E930" t="s">
        <v>167</v>
      </c>
      <c r="F930" t="s">
        <v>156</v>
      </c>
      <c r="G930" s="5">
        <f>INT(TEXT(LEFT(Final_Data_Table[[#This Row],[Date]],10), "YYYY-MM-DD"))</f>
        <v>42798</v>
      </c>
      <c r="H930" t="str">
        <f>TEXT(Final_Data_Table[[#This Row],[Formatted Date]], "YYYY")</f>
        <v>2017</v>
      </c>
      <c r="I930" t="s">
        <v>199</v>
      </c>
      <c r="J930" t="str">
        <f>TEXT(Final_Data_Table[[#This Row],[Formatted Date]], "DD")</f>
        <v>04</v>
      </c>
      <c r="K930" t="str">
        <f>TEXT(Final_Data_Table[[#This Row],[Formatted Date]], "dddd")</f>
        <v>Saturday</v>
      </c>
    </row>
    <row r="931" spans="1:11" x14ac:dyDescent="0.6">
      <c r="A931" t="s">
        <v>82</v>
      </c>
      <c r="B931">
        <v>1700.55</v>
      </c>
      <c r="C931">
        <v>1668.15</v>
      </c>
      <c r="D931">
        <v>78</v>
      </c>
      <c r="E931" t="s">
        <v>167</v>
      </c>
      <c r="F931" t="s">
        <v>156</v>
      </c>
      <c r="G931" s="5">
        <f>INT(TEXT(LEFT(Final_Data_Table[[#This Row],[Date]],10), "YYYY-MM-DD"))</f>
        <v>42799</v>
      </c>
      <c r="H931" t="str">
        <f>TEXT(Final_Data_Table[[#This Row],[Formatted Date]], "YYYY")</f>
        <v>2017</v>
      </c>
      <c r="I931" t="s">
        <v>199</v>
      </c>
      <c r="J931" t="str">
        <f>TEXT(Final_Data_Table[[#This Row],[Formatted Date]], "DD")</f>
        <v>05</v>
      </c>
      <c r="K931" t="str">
        <f>TEXT(Final_Data_Table[[#This Row],[Formatted Date]], "dddd")</f>
        <v>Sunday</v>
      </c>
    </row>
    <row r="932" spans="1:11" x14ac:dyDescent="0.6">
      <c r="A932" t="s">
        <v>83</v>
      </c>
      <c r="B932">
        <v>2593.5500000000002</v>
      </c>
      <c r="C932">
        <v>2591.39</v>
      </c>
      <c r="D932">
        <v>145</v>
      </c>
      <c r="E932" t="s">
        <v>167</v>
      </c>
      <c r="F932" t="s">
        <v>156</v>
      </c>
      <c r="G932" s="5">
        <f>INT(TEXT(LEFT(Final_Data_Table[[#This Row],[Date]],10), "YYYY-MM-DD"))</f>
        <v>42800</v>
      </c>
      <c r="H932" t="str">
        <f>TEXT(Final_Data_Table[[#This Row],[Formatted Date]], "YYYY")</f>
        <v>2017</v>
      </c>
      <c r="I932" t="s">
        <v>199</v>
      </c>
      <c r="J932" t="str">
        <f>TEXT(Final_Data_Table[[#This Row],[Formatted Date]], "DD")</f>
        <v>06</v>
      </c>
      <c r="K932" t="str">
        <f>TEXT(Final_Data_Table[[#This Row],[Formatted Date]], "dddd")</f>
        <v>Monday</v>
      </c>
    </row>
    <row r="933" spans="1:11" x14ac:dyDescent="0.6">
      <c r="A933" t="s">
        <v>84</v>
      </c>
      <c r="B933">
        <v>2745.85</v>
      </c>
      <c r="C933">
        <v>2740.75</v>
      </c>
      <c r="D933">
        <v>158</v>
      </c>
      <c r="E933" t="s">
        <v>167</v>
      </c>
      <c r="F933" t="s">
        <v>156</v>
      </c>
      <c r="G933" s="5">
        <f>INT(TEXT(LEFT(Final_Data_Table[[#This Row],[Date]],10), "YYYY-MM-DD"))</f>
        <v>42801</v>
      </c>
      <c r="H933" t="str">
        <f>TEXT(Final_Data_Table[[#This Row],[Formatted Date]], "YYYY")</f>
        <v>2017</v>
      </c>
      <c r="I933" t="s">
        <v>199</v>
      </c>
      <c r="J933" t="str">
        <f>TEXT(Final_Data_Table[[#This Row],[Formatted Date]], "DD")</f>
        <v>07</v>
      </c>
      <c r="K933" t="str">
        <f>TEXT(Final_Data_Table[[#This Row],[Formatted Date]], "dddd")</f>
        <v>Tuesday</v>
      </c>
    </row>
    <row r="934" spans="1:11" x14ac:dyDescent="0.6">
      <c r="A934" t="s">
        <v>85</v>
      </c>
      <c r="B934">
        <v>2078.75</v>
      </c>
      <c r="C934">
        <v>2074.0100000000002</v>
      </c>
      <c r="D934">
        <v>115</v>
      </c>
      <c r="E934" t="s">
        <v>167</v>
      </c>
      <c r="F934" t="s">
        <v>156</v>
      </c>
      <c r="G934" s="5">
        <f>INT(TEXT(LEFT(Final_Data_Table[[#This Row],[Date]],10), "YYYY-MM-DD"))</f>
        <v>42802</v>
      </c>
      <c r="H934" t="str">
        <f>TEXT(Final_Data_Table[[#This Row],[Formatted Date]], "YYYY")</f>
        <v>2017</v>
      </c>
      <c r="I934" t="s">
        <v>199</v>
      </c>
      <c r="J934" t="str">
        <f>TEXT(Final_Data_Table[[#This Row],[Formatted Date]], "DD")</f>
        <v>08</v>
      </c>
      <c r="K934" t="str">
        <f>TEXT(Final_Data_Table[[#This Row],[Formatted Date]], "dddd")</f>
        <v>Wednesday</v>
      </c>
    </row>
    <row r="935" spans="1:11" x14ac:dyDescent="0.6">
      <c r="A935" t="s">
        <v>86</v>
      </c>
      <c r="B935">
        <v>3289.35</v>
      </c>
      <c r="C935">
        <v>3284.86</v>
      </c>
      <c r="D935">
        <v>189</v>
      </c>
      <c r="E935" t="s">
        <v>167</v>
      </c>
      <c r="F935" t="s">
        <v>156</v>
      </c>
      <c r="G935" s="5">
        <f>INT(TEXT(LEFT(Final_Data_Table[[#This Row],[Date]],10), "YYYY-MM-DD"))</f>
        <v>42803</v>
      </c>
      <c r="H935" t="str">
        <f>TEXT(Final_Data_Table[[#This Row],[Formatted Date]], "YYYY")</f>
        <v>2017</v>
      </c>
      <c r="I935" t="s">
        <v>199</v>
      </c>
      <c r="J935" t="str">
        <f>TEXT(Final_Data_Table[[#This Row],[Formatted Date]], "DD")</f>
        <v>09</v>
      </c>
      <c r="K935" t="str">
        <f>TEXT(Final_Data_Table[[#This Row],[Formatted Date]], "dddd")</f>
        <v>Thursday</v>
      </c>
    </row>
    <row r="936" spans="1:11" x14ac:dyDescent="0.6">
      <c r="A936" t="s">
        <v>87</v>
      </c>
      <c r="B936">
        <v>3114.4</v>
      </c>
      <c r="C936">
        <v>3101.02</v>
      </c>
      <c r="D936">
        <v>160</v>
      </c>
      <c r="E936" t="s">
        <v>167</v>
      </c>
      <c r="F936" t="s">
        <v>156</v>
      </c>
      <c r="G936" s="5">
        <f>INT(TEXT(LEFT(Final_Data_Table[[#This Row],[Date]],10), "YYYY-MM-DD"))</f>
        <v>42804</v>
      </c>
      <c r="H936" t="str">
        <f>TEXT(Final_Data_Table[[#This Row],[Formatted Date]], "YYYY")</f>
        <v>2017</v>
      </c>
      <c r="I936" t="s">
        <v>199</v>
      </c>
      <c r="J936" t="str">
        <f>TEXT(Final_Data_Table[[#This Row],[Formatted Date]], "DD")</f>
        <v>10</v>
      </c>
      <c r="K936" t="str">
        <f>TEXT(Final_Data_Table[[#This Row],[Formatted Date]], "dddd")</f>
        <v>Friday</v>
      </c>
    </row>
    <row r="937" spans="1:11" x14ac:dyDescent="0.6">
      <c r="A937" t="s">
        <v>88</v>
      </c>
      <c r="B937">
        <v>2715.6</v>
      </c>
      <c r="C937">
        <v>2675.4</v>
      </c>
      <c r="D937">
        <v>133</v>
      </c>
      <c r="E937" t="s">
        <v>167</v>
      </c>
      <c r="F937" t="s">
        <v>156</v>
      </c>
      <c r="G937" s="5">
        <f>INT(TEXT(LEFT(Final_Data_Table[[#This Row],[Date]],10), "YYYY-MM-DD"))</f>
        <v>42805</v>
      </c>
      <c r="H937" t="str">
        <f>TEXT(Final_Data_Table[[#This Row],[Formatted Date]], "YYYY")</f>
        <v>2017</v>
      </c>
      <c r="I937" t="s">
        <v>199</v>
      </c>
      <c r="J937" t="str">
        <f>TEXT(Final_Data_Table[[#This Row],[Formatted Date]], "DD")</f>
        <v>11</v>
      </c>
      <c r="K937" t="str">
        <f>TEXT(Final_Data_Table[[#This Row],[Formatted Date]], "dddd")</f>
        <v>Saturday</v>
      </c>
    </row>
    <row r="938" spans="1:11" x14ac:dyDescent="0.6">
      <c r="A938" t="s">
        <v>89</v>
      </c>
      <c r="B938">
        <v>1817.4</v>
      </c>
      <c r="C938">
        <v>1754.85</v>
      </c>
      <c r="D938">
        <v>88</v>
      </c>
      <c r="E938" t="s">
        <v>167</v>
      </c>
      <c r="F938" t="s">
        <v>156</v>
      </c>
      <c r="G938" s="5">
        <f>INT(TEXT(LEFT(Final_Data_Table[[#This Row],[Date]],10), "YYYY-MM-DD"))</f>
        <v>42806</v>
      </c>
      <c r="H938" t="str">
        <f>TEXT(Final_Data_Table[[#This Row],[Formatted Date]], "YYYY")</f>
        <v>2017</v>
      </c>
      <c r="I938" t="s">
        <v>199</v>
      </c>
      <c r="J938" t="str">
        <f>TEXT(Final_Data_Table[[#This Row],[Formatted Date]], "DD")</f>
        <v>12</v>
      </c>
      <c r="K938" t="str">
        <f>TEXT(Final_Data_Table[[#This Row],[Formatted Date]], "dddd")</f>
        <v>Sunday</v>
      </c>
    </row>
    <row r="939" spans="1:11" x14ac:dyDescent="0.6">
      <c r="A939" t="s">
        <v>90</v>
      </c>
      <c r="B939">
        <v>3145.3</v>
      </c>
      <c r="C939">
        <v>3136.84</v>
      </c>
      <c r="D939">
        <v>187</v>
      </c>
      <c r="E939" t="s">
        <v>167</v>
      </c>
      <c r="F939" t="s">
        <v>156</v>
      </c>
      <c r="G939" s="5">
        <f>INT(TEXT(LEFT(Final_Data_Table[[#This Row],[Date]],10), "YYYY-MM-DD"))</f>
        <v>42807</v>
      </c>
      <c r="H939" t="str">
        <f>TEXT(Final_Data_Table[[#This Row],[Formatted Date]], "YYYY")</f>
        <v>2017</v>
      </c>
      <c r="I939" t="s">
        <v>199</v>
      </c>
      <c r="J939" t="str">
        <f>TEXT(Final_Data_Table[[#This Row],[Formatted Date]], "DD")</f>
        <v>13</v>
      </c>
      <c r="K939" t="str">
        <f>TEXT(Final_Data_Table[[#This Row],[Formatted Date]], "dddd")</f>
        <v>Monday</v>
      </c>
    </row>
    <row r="940" spans="1:11" x14ac:dyDescent="0.6">
      <c r="A940" t="s">
        <v>91</v>
      </c>
      <c r="B940">
        <v>2379.5</v>
      </c>
      <c r="C940">
        <v>2379.15</v>
      </c>
      <c r="D940">
        <v>135</v>
      </c>
      <c r="E940" t="s">
        <v>167</v>
      </c>
      <c r="F940" t="s">
        <v>156</v>
      </c>
      <c r="G940" s="5">
        <f>INT(TEXT(LEFT(Final_Data_Table[[#This Row],[Date]],10), "YYYY-MM-DD"))</f>
        <v>42808</v>
      </c>
      <c r="H940" t="str">
        <f>TEXT(Final_Data_Table[[#This Row],[Formatted Date]], "YYYY")</f>
        <v>2017</v>
      </c>
      <c r="I940" t="s">
        <v>199</v>
      </c>
      <c r="J940" t="str">
        <f>TEXT(Final_Data_Table[[#This Row],[Formatted Date]], "DD")</f>
        <v>14</v>
      </c>
      <c r="K940" t="str">
        <f>TEXT(Final_Data_Table[[#This Row],[Formatted Date]], "dddd")</f>
        <v>Tuesday</v>
      </c>
    </row>
    <row r="941" spans="1:11" x14ac:dyDescent="0.6">
      <c r="A941" t="s">
        <v>92</v>
      </c>
      <c r="B941">
        <v>3083.1</v>
      </c>
      <c r="C941">
        <v>3062.89</v>
      </c>
      <c r="D941">
        <v>178</v>
      </c>
      <c r="E941" t="s">
        <v>167</v>
      </c>
      <c r="F941" t="s">
        <v>156</v>
      </c>
      <c r="G941" s="5">
        <f>INT(TEXT(LEFT(Final_Data_Table[[#This Row],[Date]],10), "YYYY-MM-DD"))</f>
        <v>42809</v>
      </c>
      <c r="H941" t="str">
        <f>TEXT(Final_Data_Table[[#This Row],[Formatted Date]], "YYYY")</f>
        <v>2017</v>
      </c>
      <c r="I941" t="s">
        <v>199</v>
      </c>
      <c r="J941" t="str">
        <f>TEXT(Final_Data_Table[[#This Row],[Formatted Date]], "DD")</f>
        <v>15</v>
      </c>
      <c r="K941" t="str">
        <f>TEXT(Final_Data_Table[[#This Row],[Formatted Date]], "dddd")</f>
        <v>Wednesday</v>
      </c>
    </row>
    <row r="942" spans="1:11" x14ac:dyDescent="0.6">
      <c r="A942" t="s">
        <v>93</v>
      </c>
      <c r="B942">
        <v>2891.35</v>
      </c>
      <c r="C942">
        <v>2889.04</v>
      </c>
      <c r="D942">
        <v>163</v>
      </c>
      <c r="E942" t="s">
        <v>167</v>
      </c>
      <c r="F942" t="s">
        <v>156</v>
      </c>
      <c r="G942" s="5">
        <f>INT(TEXT(LEFT(Final_Data_Table[[#This Row],[Date]],10), "YYYY-MM-DD"))</f>
        <v>42810</v>
      </c>
      <c r="H942" t="str">
        <f>TEXT(Final_Data_Table[[#This Row],[Formatted Date]], "YYYY")</f>
        <v>2017</v>
      </c>
      <c r="I942" t="s">
        <v>199</v>
      </c>
      <c r="J942" t="str">
        <f>TEXT(Final_Data_Table[[#This Row],[Formatted Date]], "DD")</f>
        <v>16</v>
      </c>
      <c r="K942" t="str">
        <f>TEXT(Final_Data_Table[[#This Row],[Formatted Date]], "dddd")</f>
        <v>Thursday</v>
      </c>
    </row>
    <row r="943" spans="1:11" x14ac:dyDescent="0.6">
      <c r="A943" t="s">
        <v>94</v>
      </c>
      <c r="B943">
        <v>3635.3</v>
      </c>
      <c r="C943">
        <v>3628.23</v>
      </c>
      <c r="D943">
        <v>192</v>
      </c>
      <c r="E943" t="s">
        <v>167</v>
      </c>
      <c r="F943" t="s">
        <v>156</v>
      </c>
      <c r="G943" s="5">
        <f>INT(TEXT(LEFT(Final_Data_Table[[#This Row],[Date]],10), "YYYY-MM-DD"))</f>
        <v>42811</v>
      </c>
      <c r="H943" t="str">
        <f>TEXT(Final_Data_Table[[#This Row],[Formatted Date]], "YYYY")</f>
        <v>2017</v>
      </c>
      <c r="I943" t="s">
        <v>199</v>
      </c>
      <c r="J943" t="str">
        <f>TEXT(Final_Data_Table[[#This Row],[Formatted Date]], "DD")</f>
        <v>17</v>
      </c>
      <c r="K943" t="str">
        <f>TEXT(Final_Data_Table[[#This Row],[Formatted Date]], "dddd")</f>
        <v>Friday</v>
      </c>
    </row>
    <row r="944" spans="1:11" x14ac:dyDescent="0.6">
      <c r="A944" t="s">
        <v>95</v>
      </c>
      <c r="B944">
        <v>3204.95</v>
      </c>
      <c r="C944">
        <v>3158.42</v>
      </c>
      <c r="D944">
        <v>165</v>
      </c>
      <c r="E944" t="s">
        <v>167</v>
      </c>
      <c r="F944" t="s">
        <v>156</v>
      </c>
      <c r="G944" s="5">
        <f>INT(TEXT(LEFT(Final_Data_Table[[#This Row],[Date]],10), "YYYY-MM-DD"))</f>
        <v>42812</v>
      </c>
      <c r="H944" t="str">
        <f>TEXT(Final_Data_Table[[#This Row],[Formatted Date]], "YYYY")</f>
        <v>2017</v>
      </c>
      <c r="I944" t="s">
        <v>199</v>
      </c>
      <c r="J944" t="str">
        <f>TEXT(Final_Data_Table[[#This Row],[Formatted Date]], "DD")</f>
        <v>18</v>
      </c>
      <c r="K944" t="str">
        <f>TEXT(Final_Data_Table[[#This Row],[Formatted Date]], "dddd")</f>
        <v>Saturday</v>
      </c>
    </row>
    <row r="945" spans="1:11" x14ac:dyDescent="0.6">
      <c r="A945" t="s">
        <v>96</v>
      </c>
      <c r="B945">
        <v>2795.45</v>
      </c>
      <c r="C945">
        <v>2751.85</v>
      </c>
      <c r="D945">
        <v>145</v>
      </c>
      <c r="E945" t="s">
        <v>167</v>
      </c>
      <c r="F945" t="s">
        <v>156</v>
      </c>
      <c r="G945" s="5">
        <f>INT(TEXT(LEFT(Final_Data_Table[[#This Row],[Date]],10), "YYYY-MM-DD"))</f>
        <v>42813</v>
      </c>
      <c r="H945" t="str">
        <f>TEXT(Final_Data_Table[[#This Row],[Formatted Date]], "YYYY")</f>
        <v>2017</v>
      </c>
      <c r="I945" t="s">
        <v>199</v>
      </c>
      <c r="J945" t="str">
        <f>TEXT(Final_Data_Table[[#This Row],[Formatted Date]], "DD")</f>
        <v>19</v>
      </c>
      <c r="K945" t="str">
        <f>TEXT(Final_Data_Table[[#This Row],[Formatted Date]], "dddd")</f>
        <v>Sunday</v>
      </c>
    </row>
    <row r="946" spans="1:11" x14ac:dyDescent="0.6">
      <c r="A946" t="s">
        <v>97</v>
      </c>
      <c r="B946">
        <v>2740.5</v>
      </c>
      <c r="C946">
        <v>2739.3</v>
      </c>
      <c r="D946">
        <v>171</v>
      </c>
      <c r="E946" t="s">
        <v>167</v>
      </c>
      <c r="F946" t="s">
        <v>156</v>
      </c>
      <c r="G946" s="5">
        <f>INT(TEXT(LEFT(Final_Data_Table[[#This Row],[Date]],10), "YYYY-MM-DD"))</f>
        <v>42814</v>
      </c>
      <c r="H946" t="str">
        <f>TEXT(Final_Data_Table[[#This Row],[Formatted Date]], "YYYY")</f>
        <v>2017</v>
      </c>
      <c r="I946" t="s">
        <v>199</v>
      </c>
      <c r="J946" t="str">
        <f>TEXT(Final_Data_Table[[#This Row],[Formatted Date]], "DD")</f>
        <v>20</v>
      </c>
      <c r="K946" t="str">
        <f>TEXT(Final_Data_Table[[#This Row],[Formatted Date]], "dddd")</f>
        <v>Monday</v>
      </c>
    </row>
    <row r="947" spans="1:11" x14ac:dyDescent="0.6">
      <c r="A947" t="s">
        <v>98</v>
      </c>
      <c r="B947">
        <v>2964.85</v>
      </c>
      <c r="C947">
        <v>2959.41</v>
      </c>
      <c r="D947">
        <v>175</v>
      </c>
      <c r="E947" t="s">
        <v>167</v>
      </c>
      <c r="F947" t="s">
        <v>156</v>
      </c>
      <c r="G947" s="5">
        <f>INT(TEXT(LEFT(Final_Data_Table[[#This Row],[Date]],10), "YYYY-MM-DD"))</f>
        <v>42815</v>
      </c>
      <c r="H947" t="str">
        <f>TEXT(Final_Data_Table[[#This Row],[Formatted Date]], "YYYY")</f>
        <v>2017</v>
      </c>
      <c r="I947" t="s">
        <v>199</v>
      </c>
      <c r="J947" t="str">
        <f>TEXT(Final_Data_Table[[#This Row],[Formatted Date]], "DD")</f>
        <v>21</v>
      </c>
      <c r="K947" t="str">
        <f>TEXT(Final_Data_Table[[#This Row],[Formatted Date]], "dddd")</f>
        <v>Tuesday</v>
      </c>
    </row>
    <row r="948" spans="1:11" x14ac:dyDescent="0.6">
      <c r="A948" t="s">
        <v>99</v>
      </c>
      <c r="B948">
        <v>3212.95</v>
      </c>
      <c r="C948">
        <v>3211.95</v>
      </c>
      <c r="D948">
        <v>191</v>
      </c>
      <c r="E948" t="s">
        <v>167</v>
      </c>
      <c r="F948" t="s">
        <v>156</v>
      </c>
      <c r="G948" s="5">
        <f>INT(TEXT(LEFT(Final_Data_Table[[#This Row],[Date]],10), "YYYY-MM-DD"))</f>
        <v>42816</v>
      </c>
      <c r="H948" t="str">
        <f>TEXT(Final_Data_Table[[#This Row],[Formatted Date]], "YYYY")</f>
        <v>2017</v>
      </c>
      <c r="I948" t="s">
        <v>199</v>
      </c>
      <c r="J948" t="str">
        <f>TEXT(Final_Data_Table[[#This Row],[Formatted Date]], "DD")</f>
        <v>22</v>
      </c>
      <c r="K948" t="str">
        <f>TEXT(Final_Data_Table[[#This Row],[Formatted Date]], "dddd")</f>
        <v>Wednesday</v>
      </c>
    </row>
    <row r="949" spans="1:11" x14ac:dyDescent="0.6">
      <c r="A949" t="s">
        <v>100</v>
      </c>
      <c r="B949">
        <v>2963.2</v>
      </c>
      <c r="C949">
        <v>2954.49</v>
      </c>
      <c r="D949">
        <v>177</v>
      </c>
      <c r="E949" t="s">
        <v>167</v>
      </c>
      <c r="F949" t="s">
        <v>156</v>
      </c>
      <c r="G949" s="5">
        <f>INT(TEXT(LEFT(Final_Data_Table[[#This Row],[Date]],10), "YYYY-MM-DD"))</f>
        <v>42817</v>
      </c>
      <c r="H949" t="str">
        <f>TEXT(Final_Data_Table[[#This Row],[Formatted Date]], "YYYY")</f>
        <v>2017</v>
      </c>
      <c r="I949" t="s">
        <v>199</v>
      </c>
      <c r="J949" t="str">
        <f>TEXT(Final_Data_Table[[#This Row],[Formatted Date]], "DD")</f>
        <v>23</v>
      </c>
      <c r="K949" t="str">
        <f>TEXT(Final_Data_Table[[#This Row],[Formatted Date]], "dddd")</f>
        <v>Thursday</v>
      </c>
    </row>
    <row r="950" spans="1:11" x14ac:dyDescent="0.6">
      <c r="A950" t="s">
        <v>101</v>
      </c>
      <c r="B950">
        <v>3647.75</v>
      </c>
      <c r="C950">
        <v>3636.21</v>
      </c>
      <c r="D950">
        <v>204</v>
      </c>
      <c r="E950" t="s">
        <v>167</v>
      </c>
      <c r="F950" t="s">
        <v>156</v>
      </c>
      <c r="G950" s="5">
        <f>INT(TEXT(LEFT(Final_Data_Table[[#This Row],[Date]],10), "YYYY-MM-DD"))</f>
        <v>42818</v>
      </c>
      <c r="H950" t="str">
        <f>TEXT(Final_Data_Table[[#This Row],[Formatted Date]], "YYYY")</f>
        <v>2017</v>
      </c>
      <c r="I950" t="s">
        <v>199</v>
      </c>
      <c r="J950" t="str">
        <f>TEXT(Final_Data_Table[[#This Row],[Formatted Date]], "DD")</f>
        <v>24</v>
      </c>
      <c r="K950" t="str">
        <f>TEXT(Final_Data_Table[[#This Row],[Formatted Date]], "dddd")</f>
        <v>Friday</v>
      </c>
    </row>
    <row r="951" spans="1:11" x14ac:dyDescent="0.6">
      <c r="A951" t="s">
        <v>102</v>
      </c>
      <c r="B951">
        <v>3639.95</v>
      </c>
      <c r="C951">
        <v>3576.96</v>
      </c>
      <c r="D951">
        <v>186</v>
      </c>
      <c r="E951" t="s">
        <v>167</v>
      </c>
      <c r="F951" t="s">
        <v>156</v>
      </c>
      <c r="G951" s="5">
        <f>INT(TEXT(LEFT(Final_Data_Table[[#This Row],[Date]],10), "YYYY-MM-DD"))</f>
        <v>42819</v>
      </c>
      <c r="H951" t="str">
        <f>TEXT(Final_Data_Table[[#This Row],[Formatted Date]], "YYYY")</f>
        <v>2017</v>
      </c>
      <c r="I951" t="s">
        <v>199</v>
      </c>
      <c r="J951" t="str">
        <f>TEXT(Final_Data_Table[[#This Row],[Formatted Date]], "DD")</f>
        <v>25</v>
      </c>
      <c r="K951" t="str">
        <f>TEXT(Final_Data_Table[[#This Row],[Formatted Date]], "dddd")</f>
        <v>Saturday</v>
      </c>
    </row>
    <row r="952" spans="1:11" x14ac:dyDescent="0.6">
      <c r="A952" t="s">
        <v>103</v>
      </c>
      <c r="B952">
        <v>2390.25</v>
      </c>
      <c r="C952">
        <v>2328.5</v>
      </c>
      <c r="D952">
        <v>115</v>
      </c>
      <c r="E952" t="s">
        <v>167</v>
      </c>
      <c r="F952" t="s">
        <v>156</v>
      </c>
      <c r="G952" s="5">
        <f>INT(TEXT(LEFT(Final_Data_Table[[#This Row],[Date]],10), "YYYY-MM-DD"))</f>
        <v>42820</v>
      </c>
      <c r="H952" t="str">
        <f>TEXT(Final_Data_Table[[#This Row],[Formatted Date]], "YYYY")</f>
        <v>2017</v>
      </c>
      <c r="I952" t="s">
        <v>199</v>
      </c>
      <c r="J952" t="str">
        <f>TEXT(Final_Data_Table[[#This Row],[Formatted Date]], "DD")</f>
        <v>26</v>
      </c>
      <c r="K952" t="str">
        <f>TEXT(Final_Data_Table[[#This Row],[Formatted Date]], "dddd")</f>
        <v>Sunday</v>
      </c>
    </row>
    <row r="953" spans="1:11" x14ac:dyDescent="0.6">
      <c r="A953" t="s">
        <v>104</v>
      </c>
      <c r="B953">
        <v>3328.3</v>
      </c>
      <c r="C953">
        <v>3315.14</v>
      </c>
      <c r="D953">
        <v>191</v>
      </c>
      <c r="E953" t="s">
        <v>167</v>
      </c>
      <c r="F953" t="s">
        <v>156</v>
      </c>
      <c r="G953" s="5">
        <f>INT(TEXT(LEFT(Final_Data_Table[[#This Row],[Date]],10), "YYYY-MM-DD"))</f>
        <v>42821</v>
      </c>
      <c r="H953" t="str">
        <f>TEXT(Final_Data_Table[[#This Row],[Formatted Date]], "YYYY")</f>
        <v>2017</v>
      </c>
      <c r="I953" t="s">
        <v>199</v>
      </c>
      <c r="J953" t="str">
        <f>TEXT(Final_Data_Table[[#This Row],[Formatted Date]], "DD")</f>
        <v>27</v>
      </c>
      <c r="K953" t="str">
        <f>TEXT(Final_Data_Table[[#This Row],[Formatted Date]], "dddd")</f>
        <v>Monday</v>
      </c>
    </row>
    <row r="954" spans="1:11" x14ac:dyDescent="0.6">
      <c r="A954" t="s">
        <v>105</v>
      </c>
      <c r="B954">
        <v>3393.75</v>
      </c>
      <c r="C954">
        <v>3390.17</v>
      </c>
      <c r="D954">
        <v>196</v>
      </c>
      <c r="E954" t="s">
        <v>167</v>
      </c>
      <c r="F954" t="s">
        <v>156</v>
      </c>
      <c r="G954" s="5">
        <f>INT(TEXT(LEFT(Final_Data_Table[[#This Row],[Date]],10), "YYYY-MM-DD"))</f>
        <v>42822</v>
      </c>
      <c r="H954" t="str">
        <f>TEXT(Final_Data_Table[[#This Row],[Formatted Date]], "YYYY")</f>
        <v>2017</v>
      </c>
      <c r="I954" t="s">
        <v>199</v>
      </c>
      <c r="J954" t="str">
        <f>TEXT(Final_Data_Table[[#This Row],[Formatted Date]], "DD")</f>
        <v>28</v>
      </c>
      <c r="K954" t="str">
        <f>TEXT(Final_Data_Table[[#This Row],[Formatted Date]], "dddd")</f>
        <v>Tuesday</v>
      </c>
    </row>
    <row r="955" spans="1:11" x14ac:dyDescent="0.6">
      <c r="A955" t="s">
        <v>106</v>
      </c>
      <c r="B955">
        <v>3230.15</v>
      </c>
      <c r="C955">
        <v>3220.12</v>
      </c>
      <c r="D955">
        <v>174</v>
      </c>
      <c r="E955" t="s">
        <v>167</v>
      </c>
      <c r="F955" t="s">
        <v>156</v>
      </c>
      <c r="G955" s="5">
        <f>INT(TEXT(LEFT(Final_Data_Table[[#This Row],[Date]],10), "YYYY-MM-DD"))</f>
        <v>42823</v>
      </c>
      <c r="H955" t="str">
        <f>TEXT(Final_Data_Table[[#This Row],[Formatted Date]], "YYYY")</f>
        <v>2017</v>
      </c>
      <c r="I955" t="s">
        <v>199</v>
      </c>
      <c r="J955" t="str">
        <f>TEXT(Final_Data_Table[[#This Row],[Formatted Date]], "DD")</f>
        <v>29</v>
      </c>
      <c r="K955" t="str">
        <f>TEXT(Final_Data_Table[[#This Row],[Formatted Date]], "dddd")</f>
        <v>Wednesday</v>
      </c>
    </row>
    <row r="956" spans="1:11" x14ac:dyDescent="0.6">
      <c r="A956" t="s">
        <v>107</v>
      </c>
      <c r="B956">
        <v>3703.3</v>
      </c>
      <c r="C956">
        <v>3693.84</v>
      </c>
      <c r="D956">
        <v>204</v>
      </c>
      <c r="E956" t="s">
        <v>167</v>
      </c>
      <c r="F956" t="s">
        <v>156</v>
      </c>
      <c r="G956" s="5">
        <f>INT(TEXT(LEFT(Final_Data_Table[[#This Row],[Date]],10), "YYYY-MM-DD"))</f>
        <v>42824</v>
      </c>
      <c r="H956" t="str">
        <f>TEXT(Final_Data_Table[[#This Row],[Formatted Date]], "YYYY")</f>
        <v>2017</v>
      </c>
      <c r="I956" t="s">
        <v>199</v>
      </c>
      <c r="J956" t="str">
        <f>TEXT(Final_Data_Table[[#This Row],[Formatted Date]], "DD")</f>
        <v>30</v>
      </c>
      <c r="K956" t="str">
        <f>TEXT(Final_Data_Table[[#This Row],[Formatted Date]], "dddd")</f>
        <v>Thursday</v>
      </c>
    </row>
    <row r="957" spans="1:11" x14ac:dyDescent="0.6">
      <c r="A957" t="s">
        <v>108</v>
      </c>
      <c r="B957">
        <v>3913.25</v>
      </c>
      <c r="C957">
        <v>3865.84</v>
      </c>
      <c r="D957">
        <v>212</v>
      </c>
      <c r="E957" t="s">
        <v>167</v>
      </c>
      <c r="F957" t="s">
        <v>156</v>
      </c>
      <c r="G957" s="5">
        <f>INT(TEXT(LEFT(Final_Data_Table[[#This Row],[Date]],10), "YYYY-MM-DD"))</f>
        <v>42825</v>
      </c>
      <c r="H957" t="str">
        <f>TEXT(Final_Data_Table[[#This Row],[Formatted Date]], "YYYY")</f>
        <v>2017</v>
      </c>
      <c r="I957" t="s">
        <v>199</v>
      </c>
      <c r="J957" t="str">
        <f>TEXT(Final_Data_Table[[#This Row],[Formatted Date]], "DD")</f>
        <v>31</v>
      </c>
      <c r="K957" t="str">
        <f>TEXT(Final_Data_Table[[#This Row],[Formatted Date]], "dddd")</f>
        <v>Friday</v>
      </c>
    </row>
    <row r="958" spans="1:11" x14ac:dyDescent="0.6">
      <c r="A958" t="s">
        <v>109</v>
      </c>
      <c r="B958">
        <v>3906.55</v>
      </c>
      <c r="C958">
        <v>3813.61</v>
      </c>
      <c r="D958">
        <v>192</v>
      </c>
      <c r="E958" t="s">
        <v>167</v>
      </c>
      <c r="F958" t="s">
        <v>156</v>
      </c>
      <c r="G958" s="5">
        <f>INT(TEXT(LEFT(Final_Data_Table[[#This Row],[Date]],10), "YYYY-MM-DD"))</f>
        <v>42826</v>
      </c>
      <c r="H958" t="str">
        <f>TEXT(Final_Data_Table[[#This Row],[Formatted Date]], "YYYY")</f>
        <v>2017</v>
      </c>
      <c r="I958" t="s">
        <v>200</v>
      </c>
      <c r="J958" t="str">
        <f>TEXT(Final_Data_Table[[#This Row],[Formatted Date]], "DD")</f>
        <v>01</v>
      </c>
      <c r="K958" t="str">
        <f>TEXT(Final_Data_Table[[#This Row],[Formatted Date]], "dddd")</f>
        <v>Saturday</v>
      </c>
    </row>
    <row r="959" spans="1:11" x14ac:dyDescent="0.6">
      <c r="A959" t="s">
        <v>110</v>
      </c>
      <c r="B959">
        <v>2962.6</v>
      </c>
      <c r="C959">
        <v>2879.57</v>
      </c>
      <c r="D959">
        <v>129</v>
      </c>
      <c r="E959" t="s">
        <v>167</v>
      </c>
      <c r="F959" t="s">
        <v>156</v>
      </c>
      <c r="G959" s="5">
        <f>INT(TEXT(LEFT(Final_Data_Table[[#This Row],[Date]],10), "YYYY-MM-DD"))</f>
        <v>42827</v>
      </c>
      <c r="H959" t="str">
        <f>TEXT(Final_Data_Table[[#This Row],[Formatted Date]], "YYYY")</f>
        <v>2017</v>
      </c>
      <c r="I959" t="s">
        <v>200</v>
      </c>
      <c r="J959" t="str">
        <f>TEXT(Final_Data_Table[[#This Row],[Formatted Date]], "DD")</f>
        <v>02</v>
      </c>
      <c r="K959" t="str">
        <f>TEXT(Final_Data_Table[[#This Row],[Formatted Date]], "dddd")</f>
        <v>Sunday</v>
      </c>
    </row>
    <row r="960" spans="1:11" x14ac:dyDescent="0.6">
      <c r="A960" t="s">
        <v>111</v>
      </c>
      <c r="B960">
        <v>3057.25</v>
      </c>
      <c r="C960">
        <v>3051.52</v>
      </c>
      <c r="D960">
        <v>175</v>
      </c>
      <c r="E960" t="s">
        <v>167</v>
      </c>
      <c r="F960" t="s">
        <v>156</v>
      </c>
      <c r="G960" s="5">
        <f>INT(TEXT(LEFT(Final_Data_Table[[#This Row],[Date]],10), "YYYY-MM-DD"))</f>
        <v>42828</v>
      </c>
      <c r="H960" t="str">
        <f>TEXT(Final_Data_Table[[#This Row],[Formatted Date]], "YYYY")</f>
        <v>2017</v>
      </c>
      <c r="I960" t="s">
        <v>200</v>
      </c>
      <c r="J960" t="str">
        <f>TEXT(Final_Data_Table[[#This Row],[Formatted Date]], "DD")</f>
        <v>03</v>
      </c>
      <c r="K960" t="str">
        <f>TEXT(Final_Data_Table[[#This Row],[Formatted Date]], "dddd")</f>
        <v>Monday</v>
      </c>
    </row>
    <row r="961" spans="1:11" x14ac:dyDescent="0.6">
      <c r="A961" t="s">
        <v>112</v>
      </c>
      <c r="B961">
        <v>2221.15</v>
      </c>
      <c r="C961">
        <v>2167.86</v>
      </c>
      <c r="D961">
        <v>133</v>
      </c>
      <c r="E961" t="s">
        <v>167</v>
      </c>
      <c r="F961" t="s">
        <v>156</v>
      </c>
      <c r="G961" s="5">
        <f>INT(TEXT(LEFT(Final_Data_Table[[#This Row],[Date]],10), "YYYY-MM-DD"))</f>
        <v>42829</v>
      </c>
      <c r="H961" t="str">
        <f>TEXT(Final_Data_Table[[#This Row],[Formatted Date]], "YYYY")</f>
        <v>2017</v>
      </c>
      <c r="I961" t="s">
        <v>200</v>
      </c>
      <c r="J961" t="str">
        <f>TEXT(Final_Data_Table[[#This Row],[Formatted Date]], "DD")</f>
        <v>04</v>
      </c>
      <c r="K961" t="str">
        <f>TEXT(Final_Data_Table[[#This Row],[Formatted Date]], "dddd")</f>
        <v>Tuesday</v>
      </c>
    </row>
    <row r="962" spans="1:11" x14ac:dyDescent="0.6">
      <c r="A962" t="s">
        <v>113</v>
      </c>
      <c r="B962">
        <v>3556.85</v>
      </c>
      <c r="C962">
        <v>3554.42</v>
      </c>
      <c r="D962">
        <v>187</v>
      </c>
      <c r="E962" t="s">
        <v>167</v>
      </c>
      <c r="F962" t="s">
        <v>156</v>
      </c>
      <c r="G962" s="5">
        <f>INT(TEXT(LEFT(Final_Data_Table[[#This Row],[Date]],10), "YYYY-MM-DD"))</f>
        <v>42830</v>
      </c>
      <c r="H962" t="str">
        <f>TEXT(Final_Data_Table[[#This Row],[Formatted Date]], "YYYY")</f>
        <v>2017</v>
      </c>
      <c r="I962" t="s">
        <v>200</v>
      </c>
      <c r="J962" t="str">
        <f>TEXT(Final_Data_Table[[#This Row],[Formatted Date]], "DD")</f>
        <v>05</v>
      </c>
      <c r="K962" t="str">
        <f>TEXT(Final_Data_Table[[#This Row],[Formatted Date]], "dddd")</f>
        <v>Wednesday</v>
      </c>
    </row>
    <row r="963" spans="1:11" x14ac:dyDescent="0.6">
      <c r="A963" t="s">
        <v>114</v>
      </c>
      <c r="B963">
        <v>3796.9</v>
      </c>
      <c r="C963">
        <v>3789.87</v>
      </c>
      <c r="D963">
        <v>187</v>
      </c>
      <c r="E963" t="s">
        <v>167</v>
      </c>
      <c r="F963" t="s">
        <v>156</v>
      </c>
      <c r="G963" s="5">
        <f>INT(TEXT(LEFT(Final_Data_Table[[#This Row],[Date]],10), "YYYY-MM-DD"))</f>
        <v>42831</v>
      </c>
      <c r="H963" t="str">
        <f>TEXT(Final_Data_Table[[#This Row],[Formatted Date]], "YYYY")</f>
        <v>2017</v>
      </c>
      <c r="I963" t="s">
        <v>200</v>
      </c>
      <c r="J963" t="str">
        <f>TEXT(Final_Data_Table[[#This Row],[Formatted Date]], "DD")</f>
        <v>06</v>
      </c>
      <c r="K963" t="str">
        <f>TEXT(Final_Data_Table[[#This Row],[Formatted Date]], "dddd")</f>
        <v>Thursday</v>
      </c>
    </row>
    <row r="964" spans="1:11" x14ac:dyDescent="0.6">
      <c r="A964" t="s">
        <v>115</v>
      </c>
      <c r="B964">
        <v>3302.6</v>
      </c>
      <c r="C964">
        <v>3293.77</v>
      </c>
      <c r="D964">
        <v>179</v>
      </c>
      <c r="E964" t="s">
        <v>167</v>
      </c>
      <c r="F964" t="s">
        <v>156</v>
      </c>
      <c r="G964" s="5">
        <f>INT(TEXT(LEFT(Final_Data_Table[[#This Row],[Date]],10), "YYYY-MM-DD"))</f>
        <v>42832</v>
      </c>
      <c r="H964" t="str">
        <f>TEXT(Final_Data_Table[[#This Row],[Formatted Date]], "YYYY")</f>
        <v>2017</v>
      </c>
      <c r="I964" t="s">
        <v>200</v>
      </c>
      <c r="J964" t="str">
        <f>TEXT(Final_Data_Table[[#This Row],[Formatted Date]], "DD")</f>
        <v>07</v>
      </c>
      <c r="K964" t="str">
        <f>TEXT(Final_Data_Table[[#This Row],[Formatted Date]], "dddd")</f>
        <v>Friday</v>
      </c>
    </row>
    <row r="965" spans="1:11" x14ac:dyDescent="0.6">
      <c r="A965" t="s">
        <v>116</v>
      </c>
      <c r="B965">
        <v>2580.8000000000002</v>
      </c>
      <c r="C965">
        <v>2512.87</v>
      </c>
      <c r="D965">
        <v>133</v>
      </c>
      <c r="E965" t="s">
        <v>167</v>
      </c>
      <c r="F965" t="s">
        <v>156</v>
      </c>
      <c r="G965" s="5">
        <f>INT(TEXT(LEFT(Final_Data_Table[[#This Row],[Date]],10), "YYYY-MM-DD"))</f>
        <v>42833</v>
      </c>
      <c r="H965" t="str">
        <f>TEXT(Final_Data_Table[[#This Row],[Formatted Date]], "YYYY")</f>
        <v>2017</v>
      </c>
      <c r="I965" t="s">
        <v>200</v>
      </c>
      <c r="J965" t="str">
        <f>TEXT(Final_Data_Table[[#This Row],[Formatted Date]], "DD")</f>
        <v>08</v>
      </c>
      <c r="K965" t="str">
        <f>TEXT(Final_Data_Table[[#This Row],[Formatted Date]], "dddd")</f>
        <v>Saturday</v>
      </c>
    </row>
    <row r="966" spans="1:11" x14ac:dyDescent="0.6">
      <c r="A966" t="s">
        <v>117</v>
      </c>
      <c r="B966">
        <v>2709.55</v>
      </c>
      <c r="C966">
        <v>2655.21</v>
      </c>
      <c r="D966">
        <v>132</v>
      </c>
      <c r="E966" t="s">
        <v>167</v>
      </c>
      <c r="F966" t="s">
        <v>156</v>
      </c>
      <c r="G966" s="5">
        <f>INT(TEXT(LEFT(Final_Data_Table[[#This Row],[Date]],10), "YYYY-MM-DD"))</f>
        <v>42834</v>
      </c>
      <c r="H966" t="str">
        <f>TEXT(Final_Data_Table[[#This Row],[Formatted Date]], "YYYY")</f>
        <v>2017</v>
      </c>
      <c r="I966" t="s">
        <v>200</v>
      </c>
      <c r="J966" t="str">
        <f>TEXT(Final_Data_Table[[#This Row],[Formatted Date]], "DD")</f>
        <v>09</v>
      </c>
      <c r="K966" t="str">
        <f>TEXT(Final_Data_Table[[#This Row],[Formatted Date]], "dddd")</f>
        <v>Sunday</v>
      </c>
    </row>
    <row r="967" spans="1:11" x14ac:dyDescent="0.6">
      <c r="A967" t="s">
        <v>118</v>
      </c>
      <c r="B967">
        <v>3105.2</v>
      </c>
      <c r="C967">
        <v>3102.7</v>
      </c>
      <c r="D967">
        <v>177</v>
      </c>
      <c r="E967" t="s">
        <v>167</v>
      </c>
      <c r="F967" t="s">
        <v>156</v>
      </c>
      <c r="G967" s="5">
        <f>INT(TEXT(LEFT(Final_Data_Table[[#This Row],[Date]],10), "YYYY-MM-DD"))</f>
        <v>42835</v>
      </c>
      <c r="H967" t="str">
        <f>TEXT(Final_Data_Table[[#This Row],[Formatted Date]], "YYYY")</f>
        <v>2017</v>
      </c>
      <c r="I967" t="s">
        <v>200</v>
      </c>
      <c r="J967" t="str">
        <f>TEXT(Final_Data_Table[[#This Row],[Formatted Date]], "DD")</f>
        <v>10</v>
      </c>
      <c r="K967" t="str">
        <f>TEXT(Final_Data_Table[[#This Row],[Formatted Date]], "dddd")</f>
        <v>Monday</v>
      </c>
    </row>
    <row r="968" spans="1:11" x14ac:dyDescent="0.6">
      <c r="A968" t="s">
        <v>119</v>
      </c>
      <c r="B968">
        <v>2730.45</v>
      </c>
      <c r="C968">
        <v>2725.06</v>
      </c>
      <c r="D968">
        <v>170</v>
      </c>
      <c r="E968" t="s">
        <v>167</v>
      </c>
      <c r="F968" t="s">
        <v>156</v>
      </c>
      <c r="G968" s="5">
        <f>INT(TEXT(LEFT(Final_Data_Table[[#This Row],[Date]],10), "YYYY-MM-DD"))</f>
        <v>42836</v>
      </c>
      <c r="H968" t="str">
        <f>TEXT(Final_Data_Table[[#This Row],[Formatted Date]], "YYYY")</f>
        <v>2017</v>
      </c>
      <c r="I968" t="s">
        <v>200</v>
      </c>
      <c r="J968" t="str">
        <f>TEXT(Final_Data_Table[[#This Row],[Formatted Date]], "DD")</f>
        <v>11</v>
      </c>
      <c r="K968" t="str">
        <f>TEXT(Final_Data_Table[[#This Row],[Formatted Date]], "dddd")</f>
        <v>Tuesday</v>
      </c>
    </row>
    <row r="969" spans="1:11" x14ac:dyDescent="0.6">
      <c r="A969" t="s">
        <v>120</v>
      </c>
      <c r="B969">
        <v>3385.05</v>
      </c>
      <c r="C969">
        <v>3368.85</v>
      </c>
      <c r="D969">
        <v>190</v>
      </c>
      <c r="E969" t="s">
        <v>167</v>
      </c>
      <c r="F969" t="s">
        <v>156</v>
      </c>
      <c r="G969" s="5">
        <f>INT(TEXT(LEFT(Final_Data_Table[[#This Row],[Date]],10), "YYYY-MM-DD"))</f>
        <v>42837</v>
      </c>
      <c r="H969" t="str">
        <f>TEXT(Final_Data_Table[[#This Row],[Formatted Date]], "YYYY")</f>
        <v>2017</v>
      </c>
      <c r="I969" t="s">
        <v>200</v>
      </c>
      <c r="J969" t="str">
        <f>TEXT(Final_Data_Table[[#This Row],[Formatted Date]], "DD")</f>
        <v>12</v>
      </c>
      <c r="K969" t="str">
        <f>TEXT(Final_Data_Table[[#This Row],[Formatted Date]], "dddd")</f>
        <v>Wednesday</v>
      </c>
    </row>
    <row r="970" spans="1:11" x14ac:dyDescent="0.6">
      <c r="A970" t="s">
        <v>121</v>
      </c>
      <c r="B970">
        <v>3191.55</v>
      </c>
      <c r="C970">
        <v>3180.3</v>
      </c>
      <c r="D970">
        <v>187</v>
      </c>
      <c r="E970" t="s">
        <v>167</v>
      </c>
      <c r="F970" t="s">
        <v>156</v>
      </c>
      <c r="G970" s="5">
        <f>INT(TEXT(LEFT(Final_Data_Table[[#This Row],[Date]],10), "YYYY-MM-DD"))</f>
        <v>42838</v>
      </c>
      <c r="H970" t="str">
        <f>TEXT(Final_Data_Table[[#This Row],[Formatted Date]], "YYYY")</f>
        <v>2017</v>
      </c>
      <c r="I970" t="s">
        <v>200</v>
      </c>
      <c r="J970" t="str">
        <f>TEXT(Final_Data_Table[[#This Row],[Formatted Date]], "DD")</f>
        <v>13</v>
      </c>
      <c r="K970" t="str">
        <f>TEXT(Final_Data_Table[[#This Row],[Formatted Date]], "dddd")</f>
        <v>Thursday</v>
      </c>
    </row>
    <row r="971" spans="1:11" x14ac:dyDescent="0.6">
      <c r="A971" t="s">
        <v>122</v>
      </c>
      <c r="B971">
        <v>2028.95</v>
      </c>
      <c r="C971">
        <v>2013.47</v>
      </c>
      <c r="D971">
        <v>105</v>
      </c>
      <c r="E971" t="s">
        <v>167</v>
      </c>
      <c r="F971" t="s">
        <v>156</v>
      </c>
      <c r="G971" s="5">
        <f>INT(TEXT(LEFT(Final_Data_Table[[#This Row],[Date]],10), "YYYY-MM-DD"))</f>
        <v>42839</v>
      </c>
      <c r="H971" t="str">
        <f>TEXT(Final_Data_Table[[#This Row],[Formatted Date]], "YYYY")</f>
        <v>2017</v>
      </c>
      <c r="I971" t="s">
        <v>200</v>
      </c>
      <c r="J971" t="str">
        <f>TEXT(Final_Data_Table[[#This Row],[Formatted Date]], "DD")</f>
        <v>14</v>
      </c>
      <c r="K971" t="str">
        <f>TEXT(Final_Data_Table[[#This Row],[Formatted Date]], "dddd")</f>
        <v>Friday</v>
      </c>
    </row>
    <row r="972" spans="1:11" x14ac:dyDescent="0.6">
      <c r="A972" t="s">
        <v>123</v>
      </c>
      <c r="B972">
        <v>2822.7</v>
      </c>
      <c r="C972">
        <v>2813.24</v>
      </c>
      <c r="D972">
        <v>143</v>
      </c>
      <c r="E972" t="s">
        <v>167</v>
      </c>
      <c r="F972" t="s">
        <v>156</v>
      </c>
      <c r="G972" s="5">
        <f>INT(TEXT(LEFT(Final_Data_Table[[#This Row],[Date]],10), "YYYY-MM-DD"))</f>
        <v>42840</v>
      </c>
      <c r="H972" t="str">
        <f>TEXT(Final_Data_Table[[#This Row],[Formatted Date]], "YYYY")</f>
        <v>2017</v>
      </c>
      <c r="I972" t="s">
        <v>200</v>
      </c>
      <c r="J972" t="str">
        <f>TEXT(Final_Data_Table[[#This Row],[Formatted Date]], "DD")</f>
        <v>15</v>
      </c>
      <c r="K972" t="str">
        <f>TEXT(Final_Data_Table[[#This Row],[Formatted Date]], "dddd")</f>
        <v>Saturday</v>
      </c>
    </row>
    <row r="973" spans="1:11" x14ac:dyDescent="0.6">
      <c r="A973" t="s">
        <v>124</v>
      </c>
      <c r="B973">
        <v>1600.7</v>
      </c>
      <c r="C973">
        <v>1598.9</v>
      </c>
      <c r="D973">
        <v>81</v>
      </c>
      <c r="E973" t="s">
        <v>167</v>
      </c>
      <c r="F973" t="s">
        <v>156</v>
      </c>
      <c r="G973" s="5">
        <f>INT(TEXT(LEFT(Final_Data_Table[[#This Row],[Date]],10), "YYYY-MM-DD"))</f>
        <v>42841</v>
      </c>
      <c r="H973" t="str">
        <f>TEXT(Final_Data_Table[[#This Row],[Formatted Date]], "YYYY")</f>
        <v>2017</v>
      </c>
      <c r="I973" t="s">
        <v>200</v>
      </c>
      <c r="J973" t="str">
        <f>TEXT(Final_Data_Table[[#This Row],[Formatted Date]], "DD")</f>
        <v>16</v>
      </c>
      <c r="K973" t="str">
        <f>TEXT(Final_Data_Table[[#This Row],[Formatted Date]], "dddd")</f>
        <v>Sunday</v>
      </c>
    </row>
    <row r="974" spans="1:11" x14ac:dyDescent="0.6">
      <c r="A974" t="s">
        <v>125</v>
      </c>
      <c r="B974">
        <v>2468.9</v>
      </c>
      <c r="C974">
        <v>2452.25</v>
      </c>
      <c r="D974">
        <v>137</v>
      </c>
      <c r="E974" t="s">
        <v>167</v>
      </c>
      <c r="F974" t="s">
        <v>156</v>
      </c>
      <c r="G974" s="5">
        <f>INT(TEXT(LEFT(Final_Data_Table[[#This Row],[Date]],10), "YYYY-MM-DD"))</f>
        <v>42842</v>
      </c>
      <c r="H974" t="str">
        <f>TEXT(Final_Data_Table[[#This Row],[Formatted Date]], "YYYY")</f>
        <v>2017</v>
      </c>
      <c r="I974" t="s">
        <v>200</v>
      </c>
      <c r="J974" t="str">
        <f>TEXT(Final_Data_Table[[#This Row],[Formatted Date]], "DD")</f>
        <v>17</v>
      </c>
      <c r="K974" t="str">
        <f>TEXT(Final_Data_Table[[#This Row],[Formatted Date]], "dddd")</f>
        <v>Monday</v>
      </c>
    </row>
    <row r="975" spans="1:11" x14ac:dyDescent="0.6">
      <c r="A975" t="s">
        <v>126</v>
      </c>
      <c r="B975">
        <v>2823.35</v>
      </c>
      <c r="C975">
        <v>2819.37</v>
      </c>
      <c r="D975">
        <v>163</v>
      </c>
      <c r="E975" t="s">
        <v>167</v>
      </c>
      <c r="F975" t="s">
        <v>156</v>
      </c>
      <c r="G975" s="5">
        <f>INT(TEXT(LEFT(Final_Data_Table[[#This Row],[Date]],10), "YYYY-MM-DD"))</f>
        <v>42843</v>
      </c>
      <c r="H975" t="str">
        <f>TEXT(Final_Data_Table[[#This Row],[Formatted Date]], "YYYY")</f>
        <v>2017</v>
      </c>
      <c r="I975" t="s">
        <v>200</v>
      </c>
      <c r="J975" t="str">
        <f>TEXT(Final_Data_Table[[#This Row],[Formatted Date]], "DD")</f>
        <v>18</v>
      </c>
      <c r="K975" t="str">
        <f>TEXT(Final_Data_Table[[#This Row],[Formatted Date]], "dddd")</f>
        <v>Tuesday</v>
      </c>
    </row>
    <row r="976" spans="1:11" x14ac:dyDescent="0.6">
      <c r="A976" t="s">
        <v>127</v>
      </c>
      <c r="B976">
        <v>2981</v>
      </c>
      <c r="C976">
        <v>2976.55</v>
      </c>
      <c r="D976">
        <v>170</v>
      </c>
      <c r="E976" t="s">
        <v>167</v>
      </c>
      <c r="F976" t="s">
        <v>156</v>
      </c>
      <c r="G976" s="5">
        <f>INT(TEXT(LEFT(Final_Data_Table[[#This Row],[Date]],10), "YYYY-MM-DD"))</f>
        <v>42844</v>
      </c>
      <c r="H976" t="str">
        <f>TEXT(Final_Data_Table[[#This Row],[Formatted Date]], "YYYY")</f>
        <v>2017</v>
      </c>
      <c r="I976" t="s">
        <v>200</v>
      </c>
      <c r="J976" t="str">
        <f>TEXT(Final_Data_Table[[#This Row],[Formatted Date]], "DD")</f>
        <v>19</v>
      </c>
      <c r="K976" t="str">
        <f>TEXT(Final_Data_Table[[#This Row],[Formatted Date]], "dddd")</f>
        <v>Wednesday</v>
      </c>
    </row>
    <row r="977" spans="1:11" x14ac:dyDescent="0.6">
      <c r="A977" t="s">
        <v>128</v>
      </c>
      <c r="B977">
        <v>3525.3</v>
      </c>
      <c r="C977">
        <v>3516.74</v>
      </c>
      <c r="D977">
        <v>198</v>
      </c>
      <c r="E977" t="s">
        <v>167</v>
      </c>
      <c r="F977" t="s">
        <v>156</v>
      </c>
      <c r="G977" s="5">
        <f>INT(TEXT(LEFT(Final_Data_Table[[#This Row],[Date]],10), "YYYY-MM-DD"))</f>
        <v>42845</v>
      </c>
      <c r="H977" t="str">
        <f>TEXT(Final_Data_Table[[#This Row],[Formatted Date]], "YYYY")</f>
        <v>2017</v>
      </c>
      <c r="I977" t="s">
        <v>200</v>
      </c>
      <c r="J977" t="str">
        <f>TEXT(Final_Data_Table[[#This Row],[Formatted Date]], "DD")</f>
        <v>20</v>
      </c>
      <c r="K977" t="str">
        <f>TEXT(Final_Data_Table[[#This Row],[Formatted Date]], "dddd")</f>
        <v>Thursday</v>
      </c>
    </row>
    <row r="978" spans="1:11" x14ac:dyDescent="0.6">
      <c r="A978" t="s">
        <v>129</v>
      </c>
      <c r="B978">
        <v>3816.75</v>
      </c>
      <c r="C978">
        <v>3808.64</v>
      </c>
      <c r="D978">
        <v>196</v>
      </c>
      <c r="E978" t="s">
        <v>167</v>
      </c>
      <c r="F978" t="s">
        <v>156</v>
      </c>
      <c r="G978" s="5">
        <f>INT(TEXT(LEFT(Final_Data_Table[[#This Row],[Date]],10), "YYYY-MM-DD"))</f>
        <v>42846</v>
      </c>
      <c r="H978" t="str">
        <f>TEXT(Final_Data_Table[[#This Row],[Formatted Date]], "YYYY")</f>
        <v>2017</v>
      </c>
      <c r="I978" t="s">
        <v>200</v>
      </c>
      <c r="J978" t="str">
        <f>TEXT(Final_Data_Table[[#This Row],[Formatted Date]], "DD")</f>
        <v>21</v>
      </c>
      <c r="K978" t="str">
        <f>TEXT(Final_Data_Table[[#This Row],[Formatted Date]], "dddd")</f>
        <v>Friday</v>
      </c>
    </row>
    <row r="979" spans="1:11" x14ac:dyDescent="0.6">
      <c r="A979" t="s">
        <v>130</v>
      </c>
      <c r="B979">
        <v>2877.2</v>
      </c>
      <c r="C979">
        <v>2871.75</v>
      </c>
      <c r="D979">
        <v>149</v>
      </c>
      <c r="E979" t="s">
        <v>167</v>
      </c>
      <c r="F979" t="s">
        <v>156</v>
      </c>
      <c r="G979" s="5">
        <f>INT(TEXT(LEFT(Final_Data_Table[[#This Row],[Date]],10), "YYYY-MM-DD"))</f>
        <v>42847</v>
      </c>
      <c r="H979" t="str">
        <f>TEXT(Final_Data_Table[[#This Row],[Formatted Date]], "YYYY")</f>
        <v>2017</v>
      </c>
      <c r="I979" t="s">
        <v>200</v>
      </c>
      <c r="J979" t="str">
        <f>TEXT(Final_Data_Table[[#This Row],[Formatted Date]], "DD")</f>
        <v>22</v>
      </c>
      <c r="K979" t="str">
        <f>TEXT(Final_Data_Table[[#This Row],[Formatted Date]], "dddd")</f>
        <v>Saturday</v>
      </c>
    </row>
    <row r="980" spans="1:11" x14ac:dyDescent="0.6">
      <c r="A980" t="s">
        <v>131</v>
      </c>
      <c r="B980">
        <v>2663.15</v>
      </c>
      <c r="C980">
        <v>2662.27</v>
      </c>
      <c r="D980">
        <v>123</v>
      </c>
      <c r="E980" t="s">
        <v>167</v>
      </c>
      <c r="F980" t="s">
        <v>156</v>
      </c>
      <c r="G980" s="5">
        <f>INT(TEXT(LEFT(Final_Data_Table[[#This Row],[Date]],10), "YYYY-MM-DD"))</f>
        <v>42848</v>
      </c>
      <c r="H980" t="str">
        <f>TEXT(Final_Data_Table[[#This Row],[Formatted Date]], "YYYY")</f>
        <v>2017</v>
      </c>
      <c r="I980" t="s">
        <v>200</v>
      </c>
      <c r="J980" t="str">
        <f>TEXT(Final_Data_Table[[#This Row],[Formatted Date]], "DD")</f>
        <v>23</v>
      </c>
      <c r="K980" t="str">
        <f>TEXT(Final_Data_Table[[#This Row],[Formatted Date]], "dddd")</f>
        <v>Sunday</v>
      </c>
    </row>
    <row r="981" spans="1:11" x14ac:dyDescent="0.6">
      <c r="A981" t="s">
        <v>132</v>
      </c>
      <c r="B981">
        <v>2796.5</v>
      </c>
      <c r="C981">
        <v>2790.33</v>
      </c>
      <c r="D981">
        <v>156</v>
      </c>
      <c r="E981" t="s">
        <v>167</v>
      </c>
      <c r="F981" t="s">
        <v>156</v>
      </c>
      <c r="G981" s="5">
        <f>INT(TEXT(LEFT(Final_Data_Table[[#This Row],[Date]],10), "YYYY-MM-DD"))</f>
        <v>42849</v>
      </c>
      <c r="H981" t="str">
        <f>TEXT(Final_Data_Table[[#This Row],[Formatted Date]], "YYYY")</f>
        <v>2017</v>
      </c>
      <c r="I981" t="s">
        <v>200</v>
      </c>
      <c r="J981" t="str">
        <f>TEXT(Final_Data_Table[[#This Row],[Formatted Date]], "DD")</f>
        <v>24</v>
      </c>
      <c r="K981" t="str">
        <f>TEXT(Final_Data_Table[[#This Row],[Formatted Date]], "dddd")</f>
        <v>Monday</v>
      </c>
    </row>
    <row r="982" spans="1:11" x14ac:dyDescent="0.6">
      <c r="A982" t="s">
        <v>133</v>
      </c>
      <c r="B982">
        <v>2985.1</v>
      </c>
      <c r="C982">
        <v>2976.42</v>
      </c>
      <c r="D982">
        <v>169</v>
      </c>
      <c r="E982" t="s">
        <v>167</v>
      </c>
      <c r="F982" t="s">
        <v>156</v>
      </c>
      <c r="G982" s="5">
        <f>INT(TEXT(LEFT(Final_Data_Table[[#This Row],[Date]],10), "YYYY-MM-DD"))</f>
        <v>42850</v>
      </c>
      <c r="H982" t="str">
        <f>TEXT(Final_Data_Table[[#This Row],[Formatted Date]], "YYYY")</f>
        <v>2017</v>
      </c>
      <c r="I982" t="s">
        <v>200</v>
      </c>
      <c r="J982" t="str">
        <f>TEXT(Final_Data_Table[[#This Row],[Formatted Date]], "DD")</f>
        <v>25</v>
      </c>
      <c r="K982" t="str">
        <f>TEXT(Final_Data_Table[[#This Row],[Formatted Date]], "dddd")</f>
        <v>Tuesday</v>
      </c>
    </row>
    <row r="983" spans="1:11" x14ac:dyDescent="0.6">
      <c r="A983" t="s">
        <v>134</v>
      </c>
      <c r="B983">
        <v>3275.75</v>
      </c>
      <c r="C983">
        <v>3271.27</v>
      </c>
      <c r="D983">
        <v>192</v>
      </c>
      <c r="E983" t="s">
        <v>167</v>
      </c>
      <c r="F983" t="s">
        <v>156</v>
      </c>
      <c r="G983" s="5">
        <f>INT(TEXT(LEFT(Final_Data_Table[[#This Row],[Date]],10), "YYYY-MM-DD"))</f>
        <v>42851</v>
      </c>
      <c r="H983" t="str">
        <f>TEXT(Final_Data_Table[[#This Row],[Formatted Date]], "YYYY")</f>
        <v>2017</v>
      </c>
      <c r="I983" t="s">
        <v>200</v>
      </c>
      <c r="J983" t="str">
        <f>TEXT(Final_Data_Table[[#This Row],[Formatted Date]], "DD")</f>
        <v>26</v>
      </c>
      <c r="K983" t="str">
        <f>TEXT(Final_Data_Table[[#This Row],[Formatted Date]], "dddd")</f>
        <v>Wednesday</v>
      </c>
    </row>
    <row r="984" spans="1:11" x14ac:dyDescent="0.6">
      <c r="A984" t="s">
        <v>135</v>
      </c>
      <c r="B984">
        <v>3882.6</v>
      </c>
      <c r="C984">
        <v>3870.26</v>
      </c>
      <c r="D984">
        <v>222</v>
      </c>
      <c r="E984" t="s">
        <v>167</v>
      </c>
      <c r="F984" t="s">
        <v>156</v>
      </c>
      <c r="G984" s="5">
        <f>INT(TEXT(LEFT(Final_Data_Table[[#This Row],[Date]],10), "YYYY-MM-DD"))</f>
        <v>42852</v>
      </c>
      <c r="H984" t="str">
        <f>TEXT(Final_Data_Table[[#This Row],[Formatted Date]], "YYYY")</f>
        <v>2017</v>
      </c>
      <c r="I984" t="s">
        <v>200</v>
      </c>
      <c r="J984" t="str">
        <f>TEXT(Final_Data_Table[[#This Row],[Formatted Date]], "DD")</f>
        <v>27</v>
      </c>
      <c r="K984" t="str">
        <f>TEXT(Final_Data_Table[[#This Row],[Formatted Date]], "dddd")</f>
        <v>Thursday</v>
      </c>
    </row>
    <row r="985" spans="1:11" x14ac:dyDescent="0.6">
      <c r="A985" t="s">
        <v>136</v>
      </c>
      <c r="B985">
        <v>3280.5</v>
      </c>
      <c r="C985">
        <v>3273.62</v>
      </c>
      <c r="D985">
        <v>186</v>
      </c>
      <c r="E985" t="s">
        <v>167</v>
      </c>
      <c r="F985" t="s">
        <v>156</v>
      </c>
      <c r="G985" s="5">
        <f>INT(TEXT(LEFT(Final_Data_Table[[#This Row],[Date]],10), "YYYY-MM-DD"))</f>
        <v>42853</v>
      </c>
      <c r="H985" t="str">
        <f>TEXT(Final_Data_Table[[#This Row],[Formatted Date]], "YYYY")</f>
        <v>2017</v>
      </c>
      <c r="I985" t="s">
        <v>200</v>
      </c>
      <c r="J985" t="str">
        <f>TEXT(Final_Data_Table[[#This Row],[Formatted Date]], "DD")</f>
        <v>28</v>
      </c>
      <c r="K985" t="str">
        <f>TEXT(Final_Data_Table[[#This Row],[Formatted Date]], "dddd")</f>
        <v>Friday</v>
      </c>
    </row>
    <row r="986" spans="1:11" x14ac:dyDescent="0.6">
      <c r="A986" t="s">
        <v>137</v>
      </c>
      <c r="B986">
        <v>4343.05</v>
      </c>
      <c r="C986">
        <v>4320.9799999999996</v>
      </c>
      <c r="D986">
        <v>196</v>
      </c>
      <c r="E986" t="s">
        <v>167</v>
      </c>
      <c r="F986" t="s">
        <v>156</v>
      </c>
      <c r="G986" s="5">
        <f>INT(TEXT(LEFT(Final_Data_Table[[#This Row],[Date]],10), "YYYY-MM-DD"))</f>
        <v>42854</v>
      </c>
      <c r="H986" t="str">
        <f>TEXT(Final_Data_Table[[#This Row],[Formatted Date]], "YYYY")</f>
        <v>2017</v>
      </c>
      <c r="I986" t="s">
        <v>200</v>
      </c>
      <c r="J986" t="str">
        <f>TEXT(Final_Data_Table[[#This Row],[Formatted Date]], "DD")</f>
        <v>29</v>
      </c>
      <c r="K986" t="str">
        <f>TEXT(Final_Data_Table[[#This Row],[Formatted Date]], "dddd")</f>
        <v>Saturday</v>
      </c>
    </row>
    <row r="987" spans="1:11" x14ac:dyDescent="0.6">
      <c r="A987" t="s">
        <v>138</v>
      </c>
      <c r="B987">
        <v>2461.65</v>
      </c>
      <c r="C987">
        <v>2429.89</v>
      </c>
      <c r="D987">
        <v>123</v>
      </c>
      <c r="E987" t="s">
        <v>167</v>
      </c>
      <c r="F987" t="s">
        <v>156</v>
      </c>
      <c r="G987" s="5">
        <f>INT(TEXT(LEFT(Final_Data_Table[[#This Row],[Date]],10), "YYYY-MM-DD"))</f>
        <v>42855</v>
      </c>
      <c r="H987" t="str">
        <f>TEXT(Final_Data_Table[[#This Row],[Formatted Date]], "YYYY")</f>
        <v>2017</v>
      </c>
      <c r="I987" t="s">
        <v>200</v>
      </c>
      <c r="J987" t="str">
        <f>TEXT(Final_Data_Table[[#This Row],[Formatted Date]], "DD")</f>
        <v>30</v>
      </c>
      <c r="K987" t="str">
        <f>TEXT(Final_Data_Table[[#This Row],[Formatted Date]], "dddd")</f>
        <v>Sunday</v>
      </c>
    </row>
    <row r="988" spans="1:11" x14ac:dyDescent="0.6">
      <c r="A988" t="s">
        <v>50</v>
      </c>
      <c r="B988">
        <v>1906.85</v>
      </c>
      <c r="C988">
        <v>1881.8</v>
      </c>
      <c r="D988">
        <v>146</v>
      </c>
      <c r="E988" t="s">
        <v>170</v>
      </c>
      <c r="F988" t="s">
        <v>171</v>
      </c>
      <c r="G988" s="5">
        <f>INT(TEXT(LEFT(Final_Data_Table[[#This Row],[Date]],10), "YYYY-MM-DD"))</f>
        <v>42767</v>
      </c>
      <c r="H988" t="str">
        <f>TEXT(Final_Data_Table[[#This Row],[Formatted Date]], "YYYY")</f>
        <v>2017</v>
      </c>
      <c r="I988" t="s">
        <v>191</v>
      </c>
      <c r="J988" t="str">
        <f>TEXT(Final_Data_Table[[#This Row],[Formatted Date]], "DD")</f>
        <v>01</v>
      </c>
      <c r="K988" t="str">
        <f>TEXT(Final_Data_Table[[#This Row],[Formatted Date]], "dddd")</f>
        <v>Wednesday</v>
      </c>
    </row>
    <row r="989" spans="1:11" x14ac:dyDescent="0.6">
      <c r="A989" t="s">
        <v>51</v>
      </c>
      <c r="B989">
        <v>2397.1</v>
      </c>
      <c r="C989">
        <v>2378.02</v>
      </c>
      <c r="D989">
        <v>191</v>
      </c>
      <c r="E989" t="s">
        <v>170</v>
      </c>
      <c r="G989" s="5">
        <f>INT(TEXT(LEFT(Final_Data_Table[[#This Row],[Date]],10), "YYYY-MM-DD"))</f>
        <v>42768</v>
      </c>
      <c r="H989" t="str">
        <f>TEXT(Final_Data_Table[[#This Row],[Formatted Date]], "YYYY")</f>
        <v>2017</v>
      </c>
      <c r="I989" t="s">
        <v>191</v>
      </c>
      <c r="J989" t="str">
        <f>TEXT(Final_Data_Table[[#This Row],[Formatted Date]], "DD")</f>
        <v>02</v>
      </c>
      <c r="K989" t="str">
        <f>TEXT(Final_Data_Table[[#This Row],[Formatted Date]], "dddd")</f>
        <v>Thursday</v>
      </c>
    </row>
    <row r="990" spans="1:11" x14ac:dyDescent="0.6">
      <c r="A990" t="s">
        <v>52</v>
      </c>
      <c r="B990">
        <v>3087.35</v>
      </c>
      <c r="C990">
        <v>3064.26</v>
      </c>
      <c r="D990">
        <v>209</v>
      </c>
      <c r="E990" t="s">
        <v>170</v>
      </c>
      <c r="G990" s="5">
        <f>INT(TEXT(LEFT(Final_Data_Table[[#This Row],[Date]],10), "YYYY-MM-DD"))</f>
        <v>42769</v>
      </c>
      <c r="H990" t="str">
        <f>TEXT(Final_Data_Table[[#This Row],[Formatted Date]], "YYYY")</f>
        <v>2017</v>
      </c>
      <c r="I990" t="s">
        <v>191</v>
      </c>
      <c r="J990" t="str">
        <f>TEXT(Final_Data_Table[[#This Row],[Formatted Date]], "DD")</f>
        <v>03</v>
      </c>
      <c r="K990" t="str">
        <f>TEXT(Final_Data_Table[[#This Row],[Formatted Date]], "dddd")</f>
        <v>Friday</v>
      </c>
    </row>
    <row r="991" spans="1:11" x14ac:dyDescent="0.6">
      <c r="A991" t="s">
        <v>53</v>
      </c>
      <c r="B991">
        <v>1262.75</v>
      </c>
      <c r="C991">
        <v>1241.78</v>
      </c>
      <c r="D991">
        <v>76</v>
      </c>
      <c r="E991" t="s">
        <v>170</v>
      </c>
      <c r="G991" s="5">
        <f>INT(TEXT(LEFT(Final_Data_Table[[#This Row],[Date]],10), "YYYY-MM-DD"))</f>
        <v>42770</v>
      </c>
      <c r="H991" t="str">
        <f>TEXT(Final_Data_Table[[#This Row],[Formatted Date]], "YYYY")</f>
        <v>2017</v>
      </c>
      <c r="I991" t="s">
        <v>191</v>
      </c>
      <c r="J991" t="str">
        <f>TEXT(Final_Data_Table[[#This Row],[Formatted Date]], "DD")</f>
        <v>04</v>
      </c>
      <c r="K991" t="str">
        <f>TEXT(Final_Data_Table[[#This Row],[Formatted Date]], "dddd")</f>
        <v>Saturday</v>
      </c>
    </row>
    <row r="992" spans="1:11" x14ac:dyDescent="0.6">
      <c r="A992" t="s">
        <v>54</v>
      </c>
      <c r="B992">
        <v>636.29999999999995</v>
      </c>
      <c r="C992">
        <v>633.19000000000005</v>
      </c>
      <c r="D992">
        <v>38</v>
      </c>
      <c r="E992" t="s">
        <v>170</v>
      </c>
      <c r="G992" s="5">
        <f>INT(TEXT(LEFT(Final_Data_Table[[#This Row],[Date]],10), "YYYY-MM-DD"))</f>
        <v>42771</v>
      </c>
      <c r="H992" t="str">
        <f>TEXT(Final_Data_Table[[#This Row],[Formatted Date]], "YYYY")</f>
        <v>2017</v>
      </c>
      <c r="I992" t="s">
        <v>191</v>
      </c>
      <c r="J992" t="str">
        <f>TEXT(Final_Data_Table[[#This Row],[Formatted Date]], "DD")</f>
        <v>05</v>
      </c>
      <c r="K992" t="str">
        <f>TEXT(Final_Data_Table[[#This Row],[Formatted Date]], "dddd")</f>
        <v>Sunday</v>
      </c>
    </row>
    <row r="993" spans="1:11" x14ac:dyDescent="0.6">
      <c r="A993" t="s">
        <v>55</v>
      </c>
      <c r="B993">
        <v>1377.75</v>
      </c>
      <c r="C993">
        <v>1367.52</v>
      </c>
      <c r="D993">
        <v>104</v>
      </c>
      <c r="E993" t="s">
        <v>170</v>
      </c>
      <c r="G993" s="5">
        <f>INT(TEXT(LEFT(Final_Data_Table[[#This Row],[Date]],10), "YYYY-MM-DD"))</f>
        <v>42772</v>
      </c>
      <c r="H993" t="str">
        <f>TEXT(Final_Data_Table[[#This Row],[Formatted Date]], "YYYY")</f>
        <v>2017</v>
      </c>
      <c r="I993" t="s">
        <v>191</v>
      </c>
      <c r="J993" t="str">
        <f>TEXT(Final_Data_Table[[#This Row],[Formatted Date]], "DD")</f>
        <v>06</v>
      </c>
      <c r="K993" t="str">
        <f>TEXT(Final_Data_Table[[#This Row],[Formatted Date]], "dddd")</f>
        <v>Monday</v>
      </c>
    </row>
    <row r="994" spans="1:11" x14ac:dyDescent="0.6">
      <c r="A994" t="s">
        <v>56</v>
      </c>
      <c r="B994">
        <v>1694.7</v>
      </c>
      <c r="C994">
        <v>1682.79</v>
      </c>
      <c r="D994">
        <v>121</v>
      </c>
      <c r="E994" t="s">
        <v>170</v>
      </c>
      <c r="G994" s="5">
        <f>INT(TEXT(LEFT(Final_Data_Table[[#This Row],[Date]],10), "YYYY-MM-DD"))</f>
        <v>42773</v>
      </c>
      <c r="H994" t="str">
        <f>TEXT(Final_Data_Table[[#This Row],[Formatted Date]], "YYYY")</f>
        <v>2017</v>
      </c>
      <c r="I994" t="s">
        <v>191</v>
      </c>
      <c r="J994" t="str">
        <f>TEXT(Final_Data_Table[[#This Row],[Formatted Date]], "DD")</f>
        <v>07</v>
      </c>
      <c r="K994" t="str">
        <f>TEXT(Final_Data_Table[[#This Row],[Formatted Date]], "dddd")</f>
        <v>Tuesday</v>
      </c>
    </row>
    <row r="995" spans="1:11" x14ac:dyDescent="0.6">
      <c r="A995" t="s">
        <v>57</v>
      </c>
      <c r="B995">
        <v>1894.15</v>
      </c>
      <c r="C995">
        <v>1877.94</v>
      </c>
      <c r="D995">
        <v>139</v>
      </c>
      <c r="E995" t="s">
        <v>170</v>
      </c>
      <c r="G995" s="5">
        <f>INT(TEXT(LEFT(Final_Data_Table[[#This Row],[Date]],10), "YYYY-MM-DD"))</f>
        <v>42774</v>
      </c>
      <c r="H995" t="str">
        <f>TEXT(Final_Data_Table[[#This Row],[Formatted Date]], "YYYY")</f>
        <v>2017</v>
      </c>
      <c r="I995" t="s">
        <v>191</v>
      </c>
      <c r="J995" t="str">
        <f>TEXT(Final_Data_Table[[#This Row],[Formatted Date]], "DD")</f>
        <v>08</v>
      </c>
      <c r="K995" t="str">
        <f>TEXT(Final_Data_Table[[#This Row],[Formatted Date]], "dddd")</f>
        <v>Wednesday</v>
      </c>
    </row>
    <row r="996" spans="1:11" x14ac:dyDescent="0.6">
      <c r="A996" t="s">
        <v>58</v>
      </c>
      <c r="B996">
        <v>2005.95</v>
      </c>
      <c r="C996">
        <v>1994.16</v>
      </c>
      <c r="D996">
        <v>139</v>
      </c>
      <c r="E996" t="s">
        <v>170</v>
      </c>
      <c r="G996" s="5">
        <f>INT(TEXT(LEFT(Final_Data_Table[[#This Row],[Date]],10), "YYYY-MM-DD"))</f>
        <v>42775</v>
      </c>
      <c r="H996" t="str">
        <f>TEXT(Final_Data_Table[[#This Row],[Formatted Date]], "YYYY")</f>
        <v>2017</v>
      </c>
      <c r="I996" t="s">
        <v>191</v>
      </c>
      <c r="J996" t="str">
        <f>TEXT(Final_Data_Table[[#This Row],[Formatted Date]], "DD")</f>
        <v>09</v>
      </c>
      <c r="K996" t="str">
        <f>TEXT(Final_Data_Table[[#This Row],[Formatted Date]], "dddd")</f>
        <v>Thursday</v>
      </c>
    </row>
    <row r="997" spans="1:11" x14ac:dyDescent="0.6">
      <c r="A997" t="s">
        <v>59</v>
      </c>
      <c r="B997">
        <v>2617.9499999999998</v>
      </c>
      <c r="C997">
        <v>2562.65</v>
      </c>
      <c r="D997">
        <v>183</v>
      </c>
      <c r="E997" t="s">
        <v>170</v>
      </c>
      <c r="G997" s="5">
        <f>INT(TEXT(LEFT(Final_Data_Table[[#This Row],[Date]],10), "YYYY-MM-DD"))</f>
        <v>42776</v>
      </c>
      <c r="H997" t="str">
        <f>TEXT(Final_Data_Table[[#This Row],[Formatted Date]], "YYYY")</f>
        <v>2017</v>
      </c>
      <c r="I997" t="s">
        <v>191</v>
      </c>
      <c r="J997" t="str">
        <f>TEXT(Final_Data_Table[[#This Row],[Formatted Date]], "DD")</f>
        <v>10</v>
      </c>
      <c r="K997" t="str">
        <f>TEXT(Final_Data_Table[[#This Row],[Formatted Date]], "dddd")</f>
        <v>Friday</v>
      </c>
    </row>
    <row r="998" spans="1:11" x14ac:dyDescent="0.6">
      <c r="A998" t="s">
        <v>60</v>
      </c>
      <c r="B998">
        <v>1089.1500000000001</v>
      </c>
      <c r="C998">
        <v>1079.04</v>
      </c>
      <c r="D998">
        <v>58</v>
      </c>
      <c r="E998" t="s">
        <v>170</v>
      </c>
      <c r="G998" s="5">
        <f>INT(TEXT(LEFT(Final_Data_Table[[#This Row],[Date]],10), "YYYY-MM-DD"))</f>
        <v>42777</v>
      </c>
      <c r="H998" t="str">
        <f>TEXT(Final_Data_Table[[#This Row],[Formatted Date]], "YYYY")</f>
        <v>2017</v>
      </c>
      <c r="I998" t="s">
        <v>191</v>
      </c>
      <c r="J998" t="str">
        <f>TEXT(Final_Data_Table[[#This Row],[Formatted Date]], "DD")</f>
        <v>11</v>
      </c>
      <c r="K998" t="str">
        <f>TEXT(Final_Data_Table[[#This Row],[Formatted Date]], "dddd")</f>
        <v>Saturday</v>
      </c>
    </row>
    <row r="999" spans="1:11" x14ac:dyDescent="0.6">
      <c r="A999" t="s">
        <v>61</v>
      </c>
      <c r="B999">
        <v>529.65</v>
      </c>
      <c r="C999">
        <v>522.72</v>
      </c>
      <c r="D999">
        <v>36</v>
      </c>
      <c r="E999" t="s">
        <v>170</v>
      </c>
      <c r="G999" s="5">
        <f>INT(TEXT(LEFT(Final_Data_Table[[#This Row],[Date]],10), "YYYY-MM-DD"))</f>
        <v>42778</v>
      </c>
      <c r="H999" t="str">
        <f>TEXT(Final_Data_Table[[#This Row],[Formatted Date]], "YYYY")</f>
        <v>2017</v>
      </c>
      <c r="I999" t="s">
        <v>191</v>
      </c>
      <c r="J999" t="str">
        <f>TEXT(Final_Data_Table[[#This Row],[Formatted Date]], "DD")</f>
        <v>12</v>
      </c>
      <c r="K999" t="str">
        <f>TEXT(Final_Data_Table[[#This Row],[Formatted Date]], "dddd")</f>
        <v>Sunday</v>
      </c>
    </row>
    <row r="1000" spans="1:11" x14ac:dyDescent="0.6">
      <c r="A1000" t="s">
        <v>62</v>
      </c>
      <c r="B1000">
        <v>1458.75</v>
      </c>
      <c r="C1000">
        <v>1430.35</v>
      </c>
      <c r="D1000">
        <v>94</v>
      </c>
      <c r="E1000" t="s">
        <v>170</v>
      </c>
      <c r="G1000" s="5">
        <f>INT(TEXT(LEFT(Final_Data_Table[[#This Row],[Date]],10), "YYYY-MM-DD"))</f>
        <v>42779</v>
      </c>
      <c r="H1000" t="str">
        <f>TEXT(Final_Data_Table[[#This Row],[Formatted Date]], "YYYY")</f>
        <v>2017</v>
      </c>
      <c r="I1000" t="s">
        <v>191</v>
      </c>
      <c r="J1000" t="str">
        <f>TEXT(Final_Data_Table[[#This Row],[Formatted Date]], "DD")</f>
        <v>13</v>
      </c>
      <c r="K1000" t="str">
        <f>TEXT(Final_Data_Table[[#This Row],[Formatted Date]], "dddd")</f>
        <v>Monday</v>
      </c>
    </row>
    <row r="1001" spans="1:11" x14ac:dyDescent="0.6">
      <c r="A1001" t="s">
        <v>63</v>
      </c>
      <c r="B1001">
        <v>1924.75</v>
      </c>
      <c r="C1001">
        <v>1906.84</v>
      </c>
      <c r="D1001">
        <v>130</v>
      </c>
      <c r="E1001" t="s">
        <v>170</v>
      </c>
      <c r="G1001" s="5">
        <f>INT(TEXT(LEFT(Final_Data_Table[[#This Row],[Date]],10), "YYYY-MM-DD"))</f>
        <v>42780</v>
      </c>
      <c r="H1001" t="str">
        <f>TEXT(Final_Data_Table[[#This Row],[Formatted Date]], "YYYY")</f>
        <v>2017</v>
      </c>
      <c r="I1001" t="s">
        <v>191</v>
      </c>
      <c r="J1001" t="str">
        <f>TEXT(Final_Data_Table[[#This Row],[Formatted Date]], "DD")</f>
        <v>14</v>
      </c>
      <c r="K1001" t="str">
        <f>TEXT(Final_Data_Table[[#This Row],[Formatted Date]], "dddd")</f>
        <v>Tuesday</v>
      </c>
    </row>
    <row r="1002" spans="1:11" x14ac:dyDescent="0.6">
      <c r="A1002" t="s">
        <v>64</v>
      </c>
      <c r="B1002">
        <v>1716</v>
      </c>
      <c r="C1002">
        <v>1701.18</v>
      </c>
      <c r="D1002">
        <v>119</v>
      </c>
      <c r="E1002" t="s">
        <v>170</v>
      </c>
      <c r="G1002" s="5">
        <f>INT(TEXT(LEFT(Final_Data_Table[[#This Row],[Date]],10), "YYYY-MM-DD"))</f>
        <v>42781</v>
      </c>
      <c r="H1002" t="str">
        <f>TEXT(Final_Data_Table[[#This Row],[Formatted Date]], "YYYY")</f>
        <v>2017</v>
      </c>
      <c r="I1002" t="s">
        <v>191</v>
      </c>
      <c r="J1002" t="str">
        <f>TEXT(Final_Data_Table[[#This Row],[Formatted Date]], "DD")</f>
        <v>15</v>
      </c>
      <c r="K1002" t="str">
        <f>TEXT(Final_Data_Table[[#This Row],[Formatted Date]], "dddd")</f>
        <v>Wednesday</v>
      </c>
    </row>
    <row r="1003" spans="1:11" x14ac:dyDescent="0.6">
      <c r="A1003" t="s">
        <v>65</v>
      </c>
      <c r="B1003">
        <v>2223.35</v>
      </c>
      <c r="C1003">
        <v>2203.81</v>
      </c>
      <c r="D1003">
        <v>163</v>
      </c>
      <c r="E1003" t="s">
        <v>170</v>
      </c>
      <c r="G1003" s="5">
        <f>INT(TEXT(LEFT(Final_Data_Table[[#This Row],[Date]],10), "YYYY-MM-DD"))</f>
        <v>42782</v>
      </c>
      <c r="H1003" t="str">
        <f>TEXT(Final_Data_Table[[#This Row],[Formatted Date]], "YYYY")</f>
        <v>2017</v>
      </c>
      <c r="I1003" t="s">
        <v>191</v>
      </c>
      <c r="J1003" t="str">
        <f>TEXT(Final_Data_Table[[#This Row],[Formatted Date]], "DD")</f>
        <v>16</v>
      </c>
      <c r="K1003" t="str">
        <f>TEXT(Final_Data_Table[[#This Row],[Formatted Date]], "dddd")</f>
        <v>Thursday</v>
      </c>
    </row>
    <row r="1004" spans="1:11" x14ac:dyDescent="0.6">
      <c r="A1004" t="s">
        <v>66</v>
      </c>
      <c r="B1004">
        <v>3329</v>
      </c>
      <c r="C1004">
        <v>3302.04</v>
      </c>
      <c r="D1004">
        <v>207</v>
      </c>
      <c r="E1004" t="s">
        <v>170</v>
      </c>
      <c r="G1004" s="5">
        <f>INT(TEXT(LEFT(Final_Data_Table[[#This Row],[Date]],10), "YYYY-MM-DD"))</f>
        <v>42783</v>
      </c>
      <c r="H1004" t="str">
        <f>TEXT(Final_Data_Table[[#This Row],[Formatted Date]], "YYYY")</f>
        <v>2017</v>
      </c>
      <c r="I1004" t="s">
        <v>191</v>
      </c>
      <c r="J1004" t="str">
        <f>TEXT(Final_Data_Table[[#This Row],[Formatted Date]], "DD")</f>
        <v>17</v>
      </c>
      <c r="K1004" t="str">
        <f>TEXT(Final_Data_Table[[#This Row],[Formatted Date]], "dddd")</f>
        <v>Friday</v>
      </c>
    </row>
    <row r="1005" spans="1:11" x14ac:dyDescent="0.6">
      <c r="A1005" t="s">
        <v>67</v>
      </c>
      <c r="B1005">
        <v>1130.95</v>
      </c>
      <c r="C1005">
        <v>1111.79</v>
      </c>
      <c r="D1005">
        <v>69</v>
      </c>
      <c r="E1005" t="s">
        <v>170</v>
      </c>
      <c r="G1005" s="5">
        <f>INT(TEXT(LEFT(Final_Data_Table[[#This Row],[Date]],10), "YYYY-MM-DD"))</f>
        <v>42784</v>
      </c>
      <c r="H1005" t="str">
        <f>TEXT(Final_Data_Table[[#This Row],[Formatted Date]], "YYYY")</f>
        <v>2017</v>
      </c>
      <c r="I1005" t="s">
        <v>191</v>
      </c>
      <c r="J1005" t="str">
        <f>TEXT(Final_Data_Table[[#This Row],[Formatted Date]], "DD")</f>
        <v>18</v>
      </c>
      <c r="K1005" t="str">
        <f>TEXT(Final_Data_Table[[#This Row],[Formatted Date]], "dddd")</f>
        <v>Saturday</v>
      </c>
    </row>
    <row r="1006" spans="1:11" x14ac:dyDescent="0.6">
      <c r="A1006" t="s">
        <v>68</v>
      </c>
      <c r="B1006">
        <v>956.4</v>
      </c>
      <c r="C1006">
        <v>953.65</v>
      </c>
      <c r="D1006">
        <v>60</v>
      </c>
      <c r="E1006" t="s">
        <v>170</v>
      </c>
      <c r="G1006" s="5">
        <f>INT(TEXT(LEFT(Final_Data_Table[[#This Row],[Date]],10), "YYYY-MM-DD"))</f>
        <v>42785</v>
      </c>
      <c r="H1006" t="str">
        <f>TEXT(Final_Data_Table[[#This Row],[Formatted Date]], "YYYY")</f>
        <v>2017</v>
      </c>
      <c r="I1006" t="s">
        <v>191</v>
      </c>
      <c r="J1006" t="str">
        <f>TEXT(Final_Data_Table[[#This Row],[Formatted Date]], "DD")</f>
        <v>19</v>
      </c>
      <c r="K1006" t="str">
        <f>TEXT(Final_Data_Table[[#This Row],[Formatted Date]], "dddd")</f>
        <v>Sunday</v>
      </c>
    </row>
    <row r="1007" spans="1:11" x14ac:dyDescent="0.6">
      <c r="A1007" t="s">
        <v>69</v>
      </c>
      <c r="B1007">
        <v>1650.4</v>
      </c>
      <c r="C1007">
        <v>1620.13</v>
      </c>
      <c r="D1007">
        <v>115</v>
      </c>
      <c r="E1007" t="s">
        <v>170</v>
      </c>
      <c r="G1007" s="5">
        <f>INT(TEXT(LEFT(Final_Data_Table[[#This Row],[Date]],10), "YYYY-MM-DD"))</f>
        <v>42786</v>
      </c>
      <c r="H1007" t="str">
        <f>TEXT(Final_Data_Table[[#This Row],[Formatted Date]], "YYYY")</f>
        <v>2017</v>
      </c>
      <c r="I1007" t="s">
        <v>191</v>
      </c>
      <c r="J1007" t="str">
        <f>TEXT(Final_Data_Table[[#This Row],[Formatted Date]], "DD")</f>
        <v>20</v>
      </c>
      <c r="K1007" t="str">
        <f>TEXT(Final_Data_Table[[#This Row],[Formatted Date]], "dddd")</f>
        <v>Monday</v>
      </c>
    </row>
    <row r="1008" spans="1:11" x14ac:dyDescent="0.6">
      <c r="A1008" t="s">
        <v>70</v>
      </c>
      <c r="B1008">
        <v>2122.5</v>
      </c>
      <c r="C1008">
        <v>2115.77</v>
      </c>
      <c r="D1008">
        <v>140</v>
      </c>
      <c r="E1008" t="s">
        <v>170</v>
      </c>
      <c r="G1008" s="5">
        <f>INT(TEXT(LEFT(Final_Data_Table[[#This Row],[Date]],10), "YYYY-MM-DD"))</f>
        <v>42787</v>
      </c>
      <c r="H1008" t="str">
        <f>TEXT(Final_Data_Table[[#This Row],[Formatted Date]], "YYYY")</f>
        <v>2017</v>
      </c>
      <c r="I1008" t="s">
        <v>191</v>
      </c>
      <c r="J1008" t="str">
        <f>TEXT(Final_Data_Table[[#This Row],[Formatted Date]], "DD")</f>
        <v>21</v>
      </c>
      <c r="K1008" t="str">
        <f>TEXT(Final_Data_Table[[#This Row],[Formatted Date]], "dddd")</f>
        <v>Tuesday</v>
      </c>
    </row>
    <row r="1009" spans="1:11" x14ac:dyDescent="0.6">
      <c r="A1009" t="s">
        <v>71</v>
      </c>
      <c r="B1009">
        <v>1846.3</v>
      </c>
      <c r="C1009">
        <v>1828.41</v>
      </c>
      <c r="D1009">
        <v>130</v>
      </c>
      <c r="E1009" t="s">
        <v>170</v>
      </c>
      <c r="G1009" s="5">
        <f>INT(TEXT(LEFT(Final_Data_Table[[#This Row],[Date]],10), "YYYY-MM-DD"))</f>
        <v>42788</v>
      </c>
      <c r="H1009" t="str">
        <f>TEXT(Final_Data_Table[[#This Row],[Formatted Date]], "YYYY")</f>
        <v>2017</v>
      </c>
      <c r="I1009" t="s">
        <v>191</v>
      </c>
      <c r="J1009" t="str">
        <f>TEXT(Final_Data_Table[[#This Row],[Formatted Date]], "DD")</f>
        <v>22</v>
      </c>
      <c r="K1009" t="str">
        <f>TEXT(Final_Data_Table[[#This Row],[Formatted Date]], "dddd")</f>
        <v>Wednesday</v>
      </c>
    </row>
    <row r="1010" spans="1:11" x14ac:dyDescent="0.6">
      <c r="A1010" t="s">
        <v>72</v>
      </c>
      <c r="B1010">
        <v>2315.4499999999998</v>
      </c>
      <c r="C1010">
        <v>2295.88</v>
      </c>
      <c r="D1010">
        <v>163</v>
      </c>
      <c r="E1010" t="s">
        <v>170</v>
      </c>
      <c r="G1010" s="5">
        <f>INT(TEXT(LEFT(Final_Data_Table[[#This Row],[Date]],10), "YYYY-MM-DD"))</f>
        <v>42789</v>
      </c>
      <c r="H1010" t="str">
        <f>TEXT(Final_Data_Table[[#This Row],[Formatted Date]], "YYYY")</f>
        <v>2017</v>
      </c>
      <c r="I1010" t="s">
        <v>191</v>
      </c>
      <c r="J1010" t="str">
        <f>TEXT(Final_Data_Table[[#This Row],[Formatted Date]], "DD")</f>
        <v>23</v>
      </c>
      <c r="K1010" t="str">
        <f>TEXT(Final_Data_Table[[#This Row],[Formatted Date]], "dddd")</f>
        <v>Thursday</v>
      </c>
    </row>
    <row r="1011" spans="1:11" x14ac:dyDescent="0.6">
      <c r="A1011" t="s">
        <v>73</v>
      </c>
      <c r="B1011">
        <v>3934.18</v>
      </c>
      <c r="C1011">
        <v>3844.45</v>
      </c>
      <c r="D1011">
        <v>235</v>
      </c>
      <c r="E1011" t="s">
        <v>170</v>
      </c>
      <c r="G1011" s="5">
        <f>INT(TEXT(LEFT(Final_Data_Table[[#This Row],[Date]],10), "YYYY-MM-DD"))</f>
        <v>42790</v>
      </c>
      <c r="H1011" t="str">
        <f>TEXT(Final_Data_Table[[#This Row],[Formatted Date]], "YYYY")</f>
        <v>2017</v>
      </c>
      <c r="I1011" t="s">
        <v>191</v>
      </c>
      <c r="J1011" t="str">
        <f>TEXT(Final_Data_Table[[#This Row],[Formatted Date]], "DD")</f>
        <v>24</v>
      </c>
      <c r="K1011" t="str">
        <f>TEXT(Final_Data_Table[[#This Row],[Formatted Date]], "dddd")</f>
        <v>Friday</v>
      </c>
    </row>
    <row r="1012" spans="1:11" x14ac:dyDescent="0.6">
      <c r="A1012" t="s">
        <v>74</v>
      </c>
      <c r="B1012">
        <v>1346.2</v>
      </c>
      <c r="C1012">
        <v>1330.22</v>
      </c>
      <c r="D1012">
        <v>64</v>
      </c>
      <c r="E1012" t="s">
        <v>170</v>
      </c>
      <c r="G1012" s="5">
        <f>INT(TEXT(LEFT(Final_Data_Table[[#This Row],[Date]],10), "YYYY-MM-DD"))</f>
        <v>42791</v>
      </c>
      <c r="H1012" t="str">
        <f>TEXT(Final_Data_Table[[#This Row],[Formatted Date]], "YYYY")</f>
        <v>2017</v>
      </c>
      <c r="I1012" t="s">
        <v>191</v>
      </c>
      <c r="J1012" t="str">
        <f>TEXT(Final_Data_Table[[#This Row],[Formatted Date]], "DD")</f>
        <v>25</v>
      </c>
      <c r="K1012" t="str">
        <f>TEXT(Final_Data_Table[[#This Row],[Formatted Date]], "dddd")</f>
        <v>Saturday</v>
      </c>
    </row>
    <row r="1013" spans="1:11" x14ac:dyDescent="0.6">
      <c r="A1013" t="s">
        <v>75</v>
      </c>
      <c r="B1013">
        <v>996.3</v>
      </c>
      <c r="C1013">
        <v>978.24</v>
      </c>
      <c r="D1013">
        <v>56</v>
      </c>
      <c r="E1013" t="s">
        <v>170</v>
      </c>
      <c r="G1013" s="5">
        <f>INT(TEXT(LEFT(Final_Data_Table[[#This Row],[Date]],10), "YYYY-MM-DD"))</f>
        <v>42792</v>
      </c>
      <c r="H1013" t="str">
        <f>TEXT(Final_Data_Table[[#This Row],[Formatted Date]], "YYYY")</f>
        <v>2017</v>
      </c>
      <c r="I1013" t="s">
        <v>191</v>
      </c>
      <c r="J1013" t="str">
        <f>TEXT(Final_Data_Table[[#This Row],[Formatted Date]], "DD")</f>
        <v>26</v>
      </c>
      <c r="K1013" t="str">
        <f>TEXT(Final_Data_Table[[#This Row],[Formatted Date]], "dddd")</f>
        <v>Sunday</v>
      </c>
    </row>
    <row r="1014" spans="1:11" x14ac:dyDescent="0.6">
      <c r="A1014" t="s">
        <v>76</v>
      </c>
      <c r="B1014">
        <v>1434.55</v>
      </c>
      <c r="C1014">
        <v>1412.19</v>
      </c>
      <c r="D1014">
        <v>106</v>
      </c>
      <c r="E1014" t="s">
        <v>170</v>
      </c>
      <c r="G1014" s="5">
        <f>INT(TEXT(LEFT(Final_Data_Table[[#This Row],[Date]],10), "YYYY-MM-DD"))</f>
        <v>42793</v>
      </c>
      <c r="H1014" t="str">
        <f>TEXT(Final_Data_Table[[#This Row],[Formatted Date]], "YYYY")</f>
        <v>2017</v>
      </c>
      <c r="I1014" t="s">
        <v>191</v>
      </c>
      <c r="J1014" t="str">
        <f>TEXT(Final_Data_Table[[#This Row],[Formatted Date]], "DD")</f>
        <v>27</v>
      </c>
      <c r="K1014" t="str">
        <f>TEXT(Final_Data_Table[[#This Row],[Formatted Date]], "dddd")</f>
        <v>Monday</v>
      </c>
    </row>
    <row r="1015" spans="1:11" x14ac:dyDescent="0.6">
      <c r="A1015" t="s">
        <v>77</v>
      </c>
      <c r="B1015">
        <v>2518</v>
      </c>
      <c r="C1015">
        <v>2491.61</v>
      </c>
      <c r="D1015">
        <v>142</v>
      </c>
      <c r="E1015" t="s">
        <v>170</v>
      </c>
      <c r="G1015" s="5">
        <f>INT(TEXT(LEFT(Final_Data_Table[[#This Row],[Date]],10), "YYYY-MM-DD"))</f>
        <v>42794</v>
      </c>
      <c r="H1015" t="str">
        <f>TEXT(Final_Data_Table[[#This Row],[Formatted Date]], "YYYY")</f>
        <v>2017</v>
      </c>
      <c r="I1015" t="s">
        <v>191</v>
      </c>
      <c r="J1015" t="str">
        <f>TEXT(Final_Data_Table[[#This Row],[Formatted Date]], "DD")</f>
        <v>28</v>
      </c>
      <c r="K1015" t="str">
        <f>TEXT(Final_Data_Table[[#This Row],[Formatted Date]], "dddd")</f>
        <v>Tuesday</v>
      </c>
    </row>
    <row r="1016" spans="1:11" x14ac:dyDescent="0.6">
      <c r="A1016" t="s">
        <v>78</v>
      </c>
      <c r="B1016">
        <v>2414.25</v>
      </c>
      <c r="C1016">
        <v>2392.56</v>
      </c>
      <c r="D1016">
        <v>176</v>
      </c>
      <c r="E1016" t="s">
        <v>170</v>
      </c>
      <c r="G1016" s="5">
        <f>INT(TEXT(LEFT(Final_Data_Table[[#This Row],[Date]],10), "YYYY-MM-DD"))</f>
        <v>42795</v>
      </c>
      <c r="H1016" t="str">
        <f>TEXT(Final_Data_Table[[#This Row],[Formatted Date]], "YYYY")</f>
        <v>2017</v>
      </c>
      <c r="I1016" t="s">
        <v>199</v>
      </c>
      <c r="J1016" t="str">
        <f>TEXT(Final_Data_Table[[#This Row],[Formatted Date]], "DD")</f>
        <v>01</v>
      </c>
      <c r="K1016" t="str">
        <f>TEXT(Final_Data_Table[[#This Row],[Formatted Date]], "dddd")</f>
        <v>Wednesday</v>
      </c>
    </row>
    <row r="1017" spans="1:11" x14ac:dyDescent="0.6">
      <c r="A1017" t="s">
        <v>79</v>
      </c>
      <c r="B1017">
        <v>2465.8000000000002</v>
      </c>
      <c r="C1017">
        <v>2432.65</v>
      </c>
      <c r="D1017">
        <v>183</v>
      </c>
      <c r="E1017" t="s">
        <v>170</v>
      </c>
      <c r="G1017" s="5">
        <f>INT(TEXT(LEFT(Final_Data_Table[[#This Row],[Date]],10), "YYYY-MM-DD"))</f>
        <v>42796</v>
      </c>
      <c r="H1017" t="str">
        <f>TEXT(Final_Data_Table[[#This Row],[Formatted Date]], "YYYY")</f>
        <v>2017</v>
      </c>
      <c r="I1017" t="s">
        <v>199</v>
      </c>
      <c r="J1017" t="str">
        <f>TEXT(Final_Data_Table[[#This Row],[Formatted Date]], "DD")</f>
        <v>02</v>
      </c>
      <c r="K1017" t="str">
        <f>TEXT(Final_Data_Table[[#This Row],[Formatted Date]], "dddd")</f>
        <v>Thursday</v>
      </c>
    </row>
    <row r="1018" spans="1:11" x14ac:dyDescent="0.6">
      <c r="A1018" t="s">
        <v>80</v>
      </c>
      <c r="B1018">
        <v>3018.55</v>
      </c>
      <c r="C1018">
        <v>2959.31</v>
      </c>
      <c r="D1018">
        <v>215</v>
      </c>
      <c r="E1018" t="s">
        <v>170</v>
      </c>
      <c r="G1018" s="5">
        <f>INT(TEXT(LEFT(Final_Data_Table[[#This Row],[Date]],10), "YYYY-MM-DD"))</f>
        <v>42797</v>
      </c>
      <c r="H1018" t="str">
        <f>TEXT(Final_Data_Table[[#This Row],[Formatted Date]], "YYYY")</f>
        <v>2017</v>
      </c>
      <c r="I1018" t="s">
        <v>199</v>
      </c>
      <c r="J1018" t="str">
        <f>TEXT(Final_Data_Table[[#This Row],[Formatted Date]], "DD")</f>
        <v>03</v>
      </c>
      <c r="K1018" t="str">
        <f>TEXT(Final_Data_Table[[#This Row],[Formatted Date]], "dddd")</f>
        <v>Friday</v>
      </c>
    </row>
    <row r="1019" spans="1:11" x14ac:dyDescent="0.6">
      <c r="A1019" t="s">
        <v>81</v>
      </c>
      <c r="B1019">
        <v>1325.95</v>
      </c>
      <c r="C1019">
        <v>1305.47</v>
      </c>
      <c r="D1019">
        <v>73</v>
      </c>
      <c r="E1019" t="s">
        <v>170</v>
      </c>
      <c r="G1019" s="5">
        <f>INT(TEXT(LEFT(Final_Data_Table[[#This Row],[Date]],10), "YYYY-MM-DD"))</f>
        <v>42798</v>
      </c>
      <c r="H1019" t="str">
        <f>TEXT(Final_Data_Table[[#This Row],[Formatted Date]], "YYYY")</f>
        <v>2017</v>
      </c>
      <c r="I1019" t="s">
        <v>199</v>
      </c>
      <c r="J1019" t="str">
        <f>TEXT(Final_Data_Table[[#This Row],[Formatted Date]], "DD")</f>
        <v>04</v>
      </c>
      <c r="K1019" t="str">
        <f>TEXT(Final_Data_Table[[#This Row],[Formatted Date]], "dddd")</f>
        <v>Saturday</v>
      </c>
    </row>
    <row r="1020" spans="1:11" x14ac:dyDescent="0.6">
      <c r="A1020" t="s">
        <v>82</v>
      </c>
      <c r="B1020">
        <v>1000.2</v>
      </c>
      <c r="C1020">
        <v>988.07</v>
      </c>
      <c r="D1020">
        <v>56</v>
      </c>
      <c r="E1020" t="s">
        <v>170</v>
      </c>
      <c r="G1020" s="5">
        <f>INT(TEXT(LEFT(Final_Data_Table[[#This Row],[Date]],10), "YYYY-MM-DD"))</f>
        <v>42799</v>
      </c>
      <c r="H1020" t="str">
        <f>TEXT(Final_Data_Table[[#This Row],[Formatted Date]], "YYYY")</f>
        <v>2017</v>
      </c>
      <c r="I1020" t="s">
        <v>199</v>
      </c>
      <c r="J1020" t="str">
        <f>TEXT(Final_Data_Table[[#This Row],[Formatted Date]], "DD")</f>
        <v>05</v>
      </c>
      <c r="K1020" t="str">
        <f>TEXT(Final_Data_Table[[#This Row],[Formatted Date]], "dddd")</f>
        <v>Sunday</v>
      </c>
    </row>
    <row r="1021" spans="1:11" x14ac:dyDescent="0.6">
      <c r="A1021" t="s">
        <v>83</v>
      </c>
      <c r="B1021">
        <v>1688</v>
      </c>
      <c r="C1021">
        <v>1663.38</v>
      </c>
      <c r="D1021">
        <v>115</v>
      </c>
      <c r="E1021" t="s">
        <v>170</v>
      </c>
      <c r="G1021" s="5">
        <f>INT(TEXT(LEFT(Final_Data_Table[[#This Row],[Date]],10), "YYYY-MM-DD"))</f>
        <v>42800</v>
      </c>
      <c r="H1021" t="str">
        <f>TEXT(Final_Data_Table[[#This Row],[Formatted Date]], "YYYY")</f>
        <v>2017</v>
      </c>
      <c r="I1021" t="s">
        <v>199</v>
      </c>
      <c r="J1021" t="str">
        <f>TEXT(Final_Data_Table[[#This Row],[Formatted Date]], "DD")</f>
        <v>06</v>
      </c>
      <c r="K1021" t="str">
        <f>TEXT(Final_Data_Table[[#This Row],[Formatted Date]], "dddd")</f>
        <v>Monday</v>
      </c>
    </row>
    <row r="1022" spans="1:11" x14ac:dyDescent="0.6">
      <c r="A1022" t="s">
        <v>84</v>
      </c>
      <c r="B1022">
        <v>1622.15</v>
      </c>
      <c r="C1022">
        <v>1605.14</v>
      </c>
      <c r="D1022">
        <v>108</v>
      </c>
      <c r="E1022" t="s">
        <v>170</v>
      </c>
      <c r="G1022" s="5">
        <f>INT(TEXT(LEFT(Final_Data_Table[[#This Row],[Date]],10), "YYYY-MM-DD"))</f>
        <v>42801</v>
      </c>
      <c r="H1022" t="str">
        <f>TEXT(Final_Data_Table[[#This Row],[Formatted Date]], "YYYY")</f>
        <v>2017</v>
      </c>
      <c r="I1022" t="s">
        <v>199</v>
      </c>
      <c r="J1022" t="str">
        <f>TEXT(Final_Data_Table[[#This Row],[Formatted Date]], "DD")</f>
        <v>07</v>
      </c>
      <c r="K1022" t="str">
        <f>TEXT(Final_Data_Table[[#This Row],[Formatted Date]], "dddd")</f>
        <v>Tuesday</v>
      </c>
    </row>
    <row r="1023" spans="1:11" x14ac:dyDescent="0.6">
      <c r="A1023" t="s">
        <v>85</v>
      </c>
      <c r="B1023">
        <v>1981.8</v>
      </c>
      <c r="C1023">
        <v>1967.01</v>
      </c>
      <c r="D1023">
        <v>140</v>
      </c>
      <c r="E1023" t="s">
        <v>170</v>
      </c>
      <c r="G1023" s="5">
        <f>INT(TEXT(LEFT(Final_Data_Table[[#This Row],[Date]],10), "YYYY-MM-DD"))</f>
        <v>42802</v>
      </c>
      <c r="H1023" t="str">
        <f>TEXT(Final_Data_Table[[#This Row],[Formatted Date]], "YYYY")</f>
        <v>2017</v>
      </c>
      <c r="I1023" t="s">
        <v>199</v>
      </c>
      <c r="J1023" t="str">
        <f>TEXT(Final_Data_Table[[#This Row],[Formatted Date]], "DD")</f>
        <v>08</v>
      </c>
      <c r="K1023" t="str">
        <f>TEXT(Final_Data_Table[[#This Row],[Formatted Date]], "dddd")</f>
        <v>Wednesday</v>
      </c>
    </row>
    <row r="1024" spans="1:11" x14ac:dyDescent="0.6">
      <c r="A1024" t="s">
        <v>86</v>
      </c>
      <c r="B1024">
        <v>2536.21</v>
      </c>
      <c r="C1024">
        <v>2506.3200000000002</v>
      </c>
      <c r="D1024">
        <v>156</v>
      </c>
      <c r="E1024" t="s">
        <v>170</v>
      </c>
      <c r="G1024" s="5">
        <f>INT(TEXT(LEFT(Final_Data_Table[[#This Row],[Date]],10), "YYYY-MM-DD"))</f>
        <v>42803</v>
      </c>
      <c r="H1024" t="str">
        <f>TEXT(Final_Data_Table[[#This Row],[Formatted Date]], "YYYY")</f>
        <v>2017</v>
      </c>
      <c r="I1024" t="s">
        <v>199</v>
      </c>
      <c r="J1024" t="str">
        <f>TEXT(Final_Data_Table[[#This Row],[Formatted Date]], "DD")</f>
        <v>09</v>
      </c>
      <c r="K1024" t="str">
        <f>TEXT(Final_Data_Table[[#This Row],[Formatted Date]], "dddd")</f>
        <v>Thursday</v>
      </c>
    </row>
    <row r="1025" spans="1:11" x14ac:dyDescent="0.6">
      <c r="A1025" t="s">
        <v>87</v>
      </c>
      <c r="B1025">
        <v>2863</v>
      </c>
      <c r="C1025">
        <v>2821.78</v>
      </c>
      <c r="D1025">
        <v>180</v>
      </c>
      <c r="E1025" t="s">
        <v>170</v>
      </c>
      <c r="G1025" s="5">
        <f>INT(TEXT(LEFT(Final_Data_Table[[#This Row],[Date]],10), "YYYY-MM-DD"))</f>
        <v>42804</v>
      </c>
      <c r="H1025" t="str">
        <f>TEXT(Final_Data_Table[[#This Row],[Formatted Date]], "YYYY")</f>
        <v>2017</v>
      </c>
      <c r="I1025" t="s">
        <v>199</v>
      </c>
      <c r="J1025" t="str">
        <f>TEXT(Final_Data_Table[[#This Row],[Formatted Date]], "DD")</f>
        <v>10</v>
      </c>
      <c r="K1025" t="str">
        <f>TEXT(Final_Data_Table[[#This Row],[Formatted Date]], "dddd")</f>
        <v>Friday</v>
      </c>
    </row>
    <row r="1026" spans="1:11" x14ac:dyDescent="0.6">
      <c r="A1026" t="s">
        <v>88</v>
      </c>
      <c r="B1026">
        <v>1025.05</v>
      </c>
      <c r="C1026">
        <v>1010.84</v>
      </c>
      <c r="D1026">
        <v>52</v>
      </c>
      <c r="E1026" t="s">
        <v>170</v>
      </c>
      <c r="G1026" s="5">
        <f>INT(TEXT(LEFT(Final_Data_Table[[#This Row],[Date]],10), "YYYY-MM-DD"))</f>
        <v>42805</v>
      </c>
      <c r="H1026" t="str">
        <f>TEXT(Final_Data_Table[[#This Row],[Formatted Date]], "YYYY")</f>
        <v>2017</v>
      </c>
      <c r="I1026" t="s">
        <v>199</v>
      </c>
      <c r="J1026" t="str">
        <f>TEXT(Final_Data_Table[[#This Row],[Formatted Date]], "DD")</f>
        <v>11</v>
      </c>
      <c r="K1026" t="str">
        <f>TEXT(Final_Data_Table[[#This Row],[Formatted Date]], "dddd")</f>
        <v>Saturday</v>
      </c>
    </row>
    <row r="1027" spans="1:11" x14ac:dyDescent="0.6">
      <c r="A1027" t="s">
        <v>89</v>
      </c>
      <c r="B1027">
        <v>701.45</v>
      </c>
      <c r="C1027">
        <v>695.57</v>
      </c>
      <c r="D1027">
        <v>48</v>
      </c>
      <c r="E1027" t="s">
        <v>170</v>
      </c>
      <c r="G1027" s="5">
        <f>INT(TEXT(LEFT(Final_Data_Table[[#This Row],[Date]],10), "YYYY-MM-DD"))</f>
        <v>42806</v>
      </c>
      <c r="H1027" t="str">
        <f>TEXT(Final_Data_Table[[#This Row],[Formatted Date]], "YYYY")</f>
        <v>2017</v>
      </c>
      <c r="I1027" t="s">
        <v>199</v>
      </c>
      <c r="J1027" t="str">
        <f>TEXT(Final_Data_Table[[#This Row],[Formatted Date]], "DD")</f>
        <v>12</v>
      </c>
      <c r="K1027" t="str">
        <f>TEXT(Final_Data_Table[[#This Row],[Formatted Date]], "dddd")</f>
        <v>Sunday</v>
      </c>
    </row>
    <row r="1028" spans="1:11" x14ac:dyDescent="0.6">
      <c r="A1028" t="s">
        <v>90</v>
      </c>
      <c r="B1028">
        <v>1556.5</v>
      </c>
      <c r="C1028">
        <v>1534.8</v>
      </c>
      <c r="D1028">
        <v>117</v>
      </c>
      <c r="E1028" t="s">
        <v>170</v>
      </c>
      <c r="G1028" s="5">
        <f>INT(TEXT(LEFT(Final_Data_Table[[#This Row],[Date]],10), "YYYY-MM-DD"))</f>
        <v>42807</v>
      </c>
      <c r="H1028" t="str">
        <f>TEXT(Final_Data_Table[[#This Row],[Formatted Date]], "YYYY")</f>
        <v>2017</v>
      </c>
      <c r="I1028" t="s">
        <v>199</v>
      </c>
      <c r="J1028" t="str">
        <f>TEXT(Final_Data_Table[[#This Row],[Formatted Date]], "DD")</f>
        <v>13</v>
      </c>
      <c r="K1028" t="str">
        <f>TEXT(Final_Data_Table[[#This Row],[Formatted Date]], "dddd")</f>
        <v>Monday</v>
      </c>
    </row>
    <row r="1029" spans="1:11" x14ac:dyDescent="0.6">
      <c r="A1029" t="s">
        <v>91</v>
      </c>
      <c r="B1029">
        <v>1868.35</v>
      </c>
      <c r="C1029">
        <v>1853.1</v>
      </c>
      <c r="D1029">
        <v>114</v>
      </c>
      <c r="E1029" t="s">
        <v>170</v>
      </c>
      <c r="G1029" s="5">
        <f>INT(TEXT(LEFT(Final_Data_Table[[#This Row],[Date]],10), "YYYY-MM-DD"))</f>
        <v>42808</v>
      </c>
      <c r="H1029" t="str">
        <f>TEXT(Final_Data_Table[[#This Row],[Formatted Date]], "YYYY")</f>
        <v>2017</v>
      </c>
      <c r="I1029" t="s">
        <v>199</v>
      </c>
      <c r="J1029" t="str">
        <f>TEXT(Final_Data_Table[[#This Row],[Formatted Date]], "DD")</f>
        <v>14</v>
      </c>
      <c r="K1029" t="str">
        <f>TEXT(Final_Data_Table[[#This Row],[Formatted Date]], "dddd")</f>
        <v>Tuesday</v>
      </c>
    </row>
    <row r="1030" spans="1:11" x14ac:dyDescent="0.6">
      <c r="A1030" t="s">
        <v>92</v>
      </c>
      <c r="B1030">
        <v>1413.75</v>
      </c>
      <c r="C1030">
        <v>1371.29</v>
      </c>
      <c r="D1030">
        <v>92</v>
      </c>
      <c r="E1030" t="s">
        <v>170</v>
      </c>
      <c r="G1030" s="5">
        <f>INT(TEXT(LEFT(Final_Data_Table[[#This Row],[Date]],10), "YYYY-MM-DD"))</f>
        <v>42809</v>
      </c>
      <c r="H1030" t="str">
        <f>TEXT(Final_Data_Table[[#This Row],[Formatted Date]], "YYYY")</f>
        <v>2017</v>
      </c>
      <c r="I1030" t="s">
        <v>199</v>
      </c>
      <c r="J1030" t="str">
        <f>TEXT(Final_Data_Table[[#This Row],[Formatted Date]], "DD")</f>
        <v>15</v>
      </c>
      <c r="K1030" t="str">
        <f>TEXT(Final_Data_Table[[#This Row],[Formatted Date]], "dddd")</f>
        <v>Wednesday</v>
      </c>
    </row>
    <row r="1031" spans="1:11" x14ac:dyDescent="0.6">
      <c r="A1031" t="s">
        <v>93</v>
      </c>
      <c r="B1031">
        <v>2253.6999999999998</v>
      </c>
      <c r="C1031">
        <v>2243.02</v>
      </c>
      <c r="D1031">
        <v>161</v>
      </c>
      <c r="E1031" t="s">
        <v>170</v>
      </c>
      <c r="G1031" s="5">
        <f>INT(TEXT(LEFT(Final_Data_Table[[#This Row],[Date]],10), "YYYY-MM-DD"))</f>
        <v>42810</v>
      </c>
      <c r="H1031" t="str">
        <f>TEXT(Final_Data_Table[[#This Row],[Formatted Date]], "YYYY")</f>
        <v>2017</v>
      </c>
      <c r="I1031" t="s">
        <v>199</v>
      </c>
      <c r="J1031" t="str">
        <f>TEXT(Final_Data_Table[[#This Row],[Formatted Date]], "DD")</f>
        <v>16</v>
      </c>
      <c r="K1031" t="str">
        <f>TEXT(Final_Data_Table[[#This Row],[Formatted Date]], "dddd")</f>
        <v>Thursday</v>
      </c>
    </row>
    <row r="1032" spans="1:11" x14ac:dyDescent="0.6">
      <c r="A1032" t="s">
        <v>94</v>
      </c>
      <c r="B1032">
        <v>3018.95</v>
      </c>
      <c r="C1032">
        <v>2982.33</v>
      </c>
      <c r="D1032">
        <v>201</v>
      </c>
      <c r="E1032" t="s">
        <v>170</v>
      </c>
      <c r="G1032" s="5">
        <f>INT(TEXT(LEFT(Final_Data_Table[[#This Row],[Date]],10), "YYYY-MM-DD"))</f>
        <v>42811</v>
      </c>
      <c r="H1032" t="str">
        <f>TEXT(Final_Data_Table[[#This Row],[Formatted Date]], "YYYY")</f>
        <v>2017</v>
      </c>
      <c r="I1032" t="s">
        <v>199</v>
      </c>
      <c r="J1032" t="str">
        <f>TEXT(Final_Data_Table[[#This Row],[Formatted Date]], "DD")</f>
        <v>17</v>
      </c>
      <c r="K1032" t="str">
        <f>TEXT(Final_Data_Table[[#This Row],[Formatted Date]], "dddd")</f>
        <v>Friday</v>
      </c>
    </row>
    <row r="1033" spans="1:11" x14ac:dyDescent="0.6">
      <c r="A1033" t="s">
        <v>95</v>
      </c>
      <c r="B1033">
        <v>1301.0999999999999</v>
      </c>
      <c r="C1033">
        <v>1271.03</v>
      </c>
      <c r="D1033">
        <v>76</v>
      </c>
      <c r="E1033" t="s">
        <v>170</v>
      </c>
      <c r="G1033" s="5">
        <f>INT(TEXT(LEFT(Final_Data_Table[[#This Row],[Date]],10), "YYYY-MM-DD"))</f>
        <v>42812</v>
      </c>
      <c r="H1033" t="str">
        <f>TEXT(Final_Data_Table[[#This Row],[Formatted Date]], "YYYY")</f>
        <v>2017</v>
      </c>
      <c r="I1033" t="s">
        <v>199</v>
      </c>
      <c r="J1033" t="str">
        <f>TEXT(Final_Data_Table[[#This Row],[Formatted Date]], "DD")</f>
        <v>18</v>
      </c>
      <c r="K1033" t="str">
        <f>TEXT(Final_Data_Table[[#This Row],[Formatted Date]], "dddd")</f>
        <v>Saturday</v>
      </c>
    </row>
    <row r="1034" spans="1:11" x14ac:dyDescent="0.6">
      <c r="A1034" t="s">
        <v>96</v>
      </c>
      <c r="B1034">
        <v>844.25</v>
      </c>
      <c r="C1034">
        <v>831.54</v>
      </c>
      <c r="D1034">
        <v>50</v>
      </c>
      <c r="E1034" t="s">
        <v>170</v>
      </c>
      <c r="G1034" s="5">
        <f>INT(TEXT(LEFT(Final_Data_Table[[#This Row],[Date]],10), "YYYY-MM-DD"))</f>
        <v>42813</v>
      </c>
      <c r="H1034" t="str">
        <f>TEXT(Final_Data_Table[[#This Row],[Formatted Date]], "YYYY")</f>
        <v>2017</v>
      </c>
      <c r="I1034" t="s">
        <v>199</v>
      </c>
      <c r="J1034" t="str">
        <f>TEXT(Final_Data_Table[[#This Row],[Formatted Date]], "DD")</f>
        <v>19</v>
      </c>
      <c r="K1034" t="str">
        <f>TEXT(Final_Data_Table[[#This Row],[Formatted Date]], "dddd")</f>
        <v>Sunday</v>
      </c>
    </row>
    <row r="1035" spans="1:11" x14ac:dyDescent="0.6">
      <c r="A1035" t="s">
        <v>97</v>
      </c>
      <c r="B1035">
        <v>1341.75</v>
      </c>
      <c r="C1035">
        <v>1312.26</v>
      </c>
      <c r="D1035">
        <v>98</v>
      </c>
      <c r="E1035" t="s">
        <v>170</v>
      </c>
      <c r="G1035" s="5">
        <f>INT(TEXT(LEFT(Final_Data_Table[[#This Row],[Date]],10), "YYYY-MM-DD"))</f>
        <v>42814</v>
      </c>
      <c r="H1035" t="str">
        <f>TEXT(Final_Data_Table[[#This Row],[Formatted Date]], "YYYY")</f>
        <v>2017</v>
      </c>
      <c r="I1035" t="s">
        <v>199</v>
      </c>
      <c r="J1035" t="str">
        <f>TEXT(Final_Data_Table[[#This Row],[Formatted Date]], "DD")</f>
        <v>20</v>
      </c>
      <c r="K1035" t="str">
        <f>TEXT(Final_Data_Table[[#This Row],[Formatted Date]], "dddd")</f>
        <v>Monday</v>
      </c>
    </row>
    <row r="1036" spans="1:11" x14ac:dyDescent="0.6">
      <c r="A1036" t="s">
        <v>98</v>
      </c>
      <c r="B1036">
        <v>1943.4</v>
      </c>
      <c r="C1036">
        <v>1922.81</v>
      </c>
      <c r="D1036">
        <v>129</v>
      </c>
      <c r="E1036" t="s">
        <v>170</v>
      </c>
      <c r="G1036" s="5">
        <f>INT(TEXT(LEFT(Final_Data_Table[[#This Row],[Date]],10), "YYYY-MM-DD"))</f>
        <v>42815</v>
      </c>
      <c r="H1036" t="str">
        <f>TEXT(Final_Data_Table[[#This Row],[Formatted Date]], "YYYY")</f>
        <v>2017</v>
      </c>
      <c r="I1036" t="s">
        <v>199</v>
      </c>
      <c r="J1036" t="str">
        <f>TEXT(Final_Data_Table[[#This Row],[Formatted Date]], "DD")</f>
        <v>21</v>
      </c>
      <c r="K1036" t="str">
        <f>TEXT(Final_Data_Table[[#This Row],[Formatted Date]], "dddd")</f>
        <v>Tuesday</v>
      </c>
    </row>
    <row r="1037" spans="1:11" x14ac:dyDescent="0.6">
      <c r="A1037" t="s">
        <v>99</v>
      </c>
      <c r="B1037">
        <v>2381.8000000000002</v>
      </c>
      <c r="C1037">
        <v>2357.9699999999998</v>
      </c>
      <c r="D1037">
        <v>166</v>
      </c>
      <c r="E1037" t="s">
        <v>170</v>
      </c>
      <c r="G1037" s="5">
        <f>INT(TEXT(LEFT(Final_Data_Table[[#This Row],[Date]],10), "YYYY-MM-DD"))</f>
        <v>42816</v>
      </c>
      <c r="H1037" t="str">
        <f>TEXT(Final_Data_Table[[#This Row],[Formatted Date]], "YYYY")</f>
        <v>2017</v>
      </c>
      <c r="I1037" t="s">
        <v>199</v>
      </c>
      <c r="J1037" t="str">
        <f>TEXT(Final_Data_Table[[#This Row],[Formatted Date]], "DD")</f>
        <v>22</v>
      </c>
      <c r="K1037" t="str">
        <f>TEXT(Final_Data_Table[[#This Row],[Formatted Date]], "dddd")</f>
        <v>Wednesday</v>
      </c>
    </row>
    <row r="1038" spans="1:11" x14ac:dyDescent="0.6">
      <c r="A1038" t="s">
        <v>100</v>
      </c>
      <c r="B1038">
        <v>2347.5</v>
      </c>
      <c r="C1038">
        <v>2314.36</v>
      </c>
      <c r="D1038">
        <v>166</v>
      </c>
      <c r="E1038" t="s">
        <v>170</v>
      </c>
      <c r="G1038" s="5">
        <f>INT(TEXT(LEFT(Final_Data_Table[[#This Row],[Date]],10), "YYYY-MM-DD"))</f>
        <v>42817</v>
      </c>
      <c r="H1038" t="str">
        <f>TEXT(Final_Data_Table[[#This Row],[Formatted Date]], "YYYY")</f>
        <v>2017</v>
      </c>
      <c r="I1038" t="s">
        <v>199</v>
      </c>
      <c r="J1038" t="str">
        <f>TEXT(Final_Data_Table[[#This Row],[Formatted Date]], "DD")</f>
        <v>23</v>
      </c>
      <c r="K1038" t="str">
        <f>TEXT(Final_Data_Table[[#This Row],[Formatted Date]], "dddd")</f>
        <v>Thursday</v>
      </c>
    </row>
    <row r="1039" spans="1:11" x14ac:dyDescent="0.6">
      <c r="A1039" t="s">
        <v>101</v>
      </c>
      <c r="B1039">
        <v>2672.95</v>
      </c>
      <c r="C1039">
        <v>2612.11</v>
      </c>
      <c r="D1039">
        <v>184</v>
      </c>
      <c r="E1039" t="s">
        <v>170</v>
      </c>
      <c r="G1039" s="5">
        <f>INT(TEXT(LEFT(Final_Data_Table[[#This Row],[Date]],10), "YYYY-MM-DD"))</f>
        <v>42818</v>
      </c>
      <c r="H1039" t="str">
        <f>TEXT(Final_Data_Table[[#This Row],[Formatted Date]], "YYYY")</f>
        <v>2017</v>
      </c>
      <c r="I1039" t="s">
        <v>199</v>
      </c>
      <c r="J1039" t="str">
        <f>TEXT(Final_Data_Table[[#This Row],[Formatted Date]], "DD")</f>
        <v>24</v>
      </c>
      <c r="K1039" t="str">
        <f>TEXT(Final_Data_Table[[#This Row],[Formatted Date]], "dddd")</f>
        <v>Friday</v>
      </c>
    </row>
    <row r="1040" spans="1:11" x14ac:dyDescent="0.6">
      <c r="A1040" t="s">
        <v>102</v>
      </c>
      <c r="B1040">
        <v>1386.75</v>
      </c>
      <c r="C1040">
        <v>1359.07</v>
      </c>
      <c r="D1040">
        <v>70</v>
      </c>
      <c r="E1040" t="s">
        <v>170</v>
      </c>
      <c r="G1040" s="5">
        <f>INT(TEXT(LEFT(Final_Data_Table[[#This Row],[Date]],10), "YYYY-MM-DD"))</f>
        <v>42819</v>
      </c>
      <c r="H1040" t="str">
        <f>TEXT(Final_Data_Table[[#This Row],[Formatted Date]], "YYYY")</f>
        <v>2017</v>
      </c>
      <c r="I1040" t="s">
        <v>199</v>
      </c>
      <c r="J1040" t="str">
        <f>TEXT(Final_Data_Table[[#This Row],[Formatted Date]], "DD")</f>
        <v>25</v>
      </c>
      <c r="K1040" t="str">
        <f>TEXT(Final_Data_Table[[#This Row],[Formatted Date]], "dddd")</f>
        <v>Saturday</v>
      </c>
    </row>
    <row r="1041" spans="1:11" x14ac:dyDescent="0.6">
      <c r="A1041" t="s">
        <v>103</v>
      </c>
      <c r="B1041">
        <v>828.05</v>
      </c>
      <c r="C1041">
        <v>806.37</v>
      </c>
      <c r="D1041">
        <v>53</v>
      </c>
      <c r="E1041" t="s">
        <v>170</v>
      </c>
      <c r="G1041" s="5">
        <f>INT(TEXT(LEFT(Final_Data_Table[[#This Row],[Date]],10), "YYYY-MM-DD"))</f>
        <v>42820</v>
      </c>
      <c r="H1041" t="str">
        <f>TEXT(Final_Data_Table[[#This Row],[Formatted Date]], "YYYY")</f>
        <v>2017</v>
      </c>
      <c r="I1041" t="s">
        <v>199</v>
      </c>
      <c r="J1041" t="str">
        <f>TEXT(Final_Data_Table[[#This Row],[Formatted Date]], "DD")</f>
        <v>26</v>
      </c>
      <c r="K1041" t="str">
        <f>TEXT(Final_Data_Table[[#This Row],[Formatted Date]], "dddd")</f>
        <v>Sunday</v>
      </c>
    </row>
    <row r="1042" spans="1:11" x14ac:dyDescent="0.6">
      <c r="A1042" t="s">
        <v>104</v>
      </c>
      <c r="B1042">
        <v>1567.2</v>
      </c>
      <c r="C1042">
        <v>1543.03</v>
      </c>
      <c r="D1042">
        <v>108</v>
      </c>
      <c r="E1042" t="s">
        <v>170</v>
      </c>
      <c r="G1042" s="5">
        <f>INT(TEXT(LEFT(Final_Data_Table[[#This Row],[Date]],10), "YYYY-MM-DD"))</f>
        <v>42821</v>
      </c>
      <c r="H1042" t="str">
        <f>TEXT(Final_Data_Table[[#This Row],[Formatted Date]], "YYYY")</f>
        <v>2017</v>
      </c>
      <c r="I1042" t="s">
        <v>199</v>
      </c>
      <c r="J1042" t="str">
        <f>TEXT(Final_Data_Table[[#This Row],[Formatted Date]], "DD")</f>
        <v>27</v>
      </c>
      <c r="K1042" t="str">
        <f>TEXT(Final_Data_Table[[#This Row],[Formatted Date]], "dddd")</f>
        <v>Monday</v>
      </c>
    </row>
    <row r="1043" spans="1:11" x14ac:dyDescent="0.6">
      <c r="A1043" t="s">
        <v>105</v>
      </c>
      <c r="B1043">
        <v>1760.25</v>
      </c>
      <c r="C1043">
        <v>1727.36</v>
      </c>
      <c r="D1043">
        <v>121</v>
      </c>
      <c r="E1043" t="s">
        <v>170</v>
      </c>
      <c r="G1043" s="5">
        <f>INT(TEXT(LEFT(Final_Data_Table[[#This Row],[Date]],10), "YYYY-MM-DD"))</f>
        <v>42822</v>
      </c>
      <c r="H1043" t="str">
        <f>TEXT(Final_Data_Table[[#This Row],[Formatted Date]], "YYYY")</f>
        <v>2017</v>
      </c>
      <c r="I1043" t="s">
        <v>199</v>
      </c>
      <c r="J1043" t="str">
        <f>TEXT(Final_Data_Table[[#This Row],[Formatted Date]], "DD")</f>
        <v>28</v>
      </c>
      <c r="K1043" t="str">
        <f>TEXT(Final_Data_Table[[#This Row],[Formatted Date]], "dddd")</f>
        <v>Tuesday</v>
      </c>
    </row>
    <row r="1044" spans="1:11" x14ac:dyDescent="0.6">
      <c r="A1044" t="s">
        <v>106</v>
      </c>
      <c r="B1044">
        <v>2250.4499999999998</v>
      </c>
      <c r="C1044">
        <v>2222.19</v>
      </c>
      <c r="D1044">
        <v>167</v>
      </c>
      <c r="E1044" t="s">
        <v>170</v>
      </c>
      <c r="G1044" s="5">
        <f>INT(TEXT(LEFT(Final_Data_Table[[#This Row],[Date]],10), "YYYY-MM-DD"))</f>
        <v>42823</v>
      </c>
      <c r="H1044" t="str">
        <f>TEXT(Final_Data_Table[[#This Row],[Formatted Date]], "YYYY")</f>
        <v>2017</v>
      </c>
      <c r="I1044" t="s">
        <v>199</v>
      </c>
      <c r="J1044" t="str">
        <f>TEXT(Final_Data_Table[[#This Row],[Formatted Date]], "DD")</f>
        <v>29</v>
      </c>
      <c r="K1044" t="str">
        <f>TEXT(Final_Data_Table[[#This Row],[Formatted Date]], "dddd")</f>
        <v>Wednesday</v>
      </c>
    </row>
    <row r="1045" spans="1:11" x14ac:dyDescent="0.6">
      <c r="A1045" t="s">
        <v>107</v>
      </c>
      <c r="B1045">
        <v>2505.5</v>
      </c>
      <c r="C1045">
        <v>2459.56</v>
      </c>
      <c r="D1045">
        <v>160</v>
      </c>
      <c r="E1045" t="s">
        <v>170</v>
      </c>
      <c r="G1045" s="5">
        <f>INT(TEXT(LEFT(Final_Data_Table[[#This Row],[Date]],10), "YYYY-MM-DD"))</f>
        <v>42824</v>
      </c>
      <c r="H1045" t="str">
        <f>TEXT(Final_Data_Table[[#This Row],[Formatted Date]], "YYYY")</f>
        <v>2017</v>
      </c>
      <c r="I1045" t="s">
        <v>199</v>
      </c>
      <c r="J1045" t="str">
        <f>TEXT(Final_Data_Table[[#This Row],[Formatted Date]], "DD")</f>
        <v>30</v>
      </c>
      <c r="K1045" t="str">
        <f>TEXT(Final_Data_Table[[#This Row],[Formatted Date]], "dddd")</f>
        <v>Thursday</v>
      </c>
    </row>
    <row r="1046" spans="1:11" x14ac:dyDescent="0.6">
      <c r="A1046" t="s">
        <v>108</v>
      </c>
      <c r="B1046">
        <v>4635.8500000000004</v>
      </c>
      <c r="C1046">
        <v>4606.9399999999996</v>
      </c>
      <c r="D1046">
        <v>218</v>
      </c>
      <c r="E1046" t="s">
        <v>170</v>
      </c>
      <c r="G1046" s="5">
        <f>INT(TEXT(LEFT(Final_Data_Table[[#This Row],[Date]],10), "YYYY-MM-DD"))</f>
        <v>42825</v>
      </c>
      <c r="H1046" t="str">
        <f>TEXT(Final_Data_Table[[#This Row],[Formatted Date]], "YYYY")</f>
        <v>2017</v>
      </c>
      <c r="I1046" t="s">
        <v>199</v>
      </c>
      <c r="J1046" t="str">
        <f>TEXT(Final_Data_Table[[#This Row],[Formatted Date]], "DD")</f>
        <v>31</v>
      </c>
      <c r="K1046" t="str">
        <f>TEXT(Final_Data_Table[[#This Row],[Formatted Date]], "dddd")</f>
        <v>Friday</v>
      </c>
    </row>
    <row r="1047" spans="1:11" x14ac:dyDescent="0.6">
      <c r="A1047" t="s">
        <v>109</v>
      </c>
      <c r="B1047">
        <v>1403.45</v>
      </c>
      <c r="C1047">
        <v>1375.56</v>
      </c>
      <c r="D1047">
        <v>77</v>
      </c>
      <c r="E1047" t="s">
        <v>170</v>
      </c>
      <c r="G1047" s="5">
        <f>INT(TEXT(LEFT(Final_Data_Table[[#This Row],[Date]],10), "YYYY-MM-DD"))</f>
        <v>42826</v>
      </c>
      <c r="H1047" t="str">
        <f>TEXT(Final_Data_Table[[#This Row],[Formatted Date]], "YYYY")</f>
        <v>2017</v>
      </c>
      <c r="I1047" t="s">
        <v>200</v>
      </c>
      <c r="J1047" t="str">
        <f>TEXT(Final_Data_Table[[#This Row],[Formatted Date]], "DD")</f>
        <v>01</v>
      </c>
      <c r="K1047" t="str">
        <f>TEXT(Final_Data_Table[[#This Row],[Formatted Date]], "dddd")</f>
        <v>Saturday</v>
      </c>
    </row>
    <row r="1048" spans="1:11" x14ac:dyDescent="0.6">
      <c r="A1048" t="s">
        <v>110</v>
      </c>
      <c r="B1048">
        <v>1163.8499999999999</v>
      </c>
      <c r="C1048">
        <v>1149</v>
      </c>
      <c r="D1048">
        <v>65</v>
      </c>
      <c r="E1048" t="s">
        <v>170</v>
      </c>
      <c r="G1048" s="5">
        <f>INT(TEXT(LEFT(Final_Data_Table[[#This Row],[Date]],10), "YYYY-MM-DD"))</f>
        <v>42827</v>
      </c>
      <c r="H1048" t="str">
        <f>TEXT(Final_Data_Table[[#This Row],[Formatted Date]], "YYYY")</f>
        <v>2017</v>
      </c>
      <c r="I1048" t="s">
        <v>200</v>
      </c>
      <c r="J1048" t="str">
        <f>TEXT(Final_Data_Table[[#This Row],[Formatted Date]], "DD")</f>
        <v>02</v>
      </c>
      <c r="K1048" t="str">
        <f>TEXT(Final_Data_Table[[#This Row],[Formatted Date]], "dddd")</f>
        <v>Sunday</v>
      </c>
    </row>
    <row r="1049" spans="1:11" x14ac:dyDescent="0.6">
      <c r="A1049" t="s">
        <v>111</v>
      </c>
      <c r="B1049">
        <v>1932.05</v>
      </c>
      <c r="C1049">
        <v>1894.45</v>
      </c>
      <c r="D1049">
        <v>140</v>
      </c>
      <c r="E1049" t="s">
        <v>170</v>
      </c>
      <c r="G1049" s="5">
        <f>INT(TEXT(LEFT(Final_Data_Table[[#This Row],[Date]],10), "YYYY-MM-DD"))</f>
        <v>42828</v>
      </c>
      <c r="H1049" t="str">
        <f>TEXT(Final_Data_Table[[#This Row],[Formatted Date]], "YYYY")</f>
        <v>2017</v>
      </c>
      <c r="I1049" t="s">
        <v>200</v>
      </c>
      <c r="J1049" t="str">
        <f>TEXT(Final_Data_Table[[#This Row],[Formatted Date]], "DD")</f>
        <v>03</v>
      </c>
      <c r="K1049" t="str">
        <f>TEXT(Final_Data_Table[[#This Row],[Formatted Date]], "dddd")</f>
        <v>Monday</v>
      </c>
    </row>
    <row r="1050" spans="1:11" x14ac:dyDescent="0.6">
      <c r="A1050" t="s">
        <v>112</v>
      </c>
      <c r="B1050">
        <v>1883.75</v>
      </c>
      <c r="C1050">
        <v>1856.38</v>
      </c>
      <c r="D1050">
        <v>127</v>
      </c>
      <c r="E1050" t="s">
        <v>170</v>
      </c>
      <c r="G1050" s="5">
        <f>INT(TEXT(LEFT(Final_Data_Table[[#This Row],[Date]],10), "YYYY-MM-DD"))</f>
        <v>42829</v>
      </c>
      <c r="H1050" t="str">
        <f>TEXT(Final_Data_Table[[#This Row],[Formatted Date]], "YYYY")</f>
        <v>2017</v>
      </c>
      <c r="I1050" t="s">
        <v>200</v>
      </c>
      <c r="J1050" t="str">
        <f>TEXT(Final_Data_Table[[#This Row],[Formatted Date]], "DD")</f>
        <v>04</v>
      </c>
      <c r="K1050" t="str">
        <f>TEXT(Final_Data_Table[[#This Row],[Formatted Date]], "dddd")</f>
        <v>Tuesday</v>
      </c>
    </row>
    <row r="1051" spans="1:11" x14ac:dyDescent="0.6">
      <c r="A1051" t="s">
        <v>113</v>
      </c>
      <c r="B1051">
        <v>2103.65</v>
      </c>
      <c r="C1051">
        <v>2074.71</v>
      </c>
      <c r="D1051">
        <v>150</v>
      </c>
      <c r="E1051" t="s">
        <v>170</v>
      </c>
      <c r="G1051" s="5">
        <f>INT(TEXT(LEFT(Final_Data_Table[[#This Row],[Date]],10), "YYYY-MM-DD"))</f>
        <v>42830</v>
      </c>
      <c r="H1051" t="str">
        <f>TEXT(Final_Data_Table[[#This Row],[Formatted Date]], "YYYY")</f>
        <v>2017</v>
      </c>
      <c r="I1051" t="s">
        <v>200</v>
      </c>
      <c r="J1051" t="str">
        <f>TEXT(Final_Data_Table[[#This Row],[Formatted Date]], "DD")</f>
        <v>05</v>
      </c>
      <c r="K1051" t="str">
        <f>TEXT(Final_Data_Table[[#This Row],[Formatted Date]], "dddd")</f>
        <v>Wednesday</v>
      </c>
    </row>
    <row r="1052" spans="1:11" x14ac:dyDescent="0.6">
      <c r="A1052" t="s">
        <v>114</v>
      </c>
      <c r="B1052">
        <v>2447.6</v>
      </c>
      <c r="C1052">
        <v>2427.85</v>
      </c>
      <c r="D1052">
        <v>169</v>
      </c>
      <c r="E1052" t="s">
        <v>170</v>
      </c>
      <c r="G1052" s="5">
        <f>INT(TEXT(LEFT(Final_Data_Table[[#This Row],[Date]],10), "YYYY-MM-DD"))</f>
        <v>42831</v>
      </c>
      <c r="H1052" t="str">
        <f>TEXT(Final_Data_Table[[#This Row],[Formatted Date]], "YYYY")</f>
        <v>2017</v>
      </c>
      <c r="I1052" t="s">
        <v>200</v>
      </c>
      <c r="J1052" t="str">
        <f>TEXT(Final_Data_Table[[#This Row],[Formatted Date]], "DD")</f>
        <v>06</v>
      </c>
      <c r="K1052" t="str">
        <f>TEXT(Final_Data_Table[[#This Row],[Formatted Date]], "dddd")</f>
        <v>Thursday</v>
      </c>
    </row>
    <row r="1053" spans="1:11" x14ac:dyDescent="0.6">
      <c r="A1053" t="s">
        <v>115</v>
      </c>
      <c r="B1053">
        <v>3386.2</v>
      </c>
      <c r="C1053">
        <v>3338.45</v>
      </c>
      <c r="D1053">
        <v>232</v>
      </c>
      <c r="E1053" t="s">
        <v>170</v>
      </c>
      <c r="G1053" s="5">
        <f>INT(TEXT(LEFT(Final_Data_Table[[#This Row],[Date]],10), "YYYY-MM-DD"))</f>
        <v>42832</v>
      </c>
      <c r="H1053" t="str">
        <f>TEXT(Final_Data_Table[[#This Row],[Formatted Date]], "YYYY")</f>
        <v>2017</v>
      </c>
      <c r="I1053" t="s">
        <v>200</v>
      </c>
      <c r="J1053" t="str">
        <f>TEXT(Final_Data_Table[[#This Row],[Formatted Date]], "DD")</f>
        <v>07</v>
      </c>
      <c r="K1053" t="str">
        <f>TEXT(Final_Data_Table[[#This Row],[Formatted Date]], "dddd")</f>
        <v>Friday</v>
      </c>
    </row>
    <row r="1054" spans="1:11" x14ac:dyDescent="0.6">
      <c r="A1054" t="s">
        <v>116</v>
      </c>
      <c r="B1054">
        <v>1822.85</v>
      </c>
      <c r="C1054">
        <v>1803.95</v>
      </c>
      <c r="D1054">
        <v>104</v>
      </c>
      <c r="E1054" t="s">
        <v>170</v>
      </c>
      <c r="G1054" s="5">
        <f>INT(TEXT(LEFT(Final_Data_Table[[#This Row],[Date]],10), "YYYY-MM-DD"))</f>
        <v>42833</v>
      </c>
      <c r="H1054" t="str">
        <f>TEXT(Final_Data_Table[[#This Row],[Formatted Date]], "YYYY")</f>
        <v>2017</v>
      </c>
      <c r="I1054" t="s">
        <v>200</v>
      </c>
      <c r="J1054" t="str">
        <f>TEXT(Final_Data_Table[[#This Row],[Formatted Date]], "DD")</f>
        <v>08</v>
      </c>
      <c r="K1054" t="str">
        <f>TEXT(Final_Data_Table[[#This Row],[Formatted Date]], "dddd")</f>
        <v>Saturday</v>
      </c>
    </row>
    <row r="1055" spans="1:11" x14ac:dyDescent="0.6">
      <c r="A1055" t="s">
        <v>117</v>
      </c>
      <c r="B1055">
        <v>1259.5999999999999</v>
      </c>
      <c r="C1055">
        <v>1243.04</v>
      </c>
      <c r="D1055">
        <v>70</v>
      </c>
      <c r="E1055" t="s">
        <v>170</v>
      </c>
      <c r="G1055" s="5">
        <f>INT(TEXT(LEFT(Final_Data_Table[[#This Row],[Date]],10), "YYYY-MM-DD"))</f>
        <v>42834</v>
      </c>
      <c r="H1055" t="str">
        <f>TEXT(Final_Data_Table[[#This Row],[Formatted Date]], "YYYY")</f>
        <v>2017</v>
      </c>
      <c r="I1055" t="s">
        <v>200</v>
      </c>
      <c r="J1055" t="str">
        <f>TEXT(Final_Data_Table[[#This Row],[Formatted Date]], "DD")</f>
        <v>09</v>
      </c>
      <c r="K1055" t="str">
        <f>TEXT(Final_Data_Table[[#This Row],[Formatted Date]], "dddd")</f>
        <v>Sunday</v>
      </c>
    </row>
    <row r="1056" spans="1:11" x14ac:dyDescent="0.6">
      <c r="A1056" t="s">
        <v>118</v>
      </c>
      <c r="B1056">
        <v>1678</v>
      </c>
      <c r="C1056">
        <v>1655.69</v>
      </c>
      <c r="D1056">
        <v>130</v>
      </c>
      <c r="E1056" t="s">
        <v>170</v>
      </c>
      <c r="G1056" s="5">
        <f>INT(TEXT(LEFT(Final_Data_Table[[#This Row],[Date]],10), "YYYY-MM-DD"))</f>
        <v>42835</v>
      </c>
      <c r="H1056" t="str">
        <f>TEXT(Final_Data_Table[[#This Row],[Formatted Date]], "YYYY")</f>
        <v>2017</v>
      </c>
      <c r="I1056" t="s">
        <v>200</v>
      </c>
      <c r="J1056" t="str">
        <f>TEXT(Final_Data_Table[[#This Row],[Formatted Date]], "DD")</f>
        <v>10</v>
      </c>
      <c r="K1056" t="str">
        <f>TEXT(Final_Data_Table[[#This Row],[Formatted Date]], "dddd")</f>
        <v>Monday</v>
      </c>
    </row>
    <row r="1057" spans="1:11" x14ac:dyDescent="0.6">
      <c r="A1057" t="s">
        <v>119</v>
      </c>
      <c r="B1057">
        <v>2060.9</v>
      </c>
      <c r="C1057">
        <v>2033.09</v>
      </c>
      <c r="D1057">
        <v>143</v>
      </c>
      <c r="E1057" t="s">
        <v>170</v>
      </c>
      <c r="G1057" s="5">
        <f>INT(TEXT(LEFT(Final_Data_Table[[#This Row],[Date]],10), "YYYY-MM-DD"))</f>
        <v>42836</v>
      </c>
      <c r="H1057" t="str">
        <f>TEXT(Final_Data_Table[[#This Row],[Formatted Date]], "YYYY")</f>
        <v>2017</v>
      </c>
      <c r="I1057" t="s">
        <v>200</v>
      </c>
      <c r="J1057" t="str">
        <f>TEXT(Final_Data_Table[[#This Row],[Formatted Date]], "DD")</f>
        <v>11</v>
      </c>
      <c r="K1057" t="str">
        <f>TEXT(Final_Data_Table[[#This Row],[Formatted Date]], "dddd")</f>
        <v>Tuesday</v>
      </c>
    </row>
    <row r="1058" spans="1:11" x14ac:dyDescent="0.6">
      <c r="A1058" t="s">
        <v>120</v>
      </c>
      <c r="B1058">
        <v>2550.75</v>
      </c>
      <c r="C1058">
        <v>2471.67</v>
      </c>
      <c r="D1058">
        <v>176</v>
      </c>
      <c r="E1058" t="s">
        <v>170</v>
      </c>
      <c r="G1058" s="5">
        <f>INT(TEXT(LEFT(Final_Data_Table[[#This Row],[Date]],10), "YYYY-MM-DD"))</f>
        <v>42837</v>
      </c>
      <c r="H1058" t="str">
        <f>TEXT(Final_Data_Table[[#This Row],[Formatted Date]], "YYYY")</f>
        <v>2017</v>
      </c>
      <c r="I1058" t="s">
        <v>200</v>
      </c>
      <c r="J1058" t="str">
        <f>TEXT(Final_Data_Table[[#This Row],[Formatted Date]], "DD")</f>
        <v>12</v>
      </c>
      <c r="K1058" t="str">
        <f>TEXT(Final_Data_Table[[#This Row],[Formatted Date]], "dddd")</f>
        <v>Wednesday</v>
      </c>
    </row>
    <row r="1059" spans="1:11" x14ac:dyDescent="0.6">
      <c r="A1059" t="s">
        <v>121</v>
      </c>
      <c r="B1059">
        <v>3179</v>
      </c>
      <c r="C1059">
        <v>3155.11</v>
      </c>
      <c r="D1059">
        <v>218</v>
      </c>
      <c r="E1059" t="s">
        <v>170</v>
      </c>
      <c r="G1059" s="5">
        <f>INT(TEXT(LEFT(Final_Data_Table[[#This Row],[Date]],10), "YYYY-MM-DD"))</f>
        <v>42838</v>
      </c>
      <c r="H1059" t="str">
        <f>TEXT(Final_Data_Table[[#This Row],[Formatted Date]], "YYYY")</f>
        <v>2017</v>
      </c>
      <c r="I1059" t="s">
        <v>200</v>
      </c>
      <c r="J1059" t="str">
        <f>TEXT(Final_Data_Table[[#This Row],[Formatted Date]], "DD")</f>
        <v>13</v>
      </c>
      <c r="K1059" t="str">
        <f>TEXT(Final_Data_Table[[#This Row],[Formatted Date]], "dddd")</f>
        <v>Thursday</v>
      </c>
    </row>
    <row r="1060" spans="1:11" x14ac:dyDescent="0.6">
      <c r="A1060" t="s">
        <v>122</v>
      </c>
      <c r="B1060">
        <v>1550.5</v>
      </c>
      <c r="C1060">
        <v>1515.47</v>
      </c>
      <c r="D1060">
        <v>90</v>
      </c>
      <c r="E1060" t="s">
        <v>170</v>
      </c>
      <c r="G1060" s="5">
        <f>INT(TEXT(LEFT(Final_Data_Table[[#This Row],[Date]],10), "YYYY-MM-DD"))</f>
        <v>42839</v>
      </c>
      <c r="H1060" t="str">
        <f>TEXT(Final_Data_Table[[#This Row],[Formatted Date]], "YYYY")</f>
        <v>2017</v>
      </c>
      <c r="I1060" t="s">
        <v>200</v>
      </c>
      <c r="J1060" t="str">
        <f>TEXT(Final_Data_Table[[#This Row],[Formatted Date]], "DD")</f>
        <v>14</v>
      </c>
      <c r="K1060" t="str">
        <f>TEXT(Final_Data_Table[[#This Row],[Formatted Date]], "dddd")</f>
        <v>Friday</v>
      </c>
    </row>
    <row r="1061" spans="1:11" x14ac:dyDescent="0.6">
      <c r="A1061" t="s">
        <v>123</v>
      </c>
      <c r="B1061">
        <v>1049.7</v>
      </c>
      <c r="C1061">
        <v>1026.58</v>
      </c>
      <c r="D1061">
        <v>61</v>
      </c>
      <c r="E1061" t="s">
        <v>170</v>
      </c>
      <c r="G1061" s="5">
        <f>INT(TEXT(LEFT(Final_Data_Table[[#This Row],[Date]],10), "YYYY-MM-DD"))</f>
        <v>42840</v>
      </c>
      <c r="H1061" t="str">
        <f>TEXT(Final_Data_Table[[#This Row],[Formatted Date]], "YYYY")</f>
        <v>2017</v>
      </c>
      <c r="I1061" t="s">
        <v>200</v>
      </c>
      <c r="J1061" t="str">
        <f>TEXT(Final_Data_Table[[#This Row],[Formatted Date]], "DD")</f>
        <v>15</v>
      </c>
      <c r="K1061" t="str">
        <f>TEXT(Final_Data_Table[[#This Row],[Formatted Date]], "dddd")</f>
        <v>Saturday</v>
      </c>
    </row>
    <row r="1062" spans="1:11" x14ac:dyDescent="0.6">
      <c r="A1062" t="s">
        <v>124</v>
      </c>
      <c r="B1062">
        <v>0</v>
      </c>
      <c r="C1062">
        <v>0</v>
      </c>
      <c r="D1062">
        <v>0</v>
      </c>
      <c r="E1062" t="s">
        <v>170</v>
      </c>
      <c r="G1062" s="5">
        <f>INT(TEXT(LEFT(Final_Data_Table[[#This Row],[Date]],10), "YYYY-MM-DD"))</f>
        <v>42841</v>
      </c>
      <c r="H1062" t="str">
        <f>TEXT(Final_Data_Table[[#This Row],[Formatted Date]], "YYYY")</f>
        <v>2017</v>
      </c>
      <c r="I1062" t="s">
        <v>200</v>
      </c>
      <c r="J1062" t="str">
        <f>TEXT(Final_Data_Table[[#This Row],[Formatted Date]], "DD")</f>
        <v>16</v>
      </c>
      <c r="K1062" t="str">
        <f>TEXT(Final_Data_Table[[#This Row],[Formatted Date]], "dddd")</f>
        <v>Sunday</v>
      </c>
    </row>
    <row r="1063" spans="1:11" x14ac:dyDescent="0.6">
      <c r="A1063" t="s">
        <v>125</v>
      </c>
      <c r="B1063">
        <v>1746.45</v>
      </c>
      <c r="C1063">
        <v>1732.72</v>
      </c>
      <c r="D1063">
        <v>125</v>
      </c>
      <c r="E1063" t="s">
        <v>170</v>
      </c>
      <c r="G1063" s="5">
        <f>INT(TEXT(LEFT(Final_Data_Table[[#This Row],[Date]],10), "YYYY-MM-DD"))</f>
        <v>42842</v>
      </c>
      <c r="H1063" t="str">
        <f>TEXT(Final_Data_Table[[#This Row],[Formatted Date]], "YYYY")</f>
        <v>2017</v>
      </c>
      <c r="I1063" t="s">
        <v>200</v>
      </c>
      <c r="J1063" t="str">
        <f>TEXT(Final_Data_Table[[#This Row],[Formatted Date]], "DD")</f>
        <v>17</v>
      </c>
      <c r="K1063" t="str">
        <f>TEXT(Final_Data_Table[[#This Row],[Formatted Date]], "dddd")</f>
        <v>Monday</v>
      </c>
    </row>
    <row r="1064" spans="1:11" x14ac:dyDescent="0.6">
      <c r="A1064" t="s">
        <v>126</v>
      </c>
      <c r="B1064">
        <v>2383.3000000000002</v>
      </c>
      <c r="C1064">
        <v>2336.4699999999998</v>
      </c>
      <c r="D1064">
        <v>166</v>
      </c>
      <c r="E1064" t="s">
        <v>170</v>
      </c>
      <c r="G1064" s="5">
        <f>INT(TEXT(LEFT(Final_Data_Table[[#This Row],[Date]],10), "YYYY-MM-DD"))</f>
        <v>42843</v>
      </c>
      <c r="H1064" t="str">
        <f>TEXT(Final_Data_Table[[#This Row],[Formatted Date]], "YYYY")</f>
        <v>2017</v>
      </c>
      <c r="I1064" t="s">
        <v>200</v>
      </c>
      <c r="J1064" t="str">
        <f>TEXT(Final_Data_Table[[#This Row],[Formatted Date]], "DD")</f>
        <v>18</v>
      </c>
      <c r="K1064" t="str">
        <f>TEXT(Final_Data_Table[[#This Row],[Formatted Date]], "dddd")</f>
        <v>Tuesday</v>
      </c>
    </row>
    <row r="1065" spans="1:11" x14ac:dyDescent="0.6">
      <c r="A1065" t="s">
        <v>127</v>
      </c>
      <c r="B1065">
        <v>2110.9</v>
      </c>
      <c r="C1065">
        <v>2069.3000000000002</v>
      </c>
      <c r="D1065">
        <v>163</v>
      </c>
      <c r="E1065" t="s">
        <v>170</v>
      </c>
      <c r="G1065" s="5">
        <f>INT(TEXT(LEFT(Final_Data_Table[[#This Row],[Date]],10), "YYYY-MM-DD"))</f>
        <v>42844</v>
      </c>
      <c r="H1065" t="str">
        <f>TEXT(Final_Data_Table[[#This Row],[Formatted Date]], "YYYY")</f>
        <v>2017</v>
      </c>
      <c r="I1065" t="s">
        <v>200</v>
      </c>
      <c r="J1065" t="str">
        <f>TEXT(Final_Data_Table[[#This Row],[Formatted Date]], "DD")</f>
        <v>19</v>
      </c>
      <c r="K1065" t="str">
        <f>TEXT(Final_Data_Table[[#This Row],[Formatted Date]], "dddd")</f>
        <v>Wednesday</v>
      </c>
    </row>
    <row r="1066" spans="1:11" x14ac:dyDescent="0.6">
      <c r="A1066" t="s">
        <v>128</v>
      </c>
      <c r="B1066">
        <v>2577.5</v>
      </c>
      <c r="C1066">
        <v>2521.13</v>
      </c>
      <c r="D1066">
        <v>193</v>
      </c>
      <c r="E1066" t="s">
        <v>170</v>
      </c>
      <c r="G1066" s="5">
        <f>INT(TEXT(LEFT(Final_Data_Table[[#This Row],[Date]],10), "YYYY-MM-DD"))</f>
        <v>42845</v>
      </c>
      <c r="H1066" t="str">
        <f>TEXT(Final_Data_Table[[#This Row],[Formatted Date]], "YYYY")</f>
        <v>2017</v>
      </c>
      <c r="I1066" t="s">
        <v>200</v>
      </c>
      <c r="J1066" t="str">
        <f>TEXT(Final_Data_Table[[#This Row],[Formatted Date]], "DD")</f>
        <v>20</v>
      </c>
      <c r="K1066" t="str">
        <f>TEXT(Final_Data_Table[[#This Row],[Formatted Date]], "dddd")</f>
        <v>Thursday</v>
      </c>
    </row>
    <row r="1067" spans="1:11" x14ac:dyDescent="0.6">
      <c r="A1067" t="s">
        <v>129</v>
      </c>
      <c r="B1067">
        <v>3496.35</v>
      </c>
      <c r="C1067">
        <v>3472.43</v>
      </c>
      <c r="D1067">
        <v>238</v>
      </c>
      <c r="E1067" t="s">
        <v>170</v>
      </c>
      <c r="G1067" s="5">
        <f>INT(TEXT(LEFT(Final_Data_Table[[#This Row],[Date]],10), "YYYY-MM-DD"))</f>
        <v>42846</v>
      </c>
      <c r="H1067" t="str">
        <f>TEXT(Final_Data_Table[[#This Row],[Formatted Date]], "YYYY")</f>
        <v>2017</v>
      </c>
      <c r="I1067" t="s">
        <v>200</v>
      </c>
      <c r="J1067" t="str">
        <f>TEXT(Final_Data_Table[[#This Row],[Formatted Date]], "DD")</f>
        <v>21</v>
      </c>
      <c r="K1067" t="str">
        <f>TEXT(Final_Data_Table[[#This Row],[Formatted Date]], "dddd")</f>
        <v>Friday</v>
      </c>
    </row>
    <row r="1068" spans="1:11" x14ac:dyDescent="0.6">
      <c r="A1068" t="s">
        <v>130</v>
      </c>
      <c r="B1068">
        <v>1628.65</v>
      </c>
      <c r="C1068">
        <v>1596.87</v>
      </c>
      <c r="D1068">
        <v>101</v>
      </c>
      <c r="E1068" t="s">
        <v>170</v>
      </c>
      <c r="G1068" s="5">
        <f>INT(TEXT(LEFT(Final_Data_Table[[#This Row],[Date]],10), "YYYY-MM-DD"))</f>
        <v>42847</v>
      </c>
      <c r="H1068" t="str">
        <f>TEXT(Final_Data_Table[[#This Row],[Formatted Date]], "YYYY")</f>
        <v>2017</v>
      </c>
      <c r="I1068" t="s">
        <v>200</v>
      </c>
      <c r="J1068" t="str">
        <f>TEXT(Final_Data_Table[[#This Row],[Formatted Date]], "DD")</f>
        <v>22</v>
      </c>
      <c r="K1068" t="str">
        <f>TEXT(Final_Data_Table[[#This Row],[Formatted Date]], "dddd")</f>
        <v>Saturday</v>
      </c>
    </row>
    <row r="1069" spans="1:11" x14ac:dyDescent="0.6">
      <c r="A1069" t="s">
        <v>131</v>
      </c>
      <c r="B1069">
        <v>1209.3499999999999</v>
      </c>
      <c r="C1069">
        <v>1201.1199999999999</v>
      </c>
      <c r="D1069">
        <v>65</v>
      </c>
      <c r="E1069" t="s">
        <v>170</v>
      </c>
      <c r="G1069" s="5">
        <f>INT(TEXT(LEFT(Final_Data_Table[[#This Row],[Date]],10), "YYYY-MM-DD"))</f>
        <v>42848</v>
      </c>
      <c r="H1069" t="str">
        <f>TEXT(Final_Data_Table[[#This Row],[Formatted Date]], "YYYY")</f>
        <v>2017</v>
      </c>
      <c r="I1069" t="s">
        <v>200</v>
      </c>
      <c r="J1069" t="str">
        <f>TEXT(Final_Data_Table[[#This Row],[Formatted Date]], "DD")</f>
        <v>23</v>
      </c>
      <c r="K1069" t="str">
        <f>TEXT(Final_Data_Table[[#This Row],[Formatted Date]], "dddd")</f>
        <v>Sunday</v>
      </c>
    </row>
    <row r="1070" spans="1:11" x14ac:dyDescent="0.6">
      <c r="A1070" t="s">
        <v>132</v>
      </c>
      <c r="B1070">
        <v>2088.9499999999998</v>
      </c>
      <c r="C1070">
        <v>2062.29</v>
      </c>
      <c r="D1070">
        <v>157</v>
      </c>
      <c r="E1070" t="s">
        <v>170</v>
      </c>
      <c r="G1070" s="5">
        <f>INT(TEXT(LEFT(Final_Data_Table[[#This Row],[Date]],10), "YYYY-MM-DD"))</f>
        <v>42849</v>
      </c>
      <c r="H1070" t="str">
        <f>TEXT(Final_Data_Table[[#This Row],[Formatted Date]], "YYYY")</f>
        <v>2017</v>
      </c>
      <c r="I1070" t="s">
        <v>200</v>
      </c>
      <c r="J1070" t="str">
        <f>TEXT(Final_Data_Table[[#This Row],[Formatted Date]], "DD")</f>
        <v>24</v>
      </c>
      <c r="K1070" t="str">
        <f>TEXT(Final_Data_Table[[#This Row],[Formatted Date]], "dddd")</f>
        <v>Monday</v>
      </c>
    </row>
    <row r="1071" spans="1:11" x14ac:dyDescent="0.6">
      <c r="A1071" t="s">
        <v>133</v>
      </c>
      <c r="B1071">
        <v>2751.9</v>
      </c>
      <c r="C1071">
        <v>2721.04</v>
      </c>
      <c r="D1071">
        <v>190</v>
      </c>
      <c r="E1071" t="s">
        <v>170</v>
      </c>
      <c r="G1071" s="5">
        <f>INT(TEXT(LEFT(Final_Data_Table[[#This Row],[Date]],10), "YYYY-MM-DD"))</f>
        <v>42850</v>
      </c>
      <c r="H1071" t="str">
        <f>TEXT(Final_Data_Table[[#This Row],[Formatted Date]], "YYYY")</f>
        <v>2017</v>
      </c>
      <c r="I1071" t="s">
        <v>200</v>
      </c>
      <c r="J1071" t="str">
        <f>TEXT(Final_Data_Table[[#This Row],[Formatted Date]], "DD")</f>
        <v>25</v>
      </c>
      <c r="K1071" t="str">
        <f>TEXT(Final_Data_Table[[#This Row],[Formatted Date]], "dddd")</f>
        <v>Tuesday</v>
      </c>
    </row>
    <row r="1072" spans="1:11" x14ac:dyDescent="0.6">
      <c r="A1072" t="s">
        <v>134</v>
      </c>
      <c r="B1072">
        <v>2546.6</v>
      </c>
      <c r="C1072">
        <v>2512.21</v>
      </c>
      <c r="D1072">
        <v>181</v>
      </c>
      <c r="E1072" t="s">
        <v>170</v>
      </c>
      <c r="G1072" s="5">
        <f>INT(TEXT(LEFT(Final_Data_Table[[#This Row],[Date]],10), "YYYY-MM-DD"))</f>
        <v>42851</v>
      </c>
      <c r="H1072" t="str">
        <f>TEXT(Final_Data_Table[[#This Row],[Formatted Date]], "YYYY")</f>
        <v>2017</v>
      </c>
      <c r="I1072" t="s">
        <v>200</v>
      </c>
      <c r="J1072" t="str">
        <f>TEXT(Final_Data_Table[[#This Row],[Formatted Date]], "DD")</f>
        <v>26</v>
      </c>
      <c r="K1072" t="str">
        <f>TEXT(Final_Data_Table[[#This Row],[Formatted Date]], "dddd")</f>
        <v>Wednesday</v>
      </c>
    </row>
    <row r="1073" spans="1:11" x14ac:dyDescent="0.6">
      <c r="A1073" t="s">
        <v>135</v>
      </c>
      <c r="B1073">
        <v>3017.75</v>
      </c>
      <c r="C1073">
        <v>2987.6</v>
      </c>
      <c r="D1073">
        <v>231</v>
      </c>
      <c r="E1073" t="s">
        <v>170</v>
      </c>
      <c r="G1073" s="5">
        <f>INT(TEXT(LEFT(Final_Data_Table[[#This Row],[Date]],10), "YYYY-MM-DD"))</f>
        <v>42852</v>
      </c>
      <c r="H1073" t="str">
        <f>TEXT(Final_Data_Table[[#This Row],[Formatted Date]], "YYYY")</f>
        <v>2017</v>
      </c>
      <c r="I1073" t="s">
        <v>200</v>
      </c>
      <c r="J1073" t="str">
        <f>TEXT(Final_Data_Table[[#This Row],[Formatted Date]], "DD")</f>
        <v>27</v>
      </c>
      <c r="K1073" t="str">
        <f>TEXT(Final_Data_Table[[#This Row],[Formatted Date]], "dddd")</f>
        <v>Thursday</v>
      </c>
    </row>
    <row r="1074" spans="1:11" x14ac:dyDescent="0.6">
      <c r="A1074" t="s">
        <v>136</v>
      </c>
      <c r="B1074">
        <v>3764.45</v>
      </c>
      <c r="C1074">
        <v>3723.42</v>
      </c>
      <c r="D1074">
        <v>234</v>
      </c>
      <c r="E1074" t="s">
        <v>170</v>
      </c>
      <c r="G1074" s="5">
        <f>INT(TEXT(LEFT(Final_Data_Table[[#This Row],[Date]],10), "YYYY-MM-DD"))</f>
        <v>42853</v>
      </c>
      <c r="H1074" t="str">
        <f>TEXT(Final_Data_Table[[#This Row],[Formatted Date]], "YYYY")</f>
        <v>2017</v>
      </c>
      <c r="I1074" t="s">
        <v>200</v>
      </c>
      <c r="J1074" t="str">
        <f>TEXT(Final_Data_Table[[#This Row],[Formatted Date]], "DD")</f>
        <v>28</v>
      </c>
      <c r="K1074" t="str">
        <f>TEXT(Final_Data_Table[[#This Row],[Formatted Date]], "dddd")</f>
        <v>Friday</v>
      </c>
    </row>
    <row r="1075" spans="1:11" x14ac:dyDescent="0.6">
      <c r="A1075" t="s">
        <v>137</v>
      </c>
      <c r="B1075">
        <v>1731.75</v>
      </c>
      <c r="C1075">
        <v>1709.46</v>
      </c>
      <c r="D1075">
        <v>110</v>
      </c>
      <c r="E1075" t="s">
        <v>170</v>
      </c>
      <c r="G1075" s="5">
        <f>INT(TEXT(LEFT(Final_Data_Table[[#This Row],[Date]],10), "YYYY-MM-DD"))</f>
        <v>42854</v>
      </c>
      <c r="H1075" t="str">
        <f>TEXT(Final_Data_Table[[#This Row],[Formatted Date]], "YYYY")</f>
        <v>2017</v>
      </c>
      <c r="I1075" t="s">
        <v>200</v>
      </c>
      <c r="J1075" t="str">
        <f>TEXT(Final_Data_Table[[#This Row],[Formatted Date]], "DD")</f>
        <v>29</v>
      </c>
      <c r="K1075" t="str">
        <f>TEXT(Final_Data_Table[[#This Row],[Formatted Date]], "dddd")</f>
        <v>Saturday</v>
      </c>
    </row>
    <row r="1076" spans="1:11" x14ac:dyDescent="0.6">
      <c r="A1076" t="s">
        <v>138</v>
      </c>
      <c r="B1076">
        <v>1281.25</v>
      </c>
      <c r="C1076">
        <v>1256.46</v>
      </c>
      <c r="D1076">
        <v>78</v>
      </c>
      <c r="E1076" t="s">
        <v>170</v>
      </c>
      <c r="G1076" s="5">
        <f>INT(TEXT(LEFT(Final_Data_Table[[#This Row],[Date]],10), "YYYY-MM-DD"))</f>
        <v>42855</v>
      </c>
      <c r="H1076" t="str">
        <f>TEXT(Final_Data_Table[[#This Row],[Formatted Date]], "YYYY")</f>
        <v>2017</v>
      </c>
      <c r="I1076" t="s">
        <v>200</v>
      </c>
      <c r="J1076" t="str">
        <f>TEXT(Final_Data_Table[[#This Row],[Formatted Date]], "DD")</f>
        <v>30</v>
      </c>
      <c r="K1076" t="str">
        <f>TEXT(Final_Data_Table[[#This Row],[Formatted Date]], "dddd")</f>
        <v>Sunday</v>
      </c>
    </row>
    <row r="1077" spans="1:11" x14ac:dyDescent="0.6">
      <c r="A1077" t="s">
        <v>50</v>
      </c>
      <c r="B1077">
        <v>1403.1</v>
      </c>
      <c r="C1077">
        <v>1403.1</v>
      </c>
      <c r="D1077">
        <v>128</v>
      </c>
      <c r="E1077" t="s">
        <v>173</v>
      </c>
      <c r="F1077" t="s">
        <v>171</v>
      </c>
      <c r="G1077" s="5">
        <f>INT(TEXT(LEFT(Final_Data_Table[[#This Row],[Date]],10), "YYYY-MM-DD"))</f>
        <v>42767</v>
      </c>
      <c r="H1077" t="str">
        <f>TEXT(Final_Data_Table[[#This Row],[Formatted Date]], "YYYY")</f>
        <v>2017</v>
      </c>
      <c r="I1077" t="s">
        <v>191</v>
      </c>
      <c r="J1077" t="str">
        <f>TEXT(Final_Data_Table[[#This Row],[Formatted Date]], "DD")</f>
        <v>01</v>
      </c>
      <c r="K1077" t="str">
        <f>TEXT(Final_Data_Table[[#This Row],[Formatted Date]], "dddd")</f>
        <v>Wednesday</v>
      </c>
    </row>
    <row r="1078" spans="1:11" x14ac:dyDescent="0.6">
      <c r="A1078" t="s">
        <v>51</v>
      </c>
      <c r="B1078">
        <v>1822.45</v>
      </c>
      <c r="C1078">
        <v>1822.45</v>
      </c>
      <c r="D1078">
        <v>157</v>
      </c>
      <c r="E1078" t="s">
        <v>173</v>
      </c>
      <c r="F1078" t="s">
        <v>171</v>
      </c>
      <c r="G1078" s="5">
        <f>INT(TEXT(LEFT(Final_Data_Table[[#This Row],[Date]],10), "YYYY-MM-DD"))</f>
        <v>42768</v>
      </c>
      <c r="H1078" t="str">
        <f>TEXT(Final_Data_Table[[#This Row],[Formatted Date]], "YYYY")</f>
        <v>2017</v>
      </c>
      <c r="I1078" t="s">
        <v>191</v>
      </c>
      <c r="J1078" t="str">
        <f>TEXT(Final_Data_Table[[#This Row],[Formatted Date]], "DD")</f>
        <v>02</v>
      </c>
      <c r="K1078" t="str">
        <f>TEXT(Final_Data_Table[[#This Row],[Formatted Date]], "dddd")</f>
        <v>Thursday</v>
      </c>
    </row>
    <row r="1079" spans="1:11" x14ac:dyDescent="0.6">
      <c r="A1079" t="s">
        <v>52</v>
      </c>
      <c r="B1079">
        <v>1938.1</v>
      </c>
      <c r="C1079">
        <v>1938.1</v>
      </c>
      <c r="D1079">
        <v>158</v>
      </c>
      <c r="E1079" t="s">
        <v>173</v>
      </c>
      <c r="F1079" t="s">
        <v>171</v>
      </c>
      <c r="G1079" s="5">
        <f>INT(TEXT(LEFT(Final_Data_Table[[#This Row],[Date]],10), "YYYY-MM-DD"))</f>
        <v>42769</v>
      </c>
      <c r="H1079" t="str">
        <f>TEXT(Final_Data_Table[[#This Row],[Formatted Date]], "YYYY")</f>
        <v>2017</v>
      </c>
      <c r="I1079" t="s">
        <v>191</v>
      </c>
      <c r="J1079" t="str">
        <f>TEXT(Final_Data_Table[[#This Row],[Formatted Date]], "DD")</f>
        <v>03</v>
      </c>
      <c r="K1079" t="str">
        <f>TEXT(Final_Data_Table[[#This Row],[Formatted Date]], "dddd")</f>
        <v>Friday</v>
      </c>
    </row>
    <row r="1080" spans="1:11" x14ac:dyDescent="0.6">
      <c r="A1080" t="s">
        <v>53</v>
      </c>
      <c r="B1080">
        <v>998.8</v>
      </c>
      <c r="C1080">
        <v>998.8</v>
      </c>
      <c r="D1080">
        <v>73</v>
      </c>
      <c r="E1080" t="s">
        <v>173</v>
      </c>
      <c r="F1080" t="s">
        <v>171</v>
      </c>
      <c r="G1080" s="5">
        <f>INT(TEXT(LEFT(Final_Data_Table[[#This Row],[Date]],10), "YYYY-MM-DD"))</f>
        <v>42770</v>
      </c>
      <c r="H1080" t="str">
        <f>TEXT(Final_Data_Table[[#This Row],[Formatted Date]], "YYYY")</f>
        <v>2017</v>
      </c>
      <c r="I1080" t="s">
        <v>191</v>
      </c>
      <c r="J1080" t="str">
        <f>TEXT(Final_Data_Table[[#This Row],[Formatted Date]], "DD")</f>
        <v>04</v>
      </c>
      <c r="K1080" t="str">
        <f>TEXT(Final_Data_Table[[#This Row],[Formatted Date]], "dddd")</f>
        <v>Saturday</v>
      </c>
    </row>
    <row r="1081" spans="1:11" x14ac:dyDescent="0.6">
      <c r="A1081" t="s">
        <v>54</v>
      </c>
      <c r="B1081">
        <v>439.6</v>
      </c>
      <c r="C1081">
        <v>439.6</v>
      </c>
      <c r="D1081">
        <v>32</v>
      </c>
      <c r="E1081" t="s">
        <v>173</v>
      </c>
      <c r="F1081" t="s">
        <v>171</v>
      </c>
      <c r="G1081" s="5">
        <f>INT(TEXT(LEFT(Final_Data_Table[[#This Row],[Date]],10), "YYYY-MM-DD"))</f>
        <v>42771</v>
      </c>
      <c r="H1081" t="str">
        <f>TEXT(Final_Data_Table[[#This Row],[Formatted Date]], "YYYY")</f>
        <v>2017</v>
      </c>
      <c r="I1081" t="s">
        <v>191</v>
      </c>
      <c r="J1081" t="str">
        <f>TEXT(Final_Data_Table[[#This Row],[Formatted Date]], "DD")</f>
        <v>05</v>
      </c>
      <c r="K1081" t="str">
        <f>TEXT(Final_Data_Table[[#This Row],[Formatted Date]], "dddd")</f>
        <v>Sunday</v>
      </c>
    </row>
    <row r="1082" spans="1:11" x14ac:dyDescent="0.6">
      <c r="A1082" t="s">
        <v>55</v>
      </c>
      <c r="B1082">
        <v>1123.4000000000001</v>
      </c>
      <c r="C1082">
        <v>1123.4000000000001</v>
      </c>
      <c r="D1082">
        <v>99</v>
      </c>
      <c r="E1082" t="s">
        <v>173</v>
      </c>
      <c r="F1082" t="s">
        <v>171</v>
      </c>
      <c r="G1082" s="5">
        <f>INT(TEXT(LEFT(Final_Data_Table[[#This Row],[Date]],10), "YYYY-MM-DD"))</f>
        <v>42772</v>
      </c>
      <c r="H1082" t="str">
        <f>TEXT(Final_Data_Table[[#This Row],[Formatted Date]], "YYYY")</f>
        <v>2017</v>
      </c>
      <c r="I1082" t="s">
        <v>191</v>
      </c>
      <c r="J1082" t="str">
        <f>TEXT(Final_Data_Table[[#This Row],[Formatted Date]], "DD")</f>
        <v>06</v>
      </c>
      <c r="K1082" t="str">
        <f>TEXT(Final_Data_Table[[#This Row],[Formatted Date]], "dddd")</f>
        <v>Monday</v>
      </c>
    </row>
    <row r="1083" spans="1:11" x14ac:dyDescent="0.6">
      <c r="A1083" t="s">
        <v>56</v>
      </c>
      <c r="B1083">
        <v>1365.9</v>
      </c>
      <c r="C1083">
        <v>1365.9</v>
      </c>
      <c r="D1083">
        <v>119</v>
      </c>
      <c r="E1083" t="s">
        <v>173</v>
      </c>
      <c r="F1083" t="s">
        <v>171</v>
      </c>
      <c r="G1083" s="5">
        <f>INT(TEXT(LEFT(Final_Data_Table[[#This Row],[Date]],10), "YYYY-MM-DD"))</f>
        <v>42773</v>
      </c>
      <c r="H1083" t="str">
        <f>TEXT(Final_Data_Table[[#This Row],[Formatted Date]], "YYYY")</f>
        <v>2017</v>
      </c>
      <c r="I1083" t="s">
        <v>191</v>
      </c>
      <c r="J1083" t="str">
        <f>TEXT(Final_Data_Table[[#This Row],[Formatted Date]], "DD")</f>
        <v>07</v>
      </c>
      <c r="K1083" t="str">
        <f>TEXT(Final_Data_Table[[#This Row],[Formatted Date]], "dddd")</f>
        <v>Tuesday</v>
      </c>
    </row>
    <row r="1084" spans="1:11" x14ac:dyDescent="0.6">
      <c r="A1084" t="s">
        <v>57</v>
      </c>
      <c r="B1084">
        <v>1818.15</v>
      </c>
      <c r="C1084">
        <v>1818.15</v>
      </c>
      <c r="D1084">
        <v>152</v>
      </c>
      <c r="E1084" t="s">
        <v>173</v>
      </c>
      <c r="F1084" t="s">
        <v>171</v>
      </c>
      <c r="G1084" s="5">
        <f>INT(TEXT(LEFT(Final_Data_Table[[#This Row],[Date]],10), "YYYY-MM-DD"))</f>
        <v>42774</v>
      </c>
      <c r="H1084" t="str">
        <f>TEXT(Final_Data_Table[[#This Row],[Formatted Date]], "YYYY")</f>
        <v>2017</v>
      </c>
      <c r="I1084" t="s">
        <v>191</v>
      </c>
      <c r="J1084" t="str">
        <f>TEXT(Final_Data_Table[[#This Row],[Formatted Date]], "DD")</f>
        <v>08</v>
      </c>
      <c r="K1084" t="str">
        <f>TEXT(Final_Data_Table[[#This Row],[Formatted Date]], "dddd")</f>
        <v>Wednesday</v>
      </c>
    </row>
    <row r="1085" spans="1:11" x14ac:dyDescent="0.6">
      <c r="A1085" t="s">
        <v>58</v>
      </c>
      <c r="B1085">
        <v>1776.85</v>
      </c>
      <c r="C1085">
        <v>1776.85</v>
      </c>
      <c r="D1085">
        <v>152</v>
      </c>
      <c r="E1085" t="s">
        <v>173</v>
      </c>
      <c r="F1085" t="s">
        <v>171</v>
      </c>
      <c r="G1085" s="5">
        <f>INT(TEXT(LEFT(Final_Data_Table[[#This Row],[Date]],10), "YYYY-MM-DD"))</f>
        <v>42775</v>
      </c>
      <c r="H1085" t="str">
        <f>TEXT(Final_Data_Table[[#This Row],[Formatted Date]], "YYYY")</f>
        <v>2017</v>
      </c>
      <c r="I1085" t="s">
        <v>191</v>
      </c>
      <c r="J1085" t="str">
        <f>TEXT(Final_Data_Table[[#This Row],[Formatted Date]], "DD")</f>
        <v>09</v>
      </c>
      <c r="K1085" t="str">
        <f>TEXT(Final_Data_Table[[#This Row],[Formatted Date]], "dddd")</f>
        <v>Thursday</v>
      </c>
    </row>
    <row r="1086" spans="1:11" x14ac:dyDescent="0.6">
      <c r="A1086" t="s">
        <v>59</v>
      </c>
      <c r="B1086">
        <v>1761.05</v>
      </c>
      <c r="C1086">
        <v>1761.05</v>
      </c>
      <c r="D1086">
        <v>157</v>
      </c>
      <c r="E1086" t="s">
        <v>173</v>
      </c>
      <c r="F1086" t="s">
        <v>171</v>
      </c>
      <c r="G1086" s="5">
        <f>INT(TEXT(LEFT(Final_Data_Table[[#This Row],[Date]],10), "YYYY-MM-DD"))</f>
        <v>42776</v>
      </c>
      <c r="H1086" t="str">
        <f>TEXT(Final_Data_Table[[#This Row],[Formatted Date]], "YYYY")</f>
        <v>2017</v>
      </c>
      <c r="I1086" t="s">
        <v>191</v>
      </c>
      <c r="J1086" t="str">
        <f>TEXT(Final_Data_Table[[#This Row],[Formatted Date]], "DD")</f>
        <v>10</v>
      </c>
      <c r="K1086" t="str">
        <f>TEXT(Final_Data_Table[[#This Row],[Formatted Date]], "dddd")</f>
        <v>Friday</v>
      </c>
    </row>
    <row r="1087" spans="1:11" x14ac:dyDescent="0.6">
      <c r="A1087" t="s">
        <v>60</v>
      </c>
      <c r="B1087">
        <v>1040.1500000000001</v>
      </c>
      <c r="C1087">
        <v>1040.1500000000001</v>
      </c>
      <c r="D1087">
        <v>80</v>
      </c>
      <c r="E1087" t="s">
        <v>173</v>
      </c>
      <c r="F1087" t="s">
        <v>171</v>
      </c>
      <c r="G1087" s="5">
        <f>INT(TEXT(LEFT(Final_Data_Table[[#This Row],[Date]],10), "YYYY-MM-DD"))</f>
        <v>42777</v>
      </c>
      <c r="H1087" t="str">
        <f>TEXT(Final_Data_Table[[#This Row],[Formatted Date]], "YYYY")</f>
        <v>2017</v>
      </c>
      <c r="I1087" t="s">
        <v>191</v>
      </c>
      <c r="J1087" t="str">
        <f>TEXT(Final_Data_Table[[#This Row],[Formatted Date]], "DD")</f>
        <v>11</v>
      </c>
      <c r="K1087" t="str">
        <f>TEXT(Final_Data_Table[[#This Row],[Formatted Date]], "dddd")</f>
        <v>Saturday</v>
      </c>
    </row>
    <row r="1088" spans="1:11" x14ac:dyDescent="0.6">
      <c r="A1088" t="s">
        <v>61</v>
      </c>
      <c r="B1088">
        <v>611.9</v>
      </c>
      <c r="C1088">
        <v>611.9</v>
      </c>
      <c r="D1088">
        <v>44</v>
      </c>
      <c r="E1088" t="s">
        <v>173</v>
      </c>
      <c r="F1088" t="s">
        <v>171</v>
      </c>
      <c r="G1088" s="5">
        <f>INT(TEXT(LEFT(Final_Data_Table[[#This Row],[Date]],10), "YYYY-MM-DD"))</f>
        <v>42778</v>
      </c>
      <c r="H1088" t="str">
        <f>TEXT(Final_Data_Table[[#This Row],[Formatted Date]], "YYYY")</f>
        <v>2017</v>
      </c>
      <c r="I1088" t="s">
        <v>191</v>
      </c>
      <c r="J1088" t="str">
        <f>TEXT(Final_Data_Table[[#This Row],[Formatted Date]], "DD")</f>
        <v>12</v>
      </c>
      <c r="K1088" t="str">
        <f>TEXT(Final_Data_Table[[#This Row],[Formatted Date]], "dddd")</f>
        <v>Sunday</v>
      </c>
    </row>
    <row r="1089" spans="1:11" x14ac:dyDescent="0.6">
      <c r="A1089" t="s">
        <v>62</v>
      </c>
      <c r="B1089">
        <v>1214.8499999999999</v>
      </c>
      <c r="C1089">
        <v>1214.8499999999999</v>
      </c>
      <c r="D1089">
        <v>111</v>
      </c>
      <c r="E1089" t="s">
        <v>173</v>
      </c>
      <c r="F1089" t="s">
        <v>171</v>
      </c>
      <c r="G1089" s="5">
        <f>INT(TEXT(LEFT(Final_Data_Table[[#This Row],[Date]],10), "YYYY-MM-DD"))</f>
        <v>42779</v>
      </c>
      <c r="H1089" t="str">
        <f>TEXT(Final_Data_Table[[#This Row],[Formatted Date]], "YYYY")</f>
        <v>2017</v>
      </c>
      <c r="I1089" t="s">
        <v>191</v>
      </c>
      <c r="J1089" t="str">
        <f>TEXT(Final_Data_Table[[#This Row],[Formatted Date]], "DD")</f>
        <v>13</v>
      </c>
      <c r="K1089" t="str">
        <f>TEXT(Final_Data_Table[[#This Row],[Formatted Date]], "dddd")</f>
        <v>Monday</v>
      </c>
    </row>
    <row r="1090" spans="1:11" x14ac:dyDescent="0.6">
      <c r="A1090" t="s">
        <v>63</v>
      </c>
      <c r="B1090">
        <v>1431.9</v>
      </c>
      <c r="C1090">
        <v>1431.9</v>
      </c>
      <c r="D1090">
        <v>116</v>
      </c>
      <c r="E1090" t="s">
        <v>173</v>
      </c>
      <c r="F1090" t="s">
        <v>171</v>
      </c>
      <c r="G1090" s="5">
        <f>INT(TEXT(LEFT(Final_Data_Table[[#This Row],[Date]],10), "YYYY-MM-DD"))</f>
        <v>42780</v>
      </c>
      <c r="H1090" t="str">
        <f>TEXT(Final_Data_Table[[#This Row],[Formatted Date]], "YYYY")</f>
        <v>2017</v>
      </c>
      <c r="I1090" t="s">
        <v>191</v>
      </c>
      <c r="J1090" t="str">
        <f>TEXT(Final_Data_Table[[#This Row],[Formatted Date]], "DD")</f>
        <v>14</v>
      </c>
      <c r="K1090" t="str">
        <f>TEXT(Final_Data_Table[[#This Row],[Formatted Date]], "dddd")</f>
        <v>Tuesday</v>
      </c>
    </row>
    <row r="1091" spans="1:11" x14ac:dyDescent="0.6">
      <c r="A1091" t="s">
        <v>64</v>
      </c>
      <c r="B1091">
        <v>1502.7</v>
      </c>
      <c r="C1091">
        <v>1502.7</v>
      </c>
      <c r="D1091">
        <v>127</v>
      </c>
      <c r="E1091" t="s">
        <v>173</v>
      </c>
      <c r="F1091" t="s">
        <v>171</v>
      </c>
      <c r="G1091" s="5">
        <f>INT(TEXT(LEFT(Final_Data_Table[[#This Row],[Date]],10), "YYYY-MM-DD"))</f>
        <v>42781</v>
      </c>
      <c r="H1091" t="str">
        <f>TEXT(Final_Data_Table[[#This Row],[Formatted Date]], "YYYY")</f>
        <v>2017</v>
      </c>
      <c r="I1091" t="s">
        <v>191</v>
      </c>
      <c r="J1091" t="str">
        <f>TEXT(Final_Data_Table[[#This Row],[Formatted Date]], "DD")</f>
        <v>15</v>
      </c>
      <c r="K1091" t="str">
        <f>TEXT(Final_Data_Table[[#This Row],[Formatted Date]], "dddd")</f>
        <v>Wednesday</v>
      </c>
    </row>
    <row r="1092" spans="1:11" x14ac:dyDescent="0.6">
      <c r="A1092" t="s">
        <v>65</v>
      </c>
      <c r="B1092">
        <v>1802.2</v>
      </c>
      <c r="C1092">
        <v>1802.2</v>
      </c>
      <c r="D1092">
        <v>148</v>
      </c>
      <c r="E1092" t="s">
        <v>173</v>
      </c>
      <c r="F1092" t="s">
        <v>171</v>
      </c>
      <c r="G1092" s="5">
        <f>INT(TEXT(LEFT(Final_Data_Table[[#This Row],[Date]],10), "YYYY-MM-DD"))</f>
        <v>42782</v>
      </c>
      <c r="H1092" t="str">
        <f>TEXT(Final_Data_Table[[#This Row],[Formatted Date]], "YYYY")</f>
        <v>2017</v>
      </c>
      <c r="I1092" t="s">
        <v>191</v>
      </c>
      <c r="J1092" t="str">
        <f>TEXT(Final_Data_Table[[#This Row],[Formatted Date]], "DD")</f>
        <v>16</v>
      </c>
      <c r="K1092" t="str">
        <f>TEXT(Final_Data_Table[[#This Row],[Formatted Date]], "dddd")</f>
        <v>Thursday</v>
      </c>
    </row>
    <row r="1093" spans="1:11" x14ac:dyDescent="0.6">
      <c r="A1093" t="s">
        <v>66</v>
      </c>
      <c r="B1093">
        <v>2426.1999999999998</v>
      </c>
      <c r="C1093">
        <v>2426.1999999999998</v>
      </c>
      <c r="D1093">
        <v>197</v>
      </c>
      <c r="E1093" t="s">
        <v>173</v>
      </c>
      <c r="F1093" t="s">
        <v>171</v>
      </c>
      <c r="G1093" s="5">
        <f>INT(TEXT(LEFT(Final_Data_Table[[#This Row],[Date]],10), "YYYY-MM-DD"))</f>
        <v>42783</v>
      </c>
      <c r="H1093" t="str">
        <f>TEXT(Final_Data_Table[[#This Row],[Formatted Date]], "YYYY")</f>
        <v>2017</v>
      </c>
      <c r="I1093" t="s">
        <v>191</v>
      </c>
      <c r="J1093" t="str">
        <f>TEXT(Final_Data_Table[[#This Row],[Formatted Date]], "DD")</f>
        <v>17</v>
      </c>
      <c r="K1093" t="str">
        <f>TEXT(Final_Data_Table[[#This Row],[Formatted Date]], "dddd")</f>
        <v>Friday</v>
      </c>
    </row>
    <row r="1094" spans="1:11" x14ac:dyDescent="0.6">
      <c r="A1094" t="s">
        <v>67</v>
      </c>
      <c r="B1094">
        <v>1252.2</v>
      </c>
      <c r="C1094">
        <v>1247.1300000000001</v>
      </c>
      <c r="D1094">
        <v>99</v>
      </c>
      <c r="E1094" t="s">
        <v>173</v>
      </c>
      <c r="F1094" t="s">
        <v>171</v>
      </c>
      <c r="G1094" s="5">
        <f>INT(TEXT(LEFT(Final_Data_Table[[#This Row],[Date]],10), "YYYY-MM-DD"))</f>
        <v>42784</v>
      </c>
      <c r="H1094" t="str">
        <f>TEXT(Final_Data_Table[[#This Row],[Formatted Date]], "YYYY")</f>
        <v>2017</v>
      </c>
      <c r="I1094" t="s">
        <v>191</v>
      </c>
      <c r="J1094" t="str">
        <f>TEXT(Final_Data_Table[[#This Row],[Formatted Date]], "DD")</f>
        <v>18</v>
      </c>
      <c r="K1094" t="str">
        <f>TEXT(Final_Data_Table[[#This Row],[Formatted Date]], "dddd")</f>
        <v>Saturday</v>
      </c>
    </row>
    <row r="1095" spans="1:11" x14ac:dyDescent="0.6">
      <c r="A1095" t="s">
        <v>68</v>
      </c>
      <c r="B1095">
        <v>772.85</v>
      </c>
      <c r="C1095">
        <v>772.85</v>
      </c>
      <c r="D1095">
        <v>64</v>
      </c>
      <c r="E1095" t="s">
        <v>173</v>
      </c>
      <c r="F1095" t="s">
        <v>171</v>
      </c>
      <c r="G1095" s="5">
        <f>INT(TEXT(LEFT(Final_Data_Table[[#This Row],[Date]],10), "YYYY-MM-DD"))</f>
        <v>42785</v>
      </c>
      <c r="H1095" t="str">
        <f>TEXT(Final_Data_Table[[#This Row],[Formatted Date]], "YYYY")</f>
        <v>2017</v>
      </c>
      <c r="I1095" t="s">
        <v>191</v>
      </c>
      <c r="J1095" t="str">
        <f>TEXT(Final_Data_Table[[#This Row],[Formatted Date]], "DD")</f>
        <v>19</v>
      </c>
      <c r="K1095" t="str">
        <f>TEXT(Final_Data_Table[[#This Row],[Formatted Date]], "dddd")</f>
        <v>Sunday</v>
      </c>
    </row>
    <row r="1096" spans="1:11" x14ac:dyDescent="0.6">
      <c r="A1096" t="s">
        <v>69</v>
      </c>
      <c r="B1096">
        <v>1351.4</v>
      </c>
      <c r="C1096">
        <v>1351.4</v>
      </c>
      <c r="D1096">
        <v>110</v>
      </c>
      <c r="E1096" t="s">
        <v>173</v>
      </c>
      <c r="F1096" t="s">
        <v>171</v>
      </c>
      <c r="G1096" s="5">
        <f>INT(TEXT(LEFT(Final_Data_Table[[#This Row],[Date]],10), "YYYY-MM-DD"))</f>
        <v>42786</v>
      </c>
      <c r="H1096" t="str">
        <f>TEXT(Final_Data_Table[[#This Row],[Formatted Date]], "YYYY")</f>
        <v>2017</v>
      </c>
      <c r="I1096" t="s">
        <v>191</v>
      </c>
      <c r="J1096" t="str">
        <f>TEXT(Final_Data_Table[[#This Row],[Formatted Date]], "DD")</f>
        <v>20</v>
      </c>
      <c r="K1096" t="str">
        <f>TEXT(Final_Data_Table[[#This Row],[Formatted Date]], "dddd")</f>
        <v>Monday</v>
      </c>
    </row>
    <row r="1097" spans="1:11" x14ac:dyDescent="0.6">
      <c r="A1097" t="s">
        <v>70</v>
      </c>
      <c r="B1097">
        <v>1664.35</v>
      </c>
      <c r="C1097">
        <v>1664.35</v>
      </c>
      <c r="D1097">
        <v>142</v>
      </c>
      <c r="E1097" t="s">
        <v>173</v>
      </c>
      <c r="F1097" t="s">
        <v>171</v>
      </c>
      <c r="G1097" s="5">
        <f>INT(TEXT(LEFT(Final_Data_Table[[#This Row],[Date]],10), "YYYY-MM-DD"))</f>
        <v>42787</v>
      </c>
      <c r="H1097" t="str">
        <f>TEXT(Final_Data_Table[[#This Row],[Formatted Date]], "YYYY")</f>
        <v>2017</v>
      </c>
      <c r="I1097" t="s">
        <v>191</v>
      </c>
      <c r="J1097" t="str">
        <f>TEXT(Final_Data_Table[[#This Row],[Formatted Date]], "DD")</f>
        <v>21</v>
      </c>
      <c r="K1097" t="str">
        <f>TEXT(Final_Data_Table[[#This Row],[Formatted Date]], "dddd")</f>
        <v>Tuesday</v>
      </c>
    </row>
    <row r="1098" spans="1:11" x14ac:dyDescent="0.6">
      <c r="A1098" t="s">
        <v>71</v>
      </c>
      <c r="B1098">
        <v>1971.95</v>
      </c>
      <c r="C1098">
        <v>1971.95</v>
      </c>
      <c r="D1098">
        <v>160</v>
      </c>
      <c r="E1098" t="s">
        <v>173</v>
      </c>
      <c r="F1098" t="s">
        <v>171</v>
      </c>
      <c r="G1098" s="5">
        <f>INT(TEXT(LEFT(Final_Data_Table[[#This Row],[Date]],10), "YYYY-MM-DD"))</f>
        <v>42788</v>
      </c>
      <c r="H1098" t="str">
        <f>TEXT(Final_Data_Table[[#This Row],[Formatted Date]], "YYYY")</f>
        <v>2017</v>
      </c>
      <c r="I1098" t="s">
        <v>191</v>
      </c>
      <c r="J1098" t="str">
        <f>TEXT(Final_Data_Table[[#This Row],[Formatted Date]], "DD")</f>
        <v>22</v>
      </c>
      <c r="K1098" t="str">
        <f>TEXT(Final_Data_Table[[#This Row],[Formatted Date]], "dddd")</f>
        <v>Wednesday</v>
      </c>
    </row>
    <row r="1099" spans="1:11" x14ac:dyDescent="0.6">
      <c r="A1099" t="s">
        <v>72</v>
      </c>
      <c r="B1099">
        <v>2134.9</v>
      </c>
      <c r="C1099">
        <v>2131.42</v>
      </c>
      <c r="D1099">
        <v>177</v>
      </c>
      <c r="E1099" t="s">
        <v>173</v>
      </c>
      <c r="F1099" t="s">
        <v>171</v>
      </c>
      <c r="G1099" s="5">
        <f>INT(TEXT(LEFT(Final_Data_Table[[#This Row],[Date]],10), "YYYY-MM-DD"))</f>
        <v>42789</v>
      </c>
      <c r="H1099" t="str">
        <f>TEXT(Final_Data_Table[[#This Row],[Formatted Date]], "YYYY")</f>
        <v>2017</v>
      </c>
      <c r="I1099" t="s">
        <v>191</v>
      </c>
      <c r="J1099" t="str">
        <f>TEXT(Final_Data_Table[[#This Row],[Formatted Date]], "DD")</f>
        <v>23</v>
      </c>
      <c r="K1099" t="str">
        <f>TEXT(Final_Data_Table[[#This Row],[Formatted Date]], "dddd")</f>
        <v>Thursday</v>
      </c>
    </row>
    <row r="1100" spans="1:11" x14ac:dyDescent="0.6">
      <c r="A1100" t="s">
        <v>73</v>
      </c>
      <c r="B1100">
        <v>2895.15</v>
      </c>
      <c r="C1100">
        <v>2892.79</v>
      </c>
      <c r="D1100">
        <v>229</v>
      </c>
      <c r="E1100" t="s">
        <v>173</v>
      </c>
      <c r="F1100" t="s">
        <v>171</v>
      </c>
      <c r="G1100" s="5">
        <f>INT(TEXT(LEFT(Final_Data_Table[[#This Row],[Date]],10), "YYYY-MM-DD"))</f>
        <v>42790</v>
      </c>
      <c r="H1100" t="str">
        <f>TEXT(Final_Data_Table[[#This Row],[Formatted Date]], "YYYY")</f>
        <v>2017</v>
      </c>
      <c r="I1100" t="s">
        <v>191</v>
      </c>
      <c r="J1100" t="str">
        <f>TEXT(Final_Data_Table[[#This Row],[Formatted Date]], "DD")</f>
        <v>24</v>
      </c>
      <c r="K1100" t="str">
        <f>TEXT(Final_Data_Table[[#This Row],[Formatted Date]], "dddd")</f>
        <v>Friday</v>
      </c>
    </row>
    <row r="1101" spans="1:11" x14ac:dyDescent="0.6">
      <c r="A1101" t="s">
        <v>74</v>
      </c>
      <c r="B1101">
        <v>1580.9</v>
      </c>
      <c r="C1101">
        <v>1579.72</v>
      </c>
      <c r="D1101">
        <v>110</v>
      </c>
      <c r="E1101" t="s">
        <v>173</v>
      </c>
      <c r="F1101" t="s">
        <v>171</v>
      </c>
      <c r="G1101" s="5">
        <f>INT(TEXT(LEFT(Final_Data_Table[[#This Row],[Date]],10), "YYYY-MM-DD"))</f>
        <v>42791</v>
      </c>
      <c r="H1101" t="str">
        <f>TEXT(Final_Data_Table[[#This Row],[Formatted Date]], "YYYY")</f>
        <v>2017</v>
      </c>
      <c r="I1101" t="s">
        <v>191</v>
      </c>
      <c r="J1101" t="str">
        <f>TEXT(Final_Data_Table[[#This Row],[Formatted Date]], "DD")</f>
        <v>25</v>
      </c>
      <c r="K1101" t="str">
        <f>TEXT(Final_Data_Table[[#This Row],[Formatted Date]], "dddd")</f>
        <v>Saturday</v>
      </c>
    </row>
    <row r="1102" spans="1:11" x14ac:dyDescent="0.6">
      <c r="A1102" t="s">
        <v>75</v>
      </c>
      <c r="B1102">
        <v>1189.2</v>
      </c>
      <c r="C1102">
        <v>1187.82</v>
      </c>
      <c r="D1102">
        <v>80</v>
      </c>
      <c r="E1102" t="s">
        <v>173</v>
      </c>
      <c r="F1102" t="s">
        <v>171</v>
      </c>
      <c r="G1102" s="5">
        <f>INT(TEXT(LEFT(Final_Data_Table[[#This Row],[Date]],10), "YYYY-MM-DD"))</f>
        <v>42792</v>
      </c>
      <c r="H1102" t="str">
        <f>TEXT(Final_Data_Table[[#This Row],[Formatted Date]], "YYYY")</f>
        <v>2017</v>
      </c>
      <c r="I1102" t="s">
        <v>191</v>
      </c>
      <c r="J1102" t="str">
        <f>TEXT(Final_Data_Table[[#This Row],[Formatted Date]], "DD")</f>
        <v>26</v>
      </c>
      <c r="K1102" t="str">
        <f>TEXT(Final_Data_Table[[#This Row],[Formatted Date]], "dddd")</f>
        <v>Sunday</v>
      </c>
    </row>
    <row r="1103" spans="1:11" x14ac:dyDescent="0.6">
      <c r="A1103" t="s">
        <v>76</v>
      </c>
      <c r="B1103">
        <v>1225.3</v>
      </c>
      <c r="C1103">
        <v>1225.3</v>
      </c>
      <c r="D1103">
        <v>101</v>
      </c>
      <c r="E1103" t="s">
        <v>173</v>
      </c>
      <c r="F1103" t="s">
        <v>171</v>
      </c>
      <c r="G1103" s="5">
        <f>INT(TEXT(LEFT(Final_Data_Table[[#This Row],[Date]],10), "YYYY-MM-DD"))</f>
        <v>42793</v>
      </c>
      <c r="H1103" t="str">
        <f>TEXT(Final_Data_Table[[#This Row],[Formatted Date]], "YYYY")</f>
        <v>2017</v>
      </c>
      <c r="I1103" t="s">
        <v>191</v>
      </c>
      <c r="J1103" t="str">
        <f>TEXT(Final_Data_Table[[#This Row],[Formatted Date]], "DD")</f>
        <v>27</v>
      </c>
      <c r="K1103" t="str">
        <f>TEXT(Final_Data_Table[[#This Row],[Formatted Date]], "dddd")</f>
        <v>Monday</v>
      </c>
    </row>
    <row r="1104" spans="1:11" x14ac:dyDescent="0.6">
      <c r="A1104" t="s">
        <v>77</v>
      </c>
      <c r="B1104">
        <v>1558.45</v>
      </c>
      <c r="C1104">
        <v>1558.45</v>
      </c>
      <c r="D1104">
        <v>129</v>
      </c>
      <c r="E1104" t="s">
        <v>173</v>
      </c>
      <c r="F1104" t="s">
        <v>171</v>
      </c>
      <c r="G1104" s="5">
        <f>INT(TEXT(LEFT(Final_Data_Table[[#This Row],[Date]],10), "YYYY-MM-DD"))</f>
        <v>42794</v>
      </c>
      <c r="H1104" t="str">
        <f>TEXT(Final_Data_Table[[#This Row],[Formatted Date]], "YYYY")</f>
        <v>2017</v>
      </c>
      <c r="I1104" t="s">
        <v>191</v>
      </c>
      <c r="J1104" t="str">
        <f>TEXT(Final_Data_Table[[#This Row],[Formatted Date]], "DD")</f>
        <v>28</v>
      </c>
      <c r="K1104" t="str">
        <f>TEXT(Final_Data_Table[[#This Row],[Formatted Date]], "dddd")</f>
        <v>Tuesday</v>
      </c>
    </row>
    <row r="1105" spans="1:11" x14ac:dyDescent="0.6">
      <c r="A1105" t="s">
        <v>78</v>
      </c>
      <c r="B1105">
        <v>1504.4</v>
      </c>
      <c r="C1105">
        <v>1504.4</v>
      </c>
      <c r="D1105">
        <v>127</v>
      </c>
      <c r="E1105" t="s">
        <v>173</v>
      </c>
      <c r="F1105" t="s">
        <v>171</v>
      </c>
      <c r="G1105" s="5">
        <f>INT(TEXT(LEFT(Final_Data_Table[[#This Row],[Date]],10), "YYYY-MM-DD"))</f>
        <v>42795</v>
      </c>
      <c r="H1105" t="str">
        <f>TEXT(Final_Data_Table[[#This Row],[Formatted Date]], "YYYY")</f>
        <v>2017</v>
      </c>
      <c r="I1105" t="s">
        <v>199</v>
      </c>
      <c r="J1105" t="str">
        <f>TEXT(Final_Data_Table[[#This Row],[Formatted Date]], "DD")</f>
        <v>01</v>
      </c>
      <c r="K1105" t="str">
        <f>TEXT(Final_Data_Table[[#This Row],[Formatted Date]], "dddd")</f>
        <v>Wednesday</v>
      </c>
    </row>
    <row r="1106" spans="1:11" x14ac:dyDescent="0.6">
      <c r="A1106" t="s">
        <v>79</v>
      </c>
      <c r="B1106">
        <v>2015.45</v>
      </c>
      <c r="C1106">
        <v>2013.03</v>
      </c>
      <c r="D1106">
        <v>171</v>
      </c>
      <c r="E1106" t="s">
        <v>173</v>
      </c>
      <c r="F1106" t="s">
        <v>171</v>
      </c>
      <c r="G1106" s="5">
        <f>INT(TEXT(LEFT(Final_Data_Table[[#This Row],[Date]],10), "YYYY-MM-DD"))</f>
        <v>42796</v>
      </c>
      <c r="H1106" t="str">
        <f>TEXT(Final_Data_Table[[#This Row],[Formatted Date]], "YYYY")</f>
        <v>2017</v>
      </c>
      <c r="I1106" t="s">
        <v>199</v>
      </c>
      <c r="J1106" t="str">
        <f>TEXT(Final_Data_Table[[#This Row],[Formatted Date]], "DD")</f>
        <v>02</v>
      </c>
      <c r="K1106" t="str">
        <f>TEXT(Final_Data_Table[[#This Row],[Formatted Date]], "dddd")</f>
        <v>Thursday</v>
      </c>
    </row>
    <row r="1107" spans="1:11" x14ac:dyDescent="0.6">
      <c r="A1107" t="s">
        <v>80</v>
      </c>
      <c r="B1107">
        <v>2580.1999999999998</v>
      </c>
      <c r="C1107">
        <v>2575.96</v>
      </c>
      <c r="D1107">
        <v>218</v>
      </c>
      <c r="E1107" t="s">
        <v>173</v>
      </c>
      <c r="F1107" t="s">
        <v>171</v>
      </c>
      <c r="G1107" s="5">
        <f>INT(TEXT(LEFT(Final_Data_Table[[#This Row],[Date]],10), "YYYY-MM-DD"))</f>
        <v>42797</v>
      </c>
      <c r="H1107" t="str">
        <f>TEXT(Final_Data_Table[[#This Row],[Formatted Date]], "YYYY")</f>
        <v>2017</v>
      </c>
      <c r="I1107" t="s">
        <v>199</v>
      </c>
      <c r="J1107" t="str">
        <f>TEXT(Final_Data_Table[[#This Row],[Formatted Date]], "DD")</f>
        <v>03</v>
      </c>
      <c r="K1107" t="str">
        <f>TEXT(Final_Data_Table[[#This Row],[Formatted Date]], "dddd")</f>
        <v>Friday</v>
      </c>
    </row>
    <row r="1108" spans="1:11" x14ac:dyDescent="0.6">
      <c r="A1108" t="s">
        <v>81</v>
      </c>
      <c r="B1108">
        <v>4110.8</v>
      </c>
      <c r="C1108">
        <v>4107.68</v>
      </c>
      <c r="D1108">
        <v>337</v>
      </c>
      <c r="E1108" t="s">
        <v>173</v>
      </c>
      <c r="F1108" t="s">
        <v>171</v>
      </c>
      <c r="G1108" s="5">
        <f>INT(TEXT(LEFT(Final_Data_Table[[#This Row],[Date]],10), "YYYY-MM-DD"))</f>
        <v>42798</v>
      </c>
      <c r="H1108" t="str">
        <f>TEXT(Final_Data_Table[[#This Row],[Formatted Date]], "YYYY")</f>
        <v>2017</v>
      </c>
      <c r="I1108" t="s">
        <v>199</v>
      </c>
      <c r="J1108" t="str">
        <f>TEXT(Final_Data_Table[[#This Row],[Formatted Date]], "DD")</f>
        <v>04</v>
      </c>
      <c r="K1108" t="str">
        <f>TEXT(Final_Data_Table[[#This Row],[Formatted Date]], "dddd")</f>
        <v>Saturday</v>
      </c>
    </row>
    <row r="1109" spans="1:11" x14ac:dyDescent="0.6">
      <c r="A1109" t="s">
        <v>82</v>
      </c>
      <c r="B1109">
        <v>675.8</v>
      </c>
      <c r="C1109">
        <v>674.35</v>
      </c>
      <c r="D1109">
        <v>54</v>
      </c>
      <c r="E1109" t="s">
        <v>173</v>
      </c>
      <c r="F1109" t="s">
        <v>171</v>
      </c>
      <c r="G1109" s="5">
        <f>INT(TEXT(LEFT(Final_Data_Table[[#This Row],[Date]],10), "YYYY-MM-DD"))</f>
        <v>42799</v>
      </c>
      <c r="H1109" t="str">
        <f>TEXT(Final_Data_Table[[#This Row],[Formatted Date]], "YYYY")</f>
        <v>2017</v>
      </c>
      <c r="I1109" t="s">
        <v>199</v>
      </c>
      <c r="J1109" t="str">
        <f>TEXT(Final_Data_Table[[#This Row],[Formatted Date]], "DD")</f>
        <v>05</v>
      </c>
      <c r="K1109" t="str">
        <f>TEXT(Final_Data_Table[[#This Row],[Formatted Date]], "dddd")</f>
        <v>Sunday</v>
      </c>
    </row>
    <row r="1110" spans="1:11" x14ac:dyDescent="0.6">
      <c r="A1110" t="s">
        <v>83</v>
      </c>
      <c r="B1110">
        <v>1291</v>
      </c>
      <c r="C1110">
        <v>1291</v>
      </c>
      <c r="D1110">
        <v>115</v>
      </c>
      <c r="E1110" t="s">
        <v>173</v>
      </c>
      <c r="F1110" t="s">
        <v>171</v>
      </c>
      <c r="G1110" s="5">
        <f>INT(TEXT(LEFT(Final_Data_Table[[#This Row],[Date]],10), "YYYY-MM-DD"))</f>
        <v>42800</v>
      </c>
      <c r="H1110" t="str">
        <f>TEXT(Final_Data_Table[[#This Row],[Formatted Date]], "YYYY")</f>
        <v>2017</v>
      </c>
      <c r="I1110" t="s">
        <v>199</v>
      </c>
      <c r="J1110" t="str">
        <f>TEXT(Final_Data_Table[[#This Row],[Formatted Date]], "DD")</f>
        <v>06</v>
      </c>
      <c r="K1110" t="str">
        <f>TEXT(Final_Data_Table[[#This Row],[Formatted Date]], "dddd")</f>
        <v>Monday</v>
      </c>
    </row>
    <row r="1111" spans="1:11" x14ac:dyDescent="0.6">
      <c r="A1111" t="s">
        <v>84</v>
      </c>
      <c r="B1111">
        <v>1328.9</v>
      </c>
      <c r="C1111">
        <v>1328.9</v>
      </c>
      <c r="D1111">
        <v>105</v>
      </c>
      <c r="E1111" t="s">
        <v>173</v>
      </c>
      <c r="F1111" t="s">
        <v>171</v>
      </c>
      <c r="G1111" s="5">
        <f>INT(TEXT(LEFT(Final_Data_Table[[#This Row],[Date]],10), "YYYY-MM-DD"))</f>
        <v>42801</v>
      </c>
      <c r="H1111" t="str">
        <f>TEXT(Final_Data_Table[[#This Row],[Formatted Date]], "YYYY")</f>
        <v>2017</v>
      </c>
      <c r="I1111" t="s">
        <v>199</v>
      </c>
      <c r="J1111" t="str">
        <f>TEXT(Final_Data_Table[[#This Row],[Formatted Date]], "DD")</f>
        <v>07</v>
      </c>
      <c r="K1111" t="str">
        <f>TEXT(Final_Data_Table[[#This Row],[Formatted Date]], "dddd")</f>
        <v>Tuesday</v>
      </c>
    </row>
    <row r="1112" spans="1:11" x14ac:dyDescent="0.6">
      <c r="A1112" t="s">
        <v>85</v>
      </c>
      <c r="B1112">
        <v>1542.35</v>
      </c>
      <c r="C1112">
        <v>1542.35</v>
      </c>
      <c r="D1112">
        <v>131</v>
      </c>
      <c r="E1112" t="s">
        <v>173</v>
      </c>
      <c r="F1112" t="s">
        <v>171</v>
      </c>
      <c r="G1112" s="5">
        <f>INT(TEXT(LEFT(Final_Data_Table[[#This Row],[Date]],10), "YYYY-MM-DD"))</f>
        <v>42802</v>
      </c>
      <c r="H1112" t="str">
        <f>TEXT(Final_Data_Table[[#This Row],[Formatted Date]], "YYYY")</f>
        <v>2017</v>
      </c>
      <c r="I1112" t="s">
        <v>199</v>
      </c>
      <c r="J1112" t="str">
        <f>TEXT(Final_Data_Table[[#This Row],[Formatted Date]], "DD")</f>
        <v>08</v>
      </c>
      <c r="K1112" t="str">
        <f>TEXT(Final_Data_Table[[#This Row],[Formatted Date]], "dddd")</f>
        <v>Wednesday</v>
      </c>
    </row>
    <row r="1113" spans="1:11" x14ac:dyDescent="0.6">
      <c r="A1113" t="s">
        <v>86</v>
      </c>
      <c r="B1113">
        <v>2228.6</v>
      </c>
      <c r="C1113">
        <v>2226.35</v>
      </c>
      <c r="D1113">
        <v>181</v>
      </c>
      <c r="E1113" t="s">
        <v>173</v>
      </c>
      <c r="F1113" t="s">
        <v>171</v>
      </c>
      <c r="G1113" s="5">
        <f>INT(TEXT(LEFT(Final_Data_Table[[#This Row],[Date]],10), "YYYY-MM-DD"))</f>
        <v>42803</v>
      </c>
      <c r="H1113" t="str">
        <f>TEXT(Final_Data_Table[[#This Row],[Formatted Date]], "YYYY")</f>
        <v>2017</v>
      </c>
      <c r="I1113" t="s">
        <v>199</v>
      </c>
      <c r="J1113" t="str">
        <f>TEXT(Final_Data_Table[[#This Row],[Formatted Date]], "DD")</f>
        <v>09</v>
      </c>
      <c r="K1113" t="str">
        <f>TEXT(Final_Data_Table[[#This Row],[Formatted Date]], "dddd")</f>
        <v>Thursday</v>
      </c>
    </row>
    <row r="1114" spans="1:11" x14ac:dyDescent="0.6">
      <c r="A1114" t="s">
        <v>87</v>
      </c>
      <c r="B1114">
        <v>2141.75</v>
      </c>
      <c r="C1114">
        <v>2140.3000000000002</v>
      </c>
      <c r="D1114">
        <v>179</v>
      </c>
      <c r="E1114" t="s">
        <v>173</v>
      </c>
      <c r="F1114" t="s">
        <v>171</v>
      </c>
      <c r="G1114" s="5">
        <f>INT(TEXT(LEFT(Final_Data_Table[[#This Row],[Date]],10), "YYYY-MM-DD"))</f>
        <v>42804</v>
      </c>
      <c r="H1114" t="str">
        <f>TEXT(Final_Data_Table[[#This Row],[Formatted Date]], "YYYY")</f>
        <v>2017</v>
      </c>
      <c r="I1114" t="s">
        <v>199</v>
      </c>
      <c r="J1114" t="str">
        <f>TEXT(Final_Data_Table[[#This Row],[Formatted Date]], "DD")</f>
        <v>10</v>
      </c>
      <c r="K1114" t="str">
        <f>TEXT(Final_Data_Table[[#This Row],[Formatted Date]], "dddd")</f>
        <v>Friday</v>
      </c>
    </row>
    <row r="1115" spans="1:11" x14ac:dyDescent="0.6">
      <c r="A1115" t="s">
        <v>88</v>
      </c>
      <c r="B1115">
        <v>1181.3499999999999</v>
      </c>
      <c r="C1115">
        <v>1181.3499999999999</v>
      </c>
      <c r="D1115">
        <v>91</v>
      </c>
      <c r="E1115" t="s">
        <v>173</v>
      </c>
      <c r="F1115" t="s">
        <v>171</v>
      </c>
      <c r="G1115" s="5">
        <f>INT(TEXT(LEFT(Final_Data_Table[[#This Row],[Date]],10), "YYYY-MM-DD"))</f>
        <v>42805</v>
      </c>
      <c r="H1115" t="str">
        <f>TEXT(Final_Data_Table[[#This Row],[Formatted Date]], "YYYY")</f>
        <v>2017</v>
      </c>
      <c r="I1115" t="s">
        <v>199</v>
      </c>
      <c r="J1115" t="str">
        <f>TEXT(Final_Data_Table[[#This Row],[Formatted Date]], "DD")</f>
        <v>11</v>
      </c>
      <c r="K1115" t="str">
        <f>TEXT(Final_Data_Table[[#This Row],[Formatted Date]], "dddd")</f>
        <v>Saturday</v>
      </c>
    </row>
    <row r="1116" spans="1:11" x14ac:dyDescent="0.6">
      <c r="A1116" t="s">
        <v>89</v>
      </c>
      <c r="B1116">
        <v>893.6</v>
      </c>
      <c r="C1116">
        <v>893.6</v>
      </c>
      <c r="D1116">
        <v>70</v>
      </c>
      <c r="E1116" t="s">
        <v>173</v>
      </c>
      <c r="F1116" t="s">
        <v>171</v>
      </c>
      <c r="G1116" s="5">
        <f>INT(TEXT(LEFT(Final_Data_Table[[#This Row],[Date]],10), "YYYY-MM-DD"))</f>
        <v>42806</v>
      </c>
      <c r="H1116" t="str">
        <f>TEXT(Final_Data_Table[[#This Row],[Formatted Date]], "YYYY")</f>
        <v>2017</v>
      </c>
      <c r="I1116" t="s">
        <v>199</v>
      </c>
      <c r="J1116" t="str">
        <f>TEXT(Final_Data_Table[[#This Row],[Formatted Date]], "DD")</f>
        <v>12</v>
      </c>
      <c r="K1116" t="str">
        <f>TEXT(Final_Data_Table[[#This Row],[Formatted Date]], "dddd")</f>
        <v>Sunday</v>
      </c>
    </row>
    <row r="1117" spans="1:11" x14ac:dyDescent="0.6">
      <c r="A1117" t="s">
        <v>90</v>
      </c>
      <c r="B1117">
        <v>1858.65</v>
      </c>
      <c r="C1117">
        <v>1858.65</v>
      </c>
      <c r="D1117">
        <v>157</v>
      </c>
      <c r="E1117" t="s">
        <v>173</v>
      </c>
      <c r="F1117" t="s">
        <v>171</v>
      </c>
      <c r="G1117" s="5">
        <f>INT(TEXT(LEFT(Final_Data_Table[[#This Row],[Date]],10), "YYYY-MM-DD"))</f>
        <v>42807</v>
      </c>
      <c r="H1117" t="str">
        <f>TEXT(Final_Data_Table[[#This Row],[Formatted Date]], "YYYY")</f>
        <v>2017</v>
      </c>
      <c r="I1117" t="s">
        <v>199</v>
      </c>
      <c r="J1117" t="str">
        <f>TEXT(Final_Data_Table[[#This Row],[Formatted Date]], "DD")</f>
        <v>13</v>
      </c>
      <c r="K1117" t="str">
        <f>TEXT(Final_Data_Table[[#This Row],[Formatted Date]], "dddd")</f>
        <v>Monday</v>
      </c>
    </row>
    <row r="1118" spans="1:11" x14ac:dyDescent="0.6">
      <c r="A1118" t="s">
        <v>91</v>
      </c>
      <c r="B1118">
        <v>1935.65</v>
      </c>
      <c r="C1118">
        <v>1935.65</v>
      </c>
      <c r="D1118">
        <v>166</v>
      </c>
      <c r="E1118" t="s">
        <v>173</v>
      </c>
      <c r="F1118" t="s">
        <v>171</v>
      </c>
      <c r="G1118" s="5">
        <f>INT(TEXT(LEFT(Final_Data_Table[[#This Row],[Date]],10), "YYYY-MM-DD"))</f>
        <v>42808</v>
      </c>
      <c r="H1118" t="str">
        <f>TEXT(Final_Data_Table[[#This Row],[Formatted Date]], "YYYY")</f>
        <v>2017</v>
      </c>
      <c r="I1118" t="s">
        <v>199</v>
      </c>
      <c r="J1118" t="str">
        <f>TEXT(Final_Data_Table[[#This Row],[Formatted Date]], "DD")</f>
        <v>14</v>
      </c>
      <c r="K1118" t="str">
        <f>TEXT(Final_Data_Table[[#This Row],[Formatted Date]], "dddd")</f>
        <v>Tuesday</v>
      </c>
    </row>
    <row r="1119" spans="1:11" x14ac:dyDescent="0.6">
      <c r="A1119" t="s">
        <v>92</v>
      </c>
      <c r="B1119">
        <v>1734.05</v>
      </c>
      <c r="C1119">
        <v>1734.05</v>
      </c>
      <c r="D1119">
        <v>152</v>
      </c>
      <c r="E1119" t="s">
        <v>173</v>
      </c>
      <c r="F1119" t="s">
        <v>171</v>
      </c>
      <c r="G1119" s="5">
        <f>INT(TEXT(LEFT(Final_Data_Table[[#This Row],[Date]],10), "YYYY-MM-DD"))</f>
        <v>42809</v>
      </c>
      <c r="H1119" t="str">
        <f>TEXT(Final_Data_Table[[#This Row],[Formatted Date]], "YYYY")</f>
        <v>2017</v>
      </c>
      <c r="I1119" t="s">
        <v>199</v>
      </c>
      <c r="J1119" t="str">
        <f>TEXT(Final_Data_Table[[#This Row],[Formatted Date]], "DD")</f>
        <v>15</v>
      </c>
      <c r="K1119" t="str">
        <f>TEXT(Final_Data_Table[[#This Row],[Formatted Date]], "dddd")</f>
        <v>Wednesday</v>
      </c>
    </row>
    <row r="1120" spans="1:11" x14ac:dyDescent="0.6">
      <c r="A1120" t="s">
        <v>93</v>
      </c>
      <c r="B1120">
        <v>2071.9</v>
      </c>
      <c r="C1120">
        <v>2071.9</v>
      </c>
      <c r="D1120">
        <v>174</v>
      </c>
      <c r="E1120" t="s">
        <v>173</v>
      </c>
      <c r="F1120" t="s">
        <v>171</v>
      </c>
      <c r="G1120" s="5">
        <f>INT(TEXT(LEFT(Final_Data_Table[[#This Row],[Date]],10), "YYYY-MM-DD"))</f>
        <v>42810</v>
      </c>
      <c r="H1120" t="str">
        <f>TEXT(Final_Data_Table[[#This Row],[Formatted Date]], "YYYY")</f>
        <v>2017</v>
      </c>
      <c r="I1120" t="s">
        <v>199</v>
      </c>
      <c r="J1120" t="str">
        <f>TEXT(Final_Data_Table[[#This Row],[Formatted Date]], "DD")</f>
        <v>16</v>
      </c>
      <c r="K1120" t="str">
        <f>TEXT(Final_Data_Table[[#This Row],[Formatted Date]], "dddd")</f>
        <v>Thursday</v>
      </c>
    </row>
    <row r="1121" spans="1:11" x14ac:dyDescent="0.6">
      <c r="A1121" t="s">
        <v>94</v>
      </c>
      <c r="B1121">
        <v>2284.6999999999998</v>
      </c>
      <c r="C1121">
        <v>2284.6999999999998</v>
      </c>
      <c r="D1121">
        <v>200</v>
      </c>
      <c r="E1121" t="s">
        <v>173</v>
      </c>
      <c r="F1121" t="s">
        <v>171</v>
      </c>
      <c r="G1121" s="5">
        <f>INT(TEXT(LEFT(Final_Data_Table[[#This Row],[Date]],10), "YYYY-MM-DD"))</f>
        <v>42811</v>
      </c>
      <c r="H1121" t="str">
        <f>TEXT(Final_Data_Table[[#This Row],[Formatted Date]], "YYYY")</f>
        <v>2017</v>
      </c>
      <c r="I1121" t="s">
        <v>199</v>
      </c>
      <c r="J1121" t="str">
        <f>TEXT(Final_Data_Table[[#This Row],[Formatted Date]], "DD")</f>
        <v>17</v>
      </c>
      <c r="K1121" t="str">
        <f>TEXT(Final_Data_Table[[#This Row],[Formatted Date]], "dddd")</f>
        <v>Friday</v>
      </c>
    </row>
    <row r="1122" spans="1:11" x14ac:dyDescent="0.6">
      <c r="A1122" t="s">
        <v>95</v>
      </c>
      <c r="B1122">
        <v>1207.25</v>
      </c>
      <c r="C1122">
        <v>1206.22</v>
      </c>
      <c r="D1122">
        <v>88</v>
      </c>
      <c r="E1122" t="s">
        <v>173</v>
      </c>
      <c r="F1122" t="s">
        <v>171</v>
      </c>
      <c r="G1122" s="5">
        <f>INT(TEXT(LEFT(Final_Data_Table[[#This Row],[Date]],10), "YYYY-MM-DD"))</f>
        <v>42812</v>
      </c>
      <c r="H1122" t="str">
        <f>TEXT(Final_Data_Table[[#This Row],[Formatted Date]], "YYYY")</f>
        <v>2017</v>
      </c>
      <c r="I1122" t="s">
        <v>199</v>
      </c>
      <c r="J1122" t="str">
        <f>TEXT(Final_Data_Table[[#This Row],[Formatted Date]], "DD")</f>
        <v>18</v>
      </c>
      <c r="K1122" t="str">
        <f>TEXT(Final_Data_Table[[#This Row],[Formatted Date]], "dddd")</f>
        <v>Saturday</v>
      </c>
    </row>
    <row r="1123" spans="1:11" x14ac:dyDescent="0.6">
      <c r="A1123" t="s">
        <v>96</v>
      </c>
      <c r="B1123">
        <v>792.8</v>
      </c>
      <c r="C1123">
        <v>792.8</v>
      </c>
      <c r="D1123">
        <v>58</v>
      </c>
      <c r="E1123" t="s">
        <v>173</v>
      </c>
      <c r="F1123" t="s">
        <v>171</v>
      </c>
      <c r="G1123" s="5">
        <f>INT(TEXT(LEFT(Final_Data_Table[[#This Row],[Date]],10), "YYYY-MM-DD"))</f>
        <v>42813</v>
      </c>
      <c r="H1123" t="str">
        <f>TEXT(Final_Data_Table[[#This Row],[Formatted Date]], "YYYY")</f>
        <v>2017</v>
      </c>
      <c r="I1123" t="s">
        <v>199</v>
      </c>
      <c r="J1123" t="str">
        <f>TEXT(Final_Data_Table[[#This Row],[Formatted Date]], "DD")</f>
        <v>19</v>
      </c>
      <c r="K1123" t="str">
        <f>TEXT(Final_Data_Table[[#This Row],[Formatted Date]], "dddd")</f>
        <v>Sunday</v>
      </c>
    </row>
    <row r="1124" spans="1:11" x14ac:dyDescent="0.6">
      <c r="A1124" t="s">
        <v>97</v>
      </c>
      <c r="B1124">
        <v>1199.3499999999999</v>
      </c>
      <c r="C1124">
        <v>1199.3499999999999</v>
      </c>
      <c r="D1124">
        <v>105</v>
      </c>
      <c r="E1124" t="s">
        <v>173</v>
      </c>
      <c r="F1124" t="s">
        <v>171</v>
      </c>
      <c r="G1124" s="5">
        <f>INT(TEXT(LEFT(Final_Data_Table[[#This Row],[Date]],10), "YYYY-MM-DD"))</f>
        <v>42814</v>
      </c>
      <c r="H1124" t="str">
        <f>TEXT(Final_Data_Table[[#This Row],[Formatted Date]], "YYYY")</f>
        <v>2017</v>
      </c>
      <c r="I1124" t="s">
        <v>199</v>
      </c>
      <c r="J1124" t="str">
        <f>TEXT(Final_Data_Table[[#This Row],[Formatted Date]], "DD")</f>
        <v>20</v>
      </c>
      <c r="K1124" t="str">
        <f>TEXT(Final_Data_Table[[#This Row],[Formatted Date]], "dddd")</f>
        <v>Monday</v>
      </c>
    </row>
    <row r="1125" spans="1:11" x14ac:dyDescent="0.6">
      <c r="A1125" t="s">
        <v>98</v>
      </c>
      <c r="B1125">
        <v>1457.55</v>
      </c>
      <c r="C1125">
        <v>1457.55</v>
      </c>
      <c r="D1125">
        <v>134</v>
      </c>
      <c r="E1125" t="s">
        <v>173</v>
      </c>
      <c r="F1125" t="s">
        <v>171</v>
      </c>
      <c r="G1125" s="5">
        <f>INT(TEXT(LEFT(Final_Data_Table[[#This Row],[Date]],10), "YYYY-MM-DD"))</f>
        <v>42815</v>
      </c>
      <c r="H1125" t="str">
        <f>TEXT(Final_Data_Table[[#This Row],[Formatted Date]], "YYYY")</f>
        <v>2017</v>
      </c>
      <c r="I1125" t="s">
        <v>199</v>
      </c>
      <c r="J1125" t="str">
        <f>TEXT(Final_Data_Table[[#This Row],[Formatted Date]], "DD")</f>
        <v>21</v>
      </c>
      <c r="K1125" t="str">
        <f>TEXT(Final_Data_Table[[#This Row],[Formatted Date]], "dddd")</f>
        <v>Tuesday</v>
      </c>
    </row>
    <row r="1126" spans="1:11" x14ac:dyDescent="0.6">
      <c r="A1126" t="s">
        <v>99</v>
      </c>
      <c r="B1126">
        <v>1781.45</v>
      </c>
      <c r="C1126">
        <v>1781.45</v>
      </c>
      <c r="D1126">
        <v>151</v>
      </c>
      <c r="E1126" t="s">
        <v>173</v>
      </c>
      <c r="F1126" t="s">
        <v>171</v>
      </c>
      <c r="G1126" s="5">
        <f>INT(TEXT(LEFT(Final_Data_Table[[#This Row],[Date]],10), "YYYY-MM-DD"))</f>
        <v>42816</v>
      </c>
      <c r="H1126" t="str">
        <f>TEXT(Final_Data_Table[[#This Row],[Formatted Date]], "YYYY")</f>
        <v>2017</v>
      </c>
      <c r="I1126" t="s">
        <v>199</v>
      </c>
      <c r="J1126" t="str">
        <f>TEXT(Final_Data_Table[[#This Row],[Formatted Date]], "DD")</f>
        <v>22</v>
      </c>
      <c r="K1126" t="str">
        <f>TEXT(Final_Data_Table[[#This Row],[Formatted Date]], "dddd")</f>
        <v>Wednesday</v>
      </c>
    </row>
    <row r="1127" spans="1:11" x14ac:dyDescent="0.6">
      <c r="A1127" t="s">
        <v>100</v>
      </c>
      <c r="B1127">
        <v>1668.15</v>
      </c>
      <c r="C1127">
        <v>1668.15</v>
      </c>
      <c r="D1127">
        <v>144</v>
      </c>
      <c r="E1127" t="s">
        <v>173</v>
      </c>
      <c r="F1127" t="s">
        <v>171</v>
      </c>
      <c r="G1127" s="5">
        <f>INT(TEXT(LEFT(Final_Data_Table[[#This Row],[Date]],10), "YYYY-MM-DD"))</f>
        <v>42817</v>
      </c>
      <c r="H1127" t="str">
        <f>TEXT(Final_Data_Table[[#This Row],[Formatted Date]], "YYYY")</f>
        <v>2017</v>
      </c>
      <c r="I1127" t="s">
        <v>199</v>
      </c>
      <c r="J1127" t="str">
        <f>TEXT(Final_Data_Table[[#This Row],[Formatted Date]], "DD")</f>
        <v>23</v>
      </c>
      <c r="K1127" t="str">
        <f>TEXT(Final_Data_Table[[#This Row],[Formatted Date]], "dddd")</f>
        <v>Thursday</v>
      </c>
    </row>
    <row r="1128" spans="1:11" x14ac:dyDescent="0.6">
      <c r="A1128" t="s">
        <v>101</v>
      </c>
      <c r="B1128">
        <v>2103.4499999999998</v>
      </c>
      <c r="C1128">
        <v>2103.4499999999998</v>
      </c>
      <c r="D1128">
        <v>177</v>
      </c>
      <c r="E1128" t="s">
        <v>173</v>
      </c>
      <c r="F1128" t="s">
        <v>171</v>
      </c>
      <c r="G1128" s="5">
        <f>INT(TEXT(LEFT(Final_Data_Table[[#This Row],[Date]],10), "YYYY-MM-DD"))</f>
        <v>42818</v>
      </c>
      <c r="H1128" t="str">
        <f>TEXT(Final_Data_Table[[#This Row],[Formatted Date]], "YYYY")</f>
        <v>2017</v>
      </c>
      <c r="I1128" t="s">
        <v>199</v>
      </c>
      <c r="J1128" t="str">
        <f>TEXT(Final_Data_Table[[#This Row],[Formatted Date]], "DD")</f>
        <v>24</v>
      </c>
      <c r="K1128" t="str">
        <f>TEXT(Final_Data_Table[[#This Row],[Formatted Date]], "dddd")</f>
        <v>Friday</v>
      </c>
    </row>
    <row r="1129" spans="1:11" x14ac:dyDescent="0.6">
      <c r="A1129" t="s">
        <v>102</v>
      </c>
      <c r="B1129">
        <v>799.2</v>
      </c>
      <c r="C1129">
        <v>799.2</v>
      </c>
      <c r="D1129">
        <v>64</v>
      </c>
      <c r="E1129" t="s">
        <v>173</v>
      </c>
      <c r="F1129" t="s">
        <v>171</v>
      </c>
      <c r="G1129" s="5">
        <f>INT(TEXT(LEFT(Final_Data_Table[[#This Row],[Date]],10), "YYYY-MM-DD"))</f>
        <v>42819</v>
      </c>
      <c r="H1129" t="str">
        <f>TEXT(Final_Data_Table[[#This Row],[Formatted Date]], "YYYY")</f>
        <v>2017</v>
      </c>
      <c r="I1129" t="s">
        <v>199</v>
      </c>
      <c r="J1129" t="str">
        <f>TEXT(Final_Data_Table[[#This Row],[Formatted Date]], "DD")</f>
        <v>25</v>
      </c>
      <c r="K1129" t="str">
        <f>TEXT(Final_Data_Table[[#This Row],[Formatted Date]], "dddd")</f>
        <v>Saturday</v>
      </c>
    </row>
    <row r="1130" spans="1:11" x14ac:dyDescent="0.6">
      <c r="A1130" t="s">
        <v>103</v>
      </c>
      <c r="B1130">
        <v>715.55</v>
      </c>
      <c r="C1130">
        <v>715.55</v>
      </c>
      <c r="D1130">
        <v>61</v>
      </c>
      <c r="E1130" t="s">
        <v>173</v>
      </c>
      <c r="F1130" t="s">
        <v>171</v>
      </c>
      <c r="G1130" s="5">
        <f>INT(TEXT(LEFT(Final_Data_Table[[#This Row],[Date]],10), "YYYY-MM-DD"))</f>
        <v>42820</v>
      </c>
      <c r="H1130" t="str">
        <f>TEXT(Final_Data_Table[[#This Row],[Formatted Date]], "YYYY")</f>
        <v>2017</v>
      </c>
      <c r="I1130" t="s">
        <v>199</v>
      </c>
      <c r="J1130" t="str">
        <f>TEXT(Final_Data_Table[[#This Row],[Formatted Date]], "DD")</f>
        <v>26</v>
      </c>
      <c r="K1130" t="str">
        <f>TEXT(Final_Data_Table[[#This Row],[Formatted Date]], "dddd")</f>
        <v>Sunday</v>
      </c>
    </row>
    <row r="1131" spans="1:11" x14ac:dyDescent="0.6">
      <c r="A1131" t="s">
        <v>104</v>
      </c>
      <c r="B1131">
        <v>1211.9000000000001</v>
      </c>
      <c r="C1131">
        <v>1211.9000000000001</v>
      </c>
      <c r="D1131">
        <v>112</v>
      </c>
      <c r="E1131" t="s">
        <v>173</v>
      </c>
      <c r="F1131" t="s">
        <v>171</v>
      </c>
      <c r="G1131" s="5">
        <f>INT(TEXT(LEFT(Final_Data_Table[[#This Row],[Date]],10), "YYYY-MM-DD"))</f>
        <v>42821</v>
      </c>
      <c r="H1131" t="str">
        <f>TEXT(Final_Data_Table[[#This Row],[Formatted Date]], "YYYY")</f>
        <v>2017</v>
      </c>
      <c r="I1131" t="s">
        <v>199</v>
      </c>
      <c r="J1131" t="str">
        <f>TEXT(Final_Data_Table[[#This Row],[Formatted Date]], "DD")</f>
        <v>27</v>
      </c>
      <c r="K1131" t="str">
        <f>TEXT(Final_Data_Table[[#This Row],[Formatted Date]], "dddd")</f>
        <v>Monday</v>
      </c>
    </row>
    <row r="1132" spans="1:11" x14ac:dyDescent="0.6">
      <c r="A1132" t="s">
        <v>105</v>
      </c>
      <c r="B1132">
        <v>1302.4000000000001</v>
      </c>
      <c r="C1132">
        <v>1302.4000000000001</v>
      </c>
      <c r="D1132">
        <v>106</v>
      </c>
      <c r="E1132" t="s">
        <v>173</v>
      </c>
      <c r="F1132" t="s">
        <v>171</v>
      </c>
      <c r="G1132" s="5">
        <f>INT(TEXT(LEFT(Final_Data_Table[[#This Row],[Date]],10), "YYYY-MM-DD"))</f>
        <v>42822</v>
      </c>
      <c r="H1132" t="str">
        <f>TEXT(Final_Data_Table[[#This Row],[Formatted Date]], "YYYY")</f>
        <v>2017</v>
      </c>
      <c r="I1132" t="s">
        <v>199</v>
      </c>
      <c r="J1132" t="str">
        <f>TEXT(Final_Data_Table[[#This Row],[Formatted Date]], "DD")</f>
        <v>28</v>
      </c>
      <c r="K1132" t="str">
        <f>TEXT(Final_Data_Table[[#This Row],[Formatted Date]], "dddd")</f>
        <v>Tuesday</v>
      </c>
    </row>
    <row r="1133" spans="1:11" x14ac:dyDescent="0.6">
      <c r="A1133" t="s">
        <v>106</v>
      </c>
      <c r="B1133">
        <v>1861.55</v>
      </c>
      <c r="C1133">
        <v>1861.55</v>
      </c>
      <c r="D1133">
        <v>157</v>
      </c>
      <c r="E1133" t="s">
        <v>173</v>
      </c>
      <c r="F1133" t="s">
        <v>171</v>
      </c>
      <c r="G1133" s="5">
        <f>INT(TEXT(LEFT(Final_Data_Table[[#This Row],[Date]],10), "YYYY-MM-DD"))</f>
        <v>42823</v>
      </c>
      <c r="H1133" t="str">
        <f>TEXT(Final_Data_Table[[#This Row],[Formatted Date]], "YYYY")</f>
        <v>2017</v>
      </c>
      <c r="I1133" t="s">
        <v>199</v>
      </c>
      <c r="J1133" t="str">
        <f>TEXT(Final_Data_Table[[#This Row],[Formatted Date]], "DD")</f>
        <v>29</v>
      </c>
      <c r="K1133" t="str">
        <f>TEXT(Final_Data_Table[[#This Row],[Formatted Date]], "dddd")</f>
        <v>Wednesday</v>
      </c>
    </row>
    <row r="1134" spans="1:11" x14ac:dyDescent="0.6">
      <c r="A1134" t="s">
        <v>107</v>
      </c>
      <c r="B1134">
        <v>1906.25</v>
      </c>
      <c r="C1134">
        <v>1906.25</v>
      </c>
      <c r="D1134">
        <v>164</v>
      </c>
      <c r="E1134" t="s">
        <v>173</v>
      </c>
      <c r="F1134" t="s">
        <v>171</v>
      </c>
      <c r="G1134" s="5">
        <f>INT(TEXT(LEFT(Final_Data_Table[[#This Row],[Date]],10), "YYYY-MM-DD"))</f>
        <v>42824</v>
      </c>
      <c r="H1134" t="str">
        <f>TEXT(Final_Data_Table[[#This Row],[Formatted Date]], "YYYY")</f>
        <v>2017</v>
      </c>
      <c r="I1134" t="s">
        <v>199</v>
      </c>
      <c r="J1134" t="str">
        <f>TEXT(Final_Data_Table[[#This Row],[Formatted Date]], "DD")</f>
        <v>30</v>
      </c>
      <c r="K1134" t="str">
        <f>TEXT(Final_Data_Table[[#This Row],[Formatted Date]], "dddd")</f>
        <v>Thursday</v>
      </c>
    </row>
    <row r="1135" spans="1:11" x14ac:dyDescent="0.6">
      <c r="A1135" t="s">
        <v>108</v>
      </c>
      <c r="B1135">
        <v>2438.6</v>
      </c>
      <c r="C1135">
        <v>2438.6</v>
      </c>
      <c r="D1135">
        <v>199</v>
      </c>
      <c r="E1135" t="s">
        <v>173</v>
      </c>
      <c r="F1135" t="s">
        <v>171</v>
      </c>
      <c r="G1135" s="5">
        <f>INT(TEXT(LEFT(Final_Data_Table[[#This Row],[Date]],10), "YYYY-MM-DD"))</f>
        <v>42825</v>
      </c>
      <c r="H1135" t="str">
        <f>TEXT(Final_Data_Table[[#This Row],[Formatted Date]], "YYYY")</f>
        <v>2017</v>
      </c>
      <c r="I1135" t="s">
        <v>199</v>
      </c>
      <c r="J1135" t="str">
        <f>TEXT(Final_Data_Table[[#This Row],[Formatted Date]], "DD")</f>
        <v>31</v>
      </c>
      <c r="K1135" t="str">
        <f>TEXT(Final_Data_Table[[#This Row],[Formatted Date]], "dddd")</f>
        <v>Friday</v>
      </c>
    </row>
    <row r="1136" spans="1:11" x14ac:dyDescent="0.6">
      <c r="A1136" t="s">
        <v>109</v>
      </c>
      <c r="B1136">
        <v>905.85</v>
      </c>
      <c r="C1136">
        <v>905.85</v>
      </c>
      <c r="D1136">
        <v>62</v>
      </c>
      <c r="E1136" t="s">
        <v>173</v>
      </c>
      <c r="F1136" t="s">
        <v>171</v>
      </c>
      <c r="G1136" s="5">
        <f>INT(TEXT(LEFT(Final_Data_Table[[#This Row],[Date]],10), "YYYY-MM-DD"))</f>
        <v>42826</v>
      </c>
      <c r="H1136" t="str">
        <f>TEXT(Final_Data_Table[[#This Row],[Formatted Date]], "YYYY")</f>
        <v>2017</v>
      </c>
      <c r="I1136" t="s">
        <v>200</v>
      </c>
      <c r="J1136" t="str">
        <f>TEXT(Final_Data_Table[[#This Row],[Formatted Date]], "DD")</f>
        <v>01</v>
      </c>
      <c r="K1136" t="str">
        <f>TEXT(Final_Data_Table[[#This Row],[Formatted Date]], "dddd")</f>
        <v>Saturday</v>
      </c>
    </row>
    <row r="1137" spans="1:11" x14ac:dyDescent="0.6">
      <c r="A1137" t="s">
        <v>110</v>
      </c>
      <c r="B1137">
        <v>650</v>
      </c>
      <c r="C1137">
        <v>650</v>
      </c>
      <c r="D1137">
        <v>54</v>
      </c>
      <c r="E1137" t="s">
        <v>173</v>
      </c>
      <c r="F1137" t="s">
        <v>171</v>
      </c>
      <c r="G1137" s="5">
        <f>INT(TEXT(LEFT(Final_Data_Table[[#This Row],[Date]],10), "YYYY-MM-DD"))</f>
        <v>42827</v>
      </c>
      <c r="H1137" t="str">
        <f>TEXT(Final_Data_Table[[#This Row],[Formatted Date]], "YYYY")</f>
        <v>2017</v>
      </c>
      <c r="I1137" t="s">
        <v>200</v>
      </c>
      <c r="J1137" t="str">
        <f>TEXT(Final_Data_Table[[#This Row],[Formatted Date]], "DD")</f>
        <v>02</v>
      </c>
      <c r="K1137" t="str">
        <f>TEXT(Final_Data_Table[[#This Row],[Formatted Date]], "dddd")</f>
        <v>Sunday</v>
      </c>
    </row>
    <row r="1138" spans="1:11" x14ac:dyDescent="0.6">
      <c r="A1138" t="s">
        <v>111</v>
      </c>
      <c r="B1138">
        <v>1358.45</v>
      </c>
      <c r="C1138">
        <v>1358.45</v>
      </c>
      <c r="D1138">
        <v>117</v>
      </c>
      <c r="E1138" t="s">
        <v>173</v>
      </c>
      <c r="F1138" t="s">
        <v>171</v>
      </c>
      <c r="G1138" s="5">
        <f>INT(TEXT(LEFT(Final_Data_Table[[#This Row],[Date]],10), "YYYY-MM-DD"))</f>
        <v>42828</v>
      </c>
      <c r="H1138" t="str">
        <f>TEXT(Final_Data_Table[[#This Row],[Formatted Date]], "YYYY")</f>
        <v>2017</v>
      </c>
      <c r="I1138" t="s">
        <v>200</v>
      </c>
      <c r="J1138" t="str">
        <f>TEXT(Final_Data_Table[[#This Row],[Formatted Date]], "DD")</f>
        <v>03</v>
      </c>
      <c r="K1138" t="str">
        <f>TEXT(Final_Data_Table[[#This Row],[Formatted Date]], "dddd")</f>
        <v>Monday</v>
      </c>
    </row>
    <row r="1139" spans="1:11" x14ac:dyDescent="0.6">
      <c r="A1139" t="s">
        <v>112</v>
      </c>
      <c r="B1139">
        <v>1686.5</v>
      </c>
      <c r="C1139">
        <v>1686.5</v>
      </c>
      <c r="D1139">
        <v>148</v>
      </c>
      <c r="E1139" t="s">
        <v>173</v>
      </c>
      <c r="F1139" t="s">
        <v>171</v>
      </c>
      <c r="G1139" s="5">
        <f>INT(TEXT(LEFT(Final_Data_Table[[#This Row],[Date]],10), "YYYY-MM-DD"))</f>
        <v>42829</v>
      </c>
      <c r="H1139" t="str">
        <f>TEXT(Final_Data_Table[[#This Row],[Formatted Date]], "YYYY")</f>
        <v>2017</v>
      </c>
      <c r="I1139" t="s">
        <v>200</v>
      </c>
      <c r="J1139" t="str">
        <f>TEXT(Final_Data_Table[[#This Row],[Formatted Date]], "DD")</f>
        <v>04</v>
      </c>
      <c r="K1139" t="str">
        <f>TEXT(Final_Data_Table[[#This Row],[Formatted Date]], "dddd")</f>
        <v>Tuesday</v>
      </c>
    </row>
    <row r="1140" spans="1:11" x14ac:dyDescent="0.6">
      <c r="A1140" t="s">
        <v>113</v>
      </c>
      <c r="B1140">
        <v>1698.5</v>
      </c>
      <c r="C1140">
        <v>1698.5</v>
      </c>
      <c r="D1140">
        <v>142</v>
      </c>
      <c r="E1140" t="s">
        <v>173</v>
      </c>
      <c r="F1140" t="s">
        <v>171</v>
      </c>
      <c r="G1140" s="5">
        <f>INT(TEXT(LEFT(Final_Data_Table[[#This Row],[Date]],10), "YYYY-MM-DD"))</f>
        <v>42830</v>
      </c>
      <c r="H1140" t="str">
        <f>TEXT(Final_Data_Table[[#This Row],[Formatted Date]], "YYYY")</f>
        <v>2017</v>
      </c>
      <c r="I1140" t="s">
        <v>200</v>
      </c>
      <c r="J1140" t="str">
        <f>TEXT(Final_Data_Table[[#This Row],[Formatted Date]], "DD")</f>
        <v>05</v>
      </c>
      <c r="K1140" t="str">
        <f>TEXT(Final_Data_Table[[#This Row],[Formatted Date]], "dddd")</f>
        <v>Wednesday</v>
      </c>
    </row>
    <row r="1141" spans="1:11" x14ac:dyDescent="0.6">
      <c r="A1141" t="s">
        <v>114</v>
      </c>
      <c r="B1141">
        <v>1974.15</v>
      </c>
      <c r="C1141">
        <v>1974.15</v>
      </c>
      <c r="D1141">
        <v>175</v>
      </c>
      <c r="E1141" t="s">
        <v>173</v>
      </c>
      <c r="F1141" t="s">
        <v>171</v>
      </c>
      <c r="G1141" s="5">
        <f>INT(TEXT(LEFT(Final_Data_Table[[#This Row],[Date]],10), "YYYY-MM-DD"))</f>
        <v>42831</v>
      </c>
      <c r="H1141" t="str">
        <f>TEXT(Final_Data_Table[[#This Row],[Formatted Date]], "YYYY")</f>
        <v>2017</v>
      </c>
      <c r="I1141" t="s">
        <v>200</v>
      </c>
      <c r="J1141" t="str">
        <f>TEXT(Final_Data_Table[[#This Row],[Formatted Date]], "DD")</f>
        <v>06</v>
      </c>
      <c r="K1141" t="str">
        <f>TEXT(Final_Data_Table[[#This Row],[Formatted Date]], "dddd")</f>
        <v>Thursday</v>
      </c>
    </row>
    <row r="1142" spans="1:11" x14ac:dyDescent="0.6">
      <c r="A1142" t="s">
        <v>115</v>
      </c>
      <c r="B1142">
        <v>2201.85</v>
      </c>
      <c r="C1142">
        <v>2201.85</v>
      </c>
      <c r="D1142">
        <v>188</v>
      </c>
      <c r="E1142" t="s">
        <v>173</v>
      </c>
      <c r="F1142" t="s">
        <v>171</v>
      </c>
      <c r="G1142" s="5">
        <f>INT(TEXT(LEFT(Final_Data_Table[[#This Row],[Date]],10), "YYYY-MM-DD"))</f>
        <v>42832</v>
      </c>
      <c r="H1142" t="str">
        <f>TEXT(Final_Data_Table[[#This Row],[Formatted Date]], "YYYY")</f>
        <v>2017</v>
      </c>
      <c r="I1142" t="s">
        <v>200</v>
      </c>
      <c r="J1142" t="str">
        <f>TEXT(Final_Data_Table[[#This Row],[Formatted Date]], "DD")</f>
        <v>07</v>
      </c>
      <c r="K1142" t="str">
        <f>TEXT(Final_Data_Table[[#This Row],[Formatted Date]], "dddd")</f>
        <v>Friday</v>
      </c>
    </row>
    <row r="1143" spans="1:11" x14ac:dyDescent="0.6">
      <c r="A1143" t="s">
        <v>116</v>
      </c>
      <c r="B1143">
        <v>1125.55</v>
      </c>
      <c r="C1143">
        <v>1125.55</v>
      </c>
      <c r="D1143">
        <v>75</v>
      </c>
      <c r="E1143" t="s">
        <v>173</v>
      </c>
      <c r="F1143" t="s">
        <v>171</v>
      </c>
      <c r="G1143" s="5">
        <f>INT(TEXT(LEFT(Final_Data_Table[[#This Row],[Date]],10), "YYYY-MM-DD"))</f>
        <v>42833</v>
      </c>
      <c r="H1143" t="str">
        <f>TEXT(Final_Data_Table[[#This Row],[Formatted Date]], "YYYY")</f>
        <v>2017</v>
      </c>
      <c r="I1143" t="s">
        <v>200</v>
      </c>
      <c r="J1143" t="str">
        <f>TEXT(Final_Data_Table[[#This Row],[Formatted Date]], "DD")</f>
        <v>08</v>
      </c>
      <c r="K1143" t="str">
        <f>TEXT(Final_Data_Table[[#This Row],[Formatted Date]], "dddd")</f>
        <v>Saturday</v>
      </c>
    </row>
    <row r="1144" spans="1:11" x14ac:dyDescent="0.6">
      <c r="A1144" t="s">
        <v>117</v>
      </c>
      <c r="B1144">
        <v>662.6</v>
      </c>
      <c r="C1144">
        <v>662.6</v>
      </c>
      <c r="D1144">
        <v>59</v>
      </c>
      <c r="E1144" t="s">
        <v>173</v>
      </c>
      <c r="F1144" t="s">
        <v>171</v>
      </c>
      <c r="G1144" s="5">
        <f>INT(TEXT(LEFT(Final_Data_Table[[#This Row],[Date]],10), "YYYY-MM-DD"))</f>
        <v>42834</v>
      </c>
      <c r="H1144" t="str">
        <f>TEXT(Final_Data_Table[[#This Row],[Formatted Date]], "YYYY")</f>
        <v>2017</v>
      </c>
      <c r="I1144" t="s">
        <v>200</v>
      </c>
      <c r="J1144" t="str">
        <f>TEXT(Final_Data_Table[[#This Row],[Formatted Date]], "DD")</f>
        <v>09</v>
      </c>
      <c r="K1144" t="str">
        <f>TEXT(Final_Data_Table[[#This Row],[Formatted Date]], "dddd")</f>
        <v>Sunday</v>
      </c>
    </row>
    <row r="1145" spans="1:11" x14ac:dyDescent="0.6">
      <c r="A1145" t="s">
        <v>118</v>
      </c>
      <c r="B1145">
        <v>1659.95</v>
      </c>
      <c r="C1145">
        <v>1659.95</v>
      </c>
      <c r="D1145">
        <v>143</v>
      </c>
      <c r="E1145" t="s">
        <v>173</v>
      </c>
      <c r="F1145" t="s">
        <v>171</v>
      </c>
      <c r="G1145" s="5">
        <f>INT(TEXT(LEFT(Final_Data_Table[[#This Row],[Date]],10), "YYYY-MM-DD"))</f>
        <v>42835</v>
      </c>
      <c r="H1145" t="str">
        <f>TEXT(Final_Data_Table[[#This Row],[Formatted Date]], "YYYY")</f>
        <v>2017</v>
      </c>
      <c r="I1145" t="s">
        <v>200</v>
      </c>
      <c r="J1145" t="str">
        <f>TEXT(Final_Data_Table[[#This Row],[Formatted Date]], "DD")</f>
        <v>10</v>
      </c>
      <c r="K1145" t="str">
        <f>TEXT(Final_Data_Table[[#This Row],[Formatted Date]], "dddd")</f>
        <v>Monday</v>
      </c>
    </row>
    <row r="1146" spans="1:11" x14ac:dyDescent="0.6">
      <c r="A1146" t="s">
        <v>119</v>
      </c>
      <c r="B1146">
        <v>1774.75</v>
      </c>
      <c r="C1146">
        <v>1774.75</v>
      </c>
      <c r="D1146">
        <v>152</v>
      </c>
      <c r="E1146" t="s">
        <v>173</v>
      </c>
      <c r="F1146" t="s">
        <v>171</v>
      </c>
      <c r="G1146" s="5">
        <f>INT(TEXT(LEFT(Final_Data_Table[[#This Row],[Date]],10), "YYYY-MM-DD"))</f>
        <v>42836</v>
      </c>
      <c r="H1146" t="str">
        <f>TEXT(Final_Data_Table[[#This Row],[Formatted Date]], "YYYY")</f>
        <v>2017</v>
      </c>
      <c r="I1146" t="s">
        <v>200</v>
      </c>
      <c r="J1146" t="str">
        <f>TEXT(Final_Data_Table[[#This Row],[Formatted Date]], "DD")</f>
        <v>11</v>
      </c>
      <c r="K1146" t="str">
        <f>TEXT(Final_Data_Table[[#This Row],[Formatted Date]], "dddd")</f>
        <v>Tuesday</v>
      </c>
    </row>
    <row r="1147" spans="1:11" x14ac:dyDescent="0.6">
      <c r="A1147" t="s">
        <v>120</v>
      </c>
      <c r="B1147">
        <v>1906.35</v>
      </c>
      <c r="C1147">
        <v>1906.35</v>
      </c>
      <c r="D1147">
        <v>149</v>
      </c>
      <c r="E1147" t="s">
        <v>173</v>
      </c>
      <c r="F1147" t="s">
        <v>171</v>
      </c>
      <c r="G1147" s="5">
        <f>INT(TEXT(LEFT(Final_Data_Table[[#This Row],[Date]],10), "YYYY-MM-DD"))</f>
        <v>42837</v>
      </c>
      <c r="H1147" t="str">
        <f>TEXT(Final_Data_Table[[#This Row],[Formatted Date]], "YYYY")</f>
        <v>2017</v>
      </c>
      <c r="I1147" t="s">
        <v>200</v>
      </c>
      <c r="J1147" t="str">
        <f>TEXT(Final_Data_Table[[#This Row],[Formatted Date]], "DD")</f>
        <v>12</v>
      </c>
      <c r="K1147" t="str">
        <f>TEXT(Final_Data_Table[[#This Row],[Formatted Date]], "dddd")</f>
        <v>Wednesday</v>
      </c>
    </row>
    <row r="1148" spans="1:11" x14ac:dyDescent="0.6">
      <c r="A1148" t="s">
        <v>121</v>
      </c>
      <c r="B1148">
        <v>2023.2</v>
      </c>
      <c r="C1148">
        <v>2023.2</v>
      </c>
      <c r="D1148">
        <v>170</v>
      </c>
      <c r="E1148" t="s">
        <v>173</v>
      </c>
      <c r="F1148" t="s">
        <v>171</v>
      </c>
      <c r="G1148" s="5">
        <f>INT(TEXT(LEFT(Final_Data_Table[[#This Row],[Date]],10), "YYYY-MM-DD"))</f>
        <v>42838</v>
      </c>
      <c r="H1148" t="str">
        <f>TEXT(Final_Data_Table[[#This Row],[Formatted Date]], "YYYY")</f>
        <v>2017</v>
      </c>
      <c r="I1148" t="s">
        <v>200</v>
      </c>
      <c r="J1148" t="str">
        <f>TEXT(Final_Data_Table[[#This Row],[Formatted Date]], "DD")</f>
        <v>13</v>
      </c>
      <c r="K1148" t="str">
        <f>TEXT(Final_Data_Table[[#This Row],[Formatted Date]], "dddd")</f>
        <v>Thursday</v>
      </c>
    </row>
    <row r="1149" spans="1:11" x14ac:dyDescent="0.6">
      <c r="A1149" t="s">
        <v>122</v>
      </c>
      <c r="B1149">
        <v>726.75</v>
      </c>
      <c r="C1149">
        <v>726.75</v>
      </c>
      <c r="D1149">
        <v>62</v>
      </c>
      <c r="E1149" t="s">
        <v>173</v>
      </c>
      <c r="F1149" t="s">
        <v>171</v>
      </c>
      <c r="G1149" s="5">
        <f>INT(TEXT(LEFT(Final_Data_Table[[#This Row],[Date]],10), "YYYY-MM-DD"))</f>
        <v>42839</v>
      </c>
      <c r="H1149" t="str">
        <f>TEXT(Final_Data_Table[[#This Row],[Formatted Date]], "YYYY")</f>
        <v>2017</v>
      </c>
      <c r="I1149" t="s">
        <v>200</v>
      </c>
      <c r="J1149" t="str">
        <f>TEXT(Final_Data_Table[[#This Row],[Formatted Date]], "DD")</f>
        <v>14</v>
      </c>
      <c r="K1149" t="str">
        <f>TEXT(Final_Data_Table[[#This Row],[Formatted Date]], "dddd")</f>
        <v>Friday</v>
      </c>
    </row>
    <row r="1150" spans="1:11" x14ac:dyDescent="0.6">
      <c r="A1150" t="s">
        <v>123</v>
      </c>
      <c r="B1150">
        <v>953.1</v>
      </c>
      <c r="C1150">
        <v>953.1</v>
      </c>
      <c r="D1150">
        <v>74</v>
      </c>
      <c r="E1150" t="s">
        <v>173</v>
      </c>
      <c r="F1150" t="s">
        <v>171</v>
      </c>
      <c r="G1150" s="5">
        <f>INT(TEXT(LEFT(Final_Data_Table[[#This Row],[Date]],10), "YYYY-MM-DD"))</f>
        <v>42840</v>
      </c>
      <c r="H1150" t="str">
        <f>TEXT(Final_Data_Table[[#This Row],[Formatted Date]], "YYYY")</f>
        <v>2017</v>
      </c>
      <c r="I1150" t="s">
        <v>200</v>
      </c>
      <c r="J1150" t="str">
        <f>TEXT(Final_Data_Table[[#This Row],[Formatted Date]], "DD")</f>
        <v>15</v>
      </c>
      <c r="K1150" t="str">
        <f>TEXT(Final_Data_Table[[#This Row],[Formatted Date]], "dddd")</f>
        <v>Saturday</v>
      </c>
    </row>
    <row r="1151" spans="1:11" x14ac:dyDescent="0.6">
      <c r="A1151" t="s">
        <v>124</v>
      </c>
      <c r="B1151">
        <v>621.04999999999995</v>
      </c>
      <c r="C1151">
        <v>621.04999999999995</v>
      </c>
      <c r="D1151">
        <v>41</v>
      </c>
      <c r="E1151" t="s">
        <v>173</v>
      </c>
      <c r="F1151" t="s">
        <v>171</v>
      </c>
      <c r="G1151" s="5">
        <f>INT(TEXT(LEFT(Final_Data_Table[[#This Row],[Date]],10), "YYYY-MM-DD"))</f>
        <v>42841</v>
      </c>
      <c r="H1151" t="str">
        <f>TEXT(Final_Data_Table[[#This Row],[Formatted Date]], "YYYY")</f>
        <v>2017</v>
      </c>
      <c r="I1151" t="s">
        <v>200</v>
      </c>
      <c r="J1151" t="str">
        <f>TEXT(Final_Data_Table[[#This Row],[Formatted Date]], "DD")</f>
        <v>16</v>
      </c>
      <c r="K1151" t="str">
        <f>TEXT(Final_Data_Table[[#This Row],[Formatted Date]], "dddd")</f>
        <v>Sunday</v>
      </c>
    </row>
    <row r="1152" spans="1:11" x14ac:dyDescent="0.6">
      <c r="A1152" t="s">
        <v>125</v>
      </c>
      <c r="B1152">
        <v>810.8</v>
      </c>
      <c r="C1152">
        <v>810.8</v>
      </c>
      <c r="D1152">
        <v>71</v>
      </c>
      <c r="E1152" t="s">
        <v>173</v>
      </c>
      <c r="F1152" t="s">
        <v>171</v>
      </c>
      <c r="G1152" s="5">
        <f>INT(TEXT(LEFT(Final_Data_Table[[#This Row],[Date]],10), "YYYY-MM-DD"))</f>
        <v>42842</v>
      </c>
      <c r="H1152" t="str">
        <f>TEXT(Final_Data_Table[[#This Row],[Formatted Date]], "YYYY")</f>
        <v>2017</v>
      </c>
      <c r="I1152" t="s">
        <v>200</v>
      </c>
      <c r="J1152" t="str">
        <f>TEXT(Final_Data_Table[[#This Row],[Formatted Date]], "DD")</f>
        <v>17</v>
      </c>
      <c r="K1152" t="str">
        <f>TEXT(Final_Data_Table[[#This Row],[Formatted Date]], "dddd")</f>
        <v>Monday</v>
      </c>
    </row>
    <row r="1153" spans="1:11" x14ac:dyDescent="0.6">
      <c r="A1153" t="s">
        <v>126</v>
      </c>
      <c r="B1153">
        <v>1525.7</v>
      </c>
      <c r="C1153">
        <v>1525.7</v>
      </c>
      <c r="D1153">
        <v>134</v>
      </c>
      <c r="E1153" t="s">
        <v>173</v>
      </c>
      <c r="F1153" t="s">
        <v>171</v>
      </c>
      <c r="G1153" s="5">
        <f>INT(TEXT(LEFT(Final_Data_Table[[#This Row],[Date]],10), "YYYY-MM-DD"))</f>
        <v>42843</v>
      </c>
      <c r="H1153" t="str">
        <f>TEXT(Final_Data_Table[[#This Row],[Formatted Date]], "YYYY")</f>
        <v>2017</v>
      </c>
      <c r="I1153" t="s">
        <v>200</v>
      </c>
      <c r="J1153" t="str">
        <f>TEXT(Final_Data_Table[[#This Row],[Formatted Date]], "DD")</f>
        <v>18</v>
      </c>
      <c r="K1153" t="str">
        <f>TEXT(Final_Data_Table[[#This Row],[Formatted Date]], "dddd")</f>
        <v>Tuesday</v>
      </c>
    </row>
    <row r="1154" spans="1:11" x14ac:dyDescent="0.6">
      <c r="A1154" t="s">
        <v>127</v>
      </c>
      <c r="B1154">
        <v>2078.9</v>
      </c>
      <c r="C1154">
        <v>2078.9</v>
      </c>
      <c r="D1154">
        <v>173</v>
      </c>
      <c r="E1154" t="s">
        <v>173</v>
      </c>
      <c r="F1154" t="s">
        <v>171</v>
      </c>
      <c r="G1154" s="5">
        <f>INT(TEXT(LEFT(Final_Data_Table[[#This Row],[Date]],10), "YYYY-MM-DD"))</f>
        <v>42844</v>
      </c>
      <c r="H1154" t="str">
        <f>TEXT(Final_Data_Table[[#This Row],[Formatted Date]], "YYYY")</f>
        <v>2017</v>
      </c>
      <c r="I1154" t="s">
        <v>200</v>
      </c>
      <c r="J1154" t="str">
        <f>TEXT(Final_Data_Table[[#This Row],[Formatted Date]], "DD")</f>
        <v>19</v>
      </c>
      <c r="K1154" t="str">
        <f>TEXT(Final_Data_Table[[#This Row],[Formatted Date]], "dddd")</f>
        <v>Wednesday</v>
      </c>
    </row>
    <row r="1155" spans="1:11" x14ac:dyDescent="0.6">
      <c r="A1155" t="s">
        <v>128</v>
      </c>
      <c r="B1155">
        <v>2303.35</v>
      </c>
      <c r="C1155">
        <v>2303.35</v>
      </c>
      <c r="D1155">
        <v>184</v>
      </c>
      <c r="E1155" t="s">
        <v>173</v>
      </c>
      <c r="F1155" t="s">
        <v>171</v>
      </c>
      <c r="G1155" s="5">
        <f>INT(TEXT(LEFT(Final_Data_Table[[#This Row],[Date]],10), "YYYY-MM-DD"))</f>
        <v>42845</v>
      </c>
      <c r="H1155" t="str">
        <f>TEXT(Final_Data_Table[[#This Row],[Formatted Date]], "YYYY")</f>
        <v>2017</v>
      </c>
      <c r="I1155" t="s">
        <v>200</v>
      </c>
      <c r="J1155" t="str">
        <f>TEXT(Final_Data_Table[[#This Row],[Formatted Date]], "DD")</f>
        <v>20</v>
      </c>
      <c r="K1155" t="str">
        <f>TEXT(Final_Data_Table[[#This Row],[Formatted Date]], "dddd")</f>
        <v>Thursday</v>
      </c>
    </row>
    <row r="1156" spans="1:11" x14ac:dyDescent="0.6">
      <c r="A1156" t="s">
        <v>129</v>
      </c>
      <c r="B1156">
        <v>2772.35</v>
      </c>
      <c r="C1156">
        <v>2772.35</v>
      </c>
      <c r="D1156">
        <v>211</v>
      </c>
      <c r="E1156" t="s">
        <v>173</v>
      </c>
      <c r="F1156" t="s">
        <v>171</v>
      </c>
      <c r="G1156" s="5">
        <f>INT(TEXT(LEFT(Final_Data_Table[[#This Row],[Date]],10), "YYYY-MM-DD"))</f>
        <v>42846</v>
      </c>
      <c r="H1156" t="str">
        <f>TEXT(Final_Data_Table[[#This Row],[Formatted Date]], "YYYY")</f>
        <v>2017</v>
      </c>
      <c r="I1156" t="s">
        <v>200</v>
      </c>
      <c r="J1156" t="str">
        <f>TEXT(Final_Data_Table[[#This Row],[Formatted Date]], "DD")</f>
        <v>21</v>
      </c>
      <c r="K1156" t="str">
        <f>TEXT(Final_Data_Table[[#This Row],[Formatted Date]], "dddd")</f>
        <v>Friday</v>
      </c>
    </row>
    <row r="1157" spans="1:11" x14ac:dyDescent="0.6">
      <c r="A1157" t="s">
        <v>130</v>
      </c>
      <c r="B1157">
        <v>948.55</v>
      </c>
      <c r="C1157">
        <v>948.55</v>
      </c>
      <c r="D1157">
        <v>70</v>
      </c>
      <c r="E1157" t="s">
        <v>173</v>
      </c>
      <c r="F1157" t="s">
        <v>171</v>
      </c>
      <c r="G1157" s="5">
        <f>INT(TEXT(LEFT(Final_Data_Table[[#This Row],[Date]],10), "YYYY-MM-DD"))</f>
        <v>42847</v>
      </c>
      <c r="H1157" t="str">
        <f>TEXT(Final_Data_Table[[#This Row],[Formatted Date]], "YYYY")</f>
        <v>2017</v>
      </c>
      <c r="I1157" t="s">
        <v>200</v>
      </c>
      <c r="J1157" t="str">
        <f>TEXT(Final_Data_Table[[#This Row],[Formatted Date]], "DD")</f>
        <v>22</v>
      </c>
      <c r="K1157" t="str">
        <f>TEXT(Final_Data_Table[[#This Row],[Formatted Date]], "dddd")</f>
        <v>Saturday</v>
      </c>
    </row>
    <row r="1158" spans="1:11" x14ac:dyDescent="0.6">
      <c r="A1158" t="s">
        <v>131</v>
      </c>
      <c r="B1158">
        <v>536.4</v>
      </c>
      <c r="C1158">
        <v>536.4</v>
      </c>
      <c r="D1158">
        <v>42</v>
      </c>
      <c r="E1158" t="s">
        <v>173</v>
      </c>
      <c r="F1158" t="s">
        <v>171</v>
      </c>
      <c r="G1158" s="5">
        <f>INT(TEXT(LEFT(Final_Data_Table[[#This Row],[Date]],10), "YYYY-MM-DD"))</f>
        <v>42848</v>
      </c>
      <c r="H1158" t="str">
        <f>TEXT(Final_Data_Table[[#This Row],[Formatted Date]], "YYYY")</f>
        <v>2017</v>
      </c>
      <c r="I1158" t="s">
        <v>200</v>
      </c>
      <c r="J1158" t="str">
        <f>TEXT(Final_Data_Table[[#This Row],[Formatted Date]], "DD")</f>
        <v>23</v>
      </c>
      <c r="K1158" t="str">
        <f>TEXT(Final_Data_Table[[#This Row],[Formatted Date]], "dddd")</f>
        <v>Sunday</v>
      </c>
    </row>
    <row r="1159" spans="1:11" x14ac:dyDescent="0.6">
      <c r="A1159" t="s">
        <v>132</v>
      </c>
      <c r="B1159">
        <v>1226.5</v>
      </c>
      <c r="C1159">
        <v>1226.5</v>
      </c>
      <c r="D1159">
        <v>105</v>
      </c>
      <c r="E1159" t="s">
        <v>173</v>
      </c>
      <c r="F1159" t="s">
        <v>171</v>
      </c>
      <c r="G1159" s="5">
        <f>INT(TEXT(LEFT(Final_Data_Table[[#This Row],[Date]],10), "YYYY-MM-DD"))</f>
        <v>42849</v>
      </c>
      <c r="H1159" t="str">
        <f>TEXT(Final_Data_Table[[#This Row],[Formatted Date]], "YYYY")</f>
        <v>2017</v>
      </c>
      <c r="I1159" t="s">
        <v>200</v>
      </c>
      <c r="J1159" t="str">
        <f>TEXT(Final_Data_Table[[#This Row],[Formatted Date]], "DD")</f>
        <v>24</v>
      </c>
      <c r="K1159" t="str">
        <f>TEXT(Final_Data_Table[[#This Row],[Formatted Date]], "dddd")</f>
        <v>Monday</v>
      </c>
    </row>
    <row r="1160" spans="1:11" x14ac:dyDescent="0.6">
      <c r="A1160" t="s">
        <v>133</v>
      </c>
      <c r="B1160">
        <v>1740.8</v>
      </c>
      <c r="C1160">
        <v>1740.8</v>
      </c>
      <c r="D1160">
        <v>153</v>
      </c>
      <c r="E1160" t="s">
        <v>173</v>
      </c>
      <c r="F1160" t="s">
        <v>171</v>
      </c>
      <c r="G1160" s="5">
        <f>INT(TEXT(LEFT(Final_Data_Table[[#This Row],[Date]],10), "YYYY-MM-DD"))</f>
        <v>42850</v>
      </c>
      <c r="H1160" t="str">
        <f>TEXT(Final_Data_Table[[#This Row],[Formatted Date]], "YYYY")</f>
        <v>2017</v>
      </c>
      <c r="I1160" t="s">
        <v>200</v>
      </c>
      <c r="J1160" t="str">
        <f>TEXT(Final_Data_Table[[#This Row],[Formatted Date]], "DD")</f>
        <v>25</v>
      </c>
      <c r="K1160" t="str">
        <f>TEXT(Final_Data_Table[[#This Row],[Formatted Date]], "dddd")</f>
        <v>Tuesday</v>
      </c>
    </row>
    <row r="1161" spans="1:11" x14ac:dyDescent="0.6">
      <c r="A1161" t="s">
        <v>134</v>
      </c>
      <c r="B1161">
        <v>1875.7</v>
      </c>
      <c r="C1161">
        <v>1875.7</v>
      </c>
      <c r="D1161">
        <v>153</v>
      </c>
      <c r="E1161" t="s">
        <v>173</v>
      </c>
      <c r="F1161" t="s">
        <v>171</v>
      </c>
      <c r="G1161" s="5">
        <f>INT(TEXT(LEFT(Final_Data_Table[[#This Row],[Date]],10), "YYYY-MM-DD"))</f>
        <v>42851</v>
      </c>
      <c r="H1161" t="str">
        <f>TEXT(Final_Data_Table[[#This Row],[Formatted Date]], "YYYY")</f>
        <v>2017</v>
      </c>
      <c r="I1161" t="s">
        <v>200</v>
      </c>
      <c r="J1161" t="str">
        <f>TEXT(Final_Data_Table[[#This Row],[Formatted Date]], "DD")</f>
        <v>26</v>
      </c>
      <c r="K1161" t="str">
        <f>TEXT(Final_Data_Table[[#This Row],[Formatted Date]], "dddd")</f>
        <v>Wednesday</v>
      </c>
    </row>
    <row r="1162" spans="1:11" x14ac:dyDescent="0.6">
      <c r="A1162" t="s">
        <v>135</v>
      </c>
      <c r="B1162">
        <v>1933.3</v>
      </c>
      <c r="C1162">
        <v>1933.3</v>
      </c>
      <c r="D1162">
        <v>164</v>
      </c>
      <c r="E1162" t="s">
        <v>173</v>
      </c>
      <c r="F1162" t="s">
        <v>171</v>
      </c>
      <c r="G1162" s="5">
        <f>INT(TEXT(LEFT(Final_Data_Table[[#This Row],[Date]],10), "YYYY-MM-DD"))</f>
        <v>42852</v>
      </c>
      <c r="H1162" t="str">
        <f>TEXT(Final_Data_Table[[#This Row],[Formatted Date]], "YYYY")</f>
        <v>2017</v>
      </c>
      <c r="I1162" t="s">
        <v>200</v>
      </c>
      <c r="J1162" t="str">
        <f>TEXT(Final_Data_Table[[#This Row],[Formatted Date]], "DD")</f>
        <v>27</v>
      </c>
      <c r="K1162" t="str">
        <f>TEXT(Final_Data_Table[[#This Row],[Formatted Date]], "dddd")</f>
        <v>Thursday</v>
      </c>
    </row>
    <row r="1163" spans="1:11" x14ac:dyDescent="0.6">
      <c r="A1163" t="s">
        <v>136</v>
      </c>
      <c r="B1163">
        <v>2172.9</v>
      </c>
      <c r="C1163">
        <v>2172.9</v>
      </c>
      <c r="D1163">
        <v>173</v>
      </c>
      <c r="E1163" t="s">
        <v>173</v>
      </c>
      <c r="F1163" t="s">
        <v>171</v>
      </c>
      <c r="G1163" s="5">
        <f>INT(TEXT(LEFT(Final_Data_Table[[#This Row],[Date]],10), "YYYY-MM-DD"))</f>
        <v>42853</v>
      </c>
      <c r="H1163" t="str">
        <f>TEXT(Final_Data_Table[[#This Row],[Formatted Date]], "YYYY")</f>
        <v>2017</v>
      </c>
      <c r="I1163" t="s">
        <v>200</v>
      </c>
      <c r="J1163" t="str">
        <f>TEXT(Final_Data_Table[[#This Row],[Formatted Date]], "DD")</f>
        <v>28</v>
      </c>
      <c r="K1163" t="str">
        <f>TEXT(Final_Data_Table[[#This Row],[Formatted Date]], "dddd")</f>
        <v>Friday</v>
      </c>
    </row>
    <row r="1164" spans="1:11" x14ac:dyDescent="0.6">
      <c r="A1164" t="s">
        <v>137</v>
      </c>
      <c r="B1164">
        <v>802.25</v>
      </c>
      <c r="C1164">
        <v>802.25</v>
      </c>
      <c r="D1164">
        <v>62</v>
      </c>
      <c r="E1164" t="s">
        <v>173</v>
      </c>
      <c r="F1164" t="s">
        <v>171</v>
      </c>
      <c r="G1164" s="5">
        <f>INT(TEXT(LEFT(Final_Data_Table[[#This Row],[Date]],10), "YYYY-MM-DD"))</f>
        <v>42854</v>
      </c>
      <c r="H1164" t="str">
        <f>TEXT(Final_Data_Table[[#This Row],[Formatted Date]], "YYYY")</f>
        <v>2017</v>
      </c>
      <c r="I1164" t="s">
        <v>200</v>
      </c>
      <c r="J1164" t="str">
        <f>TEXT(Final_Data_Table[[#This Row],[Formatted Date]], "DD")</f>
        <v>29</v>
      </c>
      <c r="K1164" t="str">
        <f>TEXT(Final_Data_Table[[#This Row],[Formatted Date]], "dddd")</f>
        <v>Saturday</v>
      </c>
    </row>
    <row r="1165" spans="1:11" x14ac:dyDescent="0.6">
      <c r="A1165" t="s">
        <v>138</v>
      </c>
      <c r="B1165">
        <v>553.6</v>
      </c>
      <c r="C1165">
        <v>553.6</v>
      </c>
      <c r="D1165">
        <v>42</v>
      </c>
      <c r="E1165" t="s">
        <v>173</v>
      </c>
      <c r="F1165" t="s">
        <v>171</v>
      </c>
      <c r="G1165" s="5">
        <f>INT(TEXT(LEFT(Final_Data_Table[[#This Row],[Date]],10), "YYYY-MM-DD"))</f>
        <v>42855</v>
      </c>
      <c r="H1165" t="str">
        <f>TEXT(Final_Data_Table[[#This Row],[Formatted Date]], "YYYY")</f>
        <v>2017</v>
      </c>
      <c r="I1165" t="s">
        <v>200</v>
      </c>
      <c r="J1165" t="str">
        <f>TEXT(Final_Data_Table[[#This Row],[Formatted Date]], "DD")</f>
        <v>30</v>
      </c>
      <c r="K1165" t="str">
        <f>TEXT(Final_Data_Table[[#This Row],[Formatted Date]], "dddd")</f>
        <v>Sunday</v>
      </c>
    </row>
    <row r="1166" spans="1:11" x14ac:dyDescent="0.6">
      <c r="A1166" t="s">
        <v>50</v>
      </c>
      <c r="B1166">
        <v>1379.45</v>
      </c>
      <c r="C1166">
        <v>1369.72</v>
      </c>
      <c r="D1166">
        <v>109</v>
      </c>
      <c r="E1166" t="s">
        <v>175</v>
      </c>
      <c r="F1166" t="s">
        <v>171</v>
      </c>
      <c r="G1166" s="5">
        <f>INT(TEXT(LEFT(Final_Data_Table[[#This Row],[Date]],10), "YYYY-MM-DD"))</f>
        <v>42767</v>
      </c>
      <c r="H1166" t="str">
        <f>TEXT(Final_Data_Table[[#This Row],[Formatted Date]], "YYYY")</f>
        <v>2017</v>
      </c>
      <c r="I1166" t="s">
        <v>191</v>
      </c>
      <c r="J1166" t="str">
        <f>TEXT(Final_Data_Table[[#This Row],[Formatted Date]], "DD")</f>
        <v>01</v>
      </c>
      <c r="K1166" t="str">
        <f>TEXT(Final_Data_Table[[#This Row],[Formatted Date]], "dddd")</f>
        <v>Wednesday</v>
      </c>
    </row>
    <row r="1167" spans="1:11" x14ac:dyDescent="0.6">
      <c r="A1167" t="s">
        <v>51</v>
      </c>
      <c r="B1167">
        <v>1438.4</v>
      </c>
      <c r="C1167">
        <v>1431.16</v>
      </c>
      <c r="D1167">
        <v>118</v>
      </c>
      <c r="E1167" t="s">
        <v>175</v>
      </c>
      <c r="F1167" t="s">
        <v>171</v>
      </c>
      <c r="G1167" s="5">
        <f>INT(TEXT(LEFT(Final_Data_Table[[#This Row],[Date]],10), "YYYY-MM-DD"))</f>
        <v>42768</v>
      </c>
      <c r="H1167" t="str">
        <f>TEXT(Final_Data_Table[[#This Row],[Formatted Date]], "YYYY")</f>
        <v>2017</v>
      </c>
      <c r="I1167" t="s">
        <v>191</v>
      </c>
      <c r="J1167" t="str">
        <f>TEXT(Final_Data_Table[[#This Row],[Formatted Date]], "DD")</f>
        <v>02</v>
      </c>
      <c r="K1167" t="str">
        <f>TEXT(Final_Data_Table[[#This Row],[Formatted Date]], "dddd")</f>
        <v>Thursday</v>
      </c>
    </row>
    <row r="1168" spans="1:11" x14ac:dyDescent="0.6">
      <c r="A1168" t="s">
        <v>52</v>
      </c>
      <c r="B1168">
        <v>2120.4</v>
      </c>
      <c r="C1168">
        <v>2111.0100000000002</v>
      </c>
      <c r="D1168">
        <v>175</v>
      </c>
      <c r="E1168" t="s">
        <v>175</v>
      </c>
      <c r="F1168" t="s">
        <v>171</v>
      </c>
      <c r="G1168" s="5">
        <f>INT(TEXT(LEFT(Final_Data_Table[[#This Row],[Date]],10), "YYYY-MM-DD"))</f>
        <v>42769</v>
      </c>
      <c r="H1168" t="str">
        <f>TEXT(Final_Data_Table[[#This Row],[Formatted Date]], "YYYY")</f>
        <v>2017</v>
      </c>
      <c r="I1168" t="s">
        <v>191</v>
      </c>
      <c r="J1168" t="str">
        <f>TEXT(Final_Data_Table[[#This Row],[Formatted Date]], "DD")</f>
        <v>03</v>
      </c>
      <c r="K1168" t="str">
        <f>TEXT(Final_Data_Table[[#This Row],[Formatted Date]], "dddd")</f>
        <v>Friday</v>
      </c>
    </row>
    <row r="1169" spans="1:11" x14ac:dyDescent="0.6">
      <c r="A1169" t="s">
        <v>53</v>
      </c>
      <c r="B1169">
        <v>2206</v>
      </c>
      <c r="C1169">
        <v>2192.13</v>
      </c>
      <c r="D1169">
        <v>161</v>
      </c>
      <c r="E1169" t="s">
        <v>175</v>
      </c>
      <c r="F1169" t="s">
        <v>171</v>
      </c>
      <c r="G1169" s="5">
        <f>INT(TEXT(LEFT(Final_Data_Table[[#This Row],[Date]],10), "YYYY-MM-DD"))</f>
        <v>42770</v>
      </c>
      <c r="H1169" t="str">
        <f>TEXT(Final_Data_Table[[#This Row],[Formatted Date]], "YYYY")</f>
        <v>2017</v>
      </c>
      <c r="I1169" t="s">
        <v>191</v>
      </c>
      <c r="J1169" t="str">
        <f>TEXT(Final_Data_Table[[#This Row],[Formatted Date]], "DD")</f>
        <v>04</v>
      </c>
      <c r="K1169" t="str">
        <f>TEXT(Final_Data_Table[[#This Row],[Formatted Date]], "dddd")</f>
        <v>Saturday</v>
      </c>
    </row>
    <row r="1170" spans="1:11" x14ac:dyDescent="0.6">
      <c r="A1170" t="s">
        <v>54</v>
      </c>
      <c r="B1170">
        <v>1044.75</v>
      </c>
      <c r="C1170">
        <v>1034.8699999999999</v>
      </c>
      <c r="D1170">
        <v>86</v>
      </c>
      <c r="E1170" t="s">
        <v>175</v>
      </c>
      <c r="F1170" t="s">
        <v>171</v>
      </c>
      <c r="G1170" s="5">
        <f>INT(TEXT(LEFT(Final_Data_Table[[#This Row],[Date]],10), "YYYY-MM-DD"))</f>
        <v>42771</v>
      </c>
      <c r="H1170" t="str">
        <f>TEXT(Final_Data_Table[[#This Row],[Formatted Date]], "YYYY")</f>
        <v>2017</v>
      </c>
      <c r="I1170" t="s">
        <v>191</v>
      </c>
      <c r="J1170" t="str">
        <f>TEXT(Final_Data_Table[[#This Row],[Formatted Date]], "DD")</f>
        <v>05</v>
      </c>
      <c r="K1170" t="str">
        <f>TEXT(Final_Data_Table[[#This Row],[Formatted Date]], "dddd")</f>
        <v>Sunday</v>
      </c>
    </row>
    <row r="1171" spans="1:11" x14ac:dyDescent="0.6">
      <c r="A1171" t="s">
        <v>55</v>
      </c>
      <c r="B1171">
        <v>939.05</v>
      </c>
      <c r="C1171">
        <v>932.44</v>
      </c>
      <c r="D1171">
        <v>82</v>
      </c>
      <c r="E1171" t="s">
        <v>175</v>
      </c>
      <c r="F1171" t="s">
        <v>171</v>
      </c>
      <c r="G1171" s="5">
        <f>INT(TEXT(LEFT(Final_Data_Table[[#This Row],[Date]],10), "YYYY-MM-DD"))</f>
        <v>42772</v>
      </c>
      <c r="H1171" t="str">
        <f>TEXT(Final_Data_Table[[#This Row],[Formatted Date]], "YYYY")</f>
        <v>2017</v>
      </c>
      <c r="I1171" t="s">
        <v>191</v>
      </c>
      <c r="J1171" t="str">
        <f>TEXT(Final_Data_Table[[#This Row],[Formatted Date]], "DD")</f>
        <v>06</v>
      </c>
      <c r="K1171" t="str">
        <f>TEXT(Final_Data_Table[[#This Row],[Formatted Date]], "dddd")</f>
        <v>Monday</v>
      </c>
    </row>
    <row r="1172" spans="1:11" x14ac:dyDescent="0.6">
      <c r="A1172" t="s">
        <v>56</v>
      </c>
      <c r="B1172">
        <v>937.8</v>
      </c>
      <c r="C1172">
        <v>927.31</v>
      </c>
      <c r="D1172">
        <v>75</v>
      </c>
      <c r="E1172" t="s">
        <v>175</v>
      </c>
      <c r="F1172" t="s">
        <v>171</v>
      </c>
      <c r="G1172" s="5">
        <f>INT(TEXT(LEFT(Final_Data_Table[[#This Row],[Date]],10), "YYYY-MM-DD"))</f>
        <v>42773</v>
      </c>
      <c r="H1172" t="str">
        <f>TEXT(Final_Data_Table[[#This Row],[Formatted Date]], "YYYY")</f>
        <v>2017</v>
      </c>
      <c r="I1172" t="s">
        <v>191</v>
      </c>
      <c r="J1172" t="str">
        <f>TEXT(Final_Data_Table[[#This Row],[Formatted Date]], "DD")</f>
        <v>07</v>
      </c>
      <c r="K1172" t="str">
        <f>TEXT(Final_Data_Table[[#This Row],[Formatted Date]], "dddd")</f>
        <v>Tuesday</v>
      </c>
    </row>
    <row r="1173" spans="1:11" x14ac:dyDescent="0.6">
      <c r="A1173" t="s">
        <v>57</v>
      </c>
      <c r="B1173">
        <v>905</v>
      </c>
      <c r="C1173">
        <v>899.08</v>
      </c>
      <c r="D1173">
        <v>78</v>
      </c>
      <c r="E1173" t="s">
        <v>175</v>
      </c>
      <c r="F1173" t="s">
        <v>171</v>
      </c>
      <c r="G1173" s="5">
        <f>INT(TEXT(LEFT(Final_Data_Table[[#This Row],[Date]],10), "YYYY-MM-DD"))</f>
        <v>42774</v>
      </c>
      <c r="H1173" t="str">
        <f>TEXT(Final_Data_Table[[#This Row],[Formatted Date]], "YYYY")</f>
        <v>2017</v>
      </c>
      <c r="I1173" t="s">
        <v>191</v>
      </c>
      <c r="J1173" t="str">
        <f>TEXT(Final_Data_Table[[#This Row],[Formatted Date]], "DD")</f>
        <v>08</v>
      </c>
      <c r="K1173" t="str">
        <f>TEXT(Final_Data_Table[[#This Row],[Formatted Date]], "dddd")</f>
        <v>Wednesday</v>
      </c>
    </row>
    <row r="1174" spans="1:11" x14ac:dyDescent="0.6">
      <c r="A1174" t="s">
        <v>58</v>
      </c>
      <c r="B1174">
        <v>1816.6</v>
      </c>
      <c r="C1174">
        <v>1808.43</v>
      </c>
      <c r="D1174">
        <v>150</v>
      </c>
      <c r="E1174" t="s">
        <v>175</v>
      </c>
      <c r="F1174" t="s">
        <v>171</v>
      </c>
      <c r="G1174" s="5">
        <f>INT(TEXT(LEFT(Final_Data_Table[[#This Row],[Date]],10), "YYYY-MM-DD"))</f>
        <v>42775</v>
      </c>
      <c r="H1174" t="str">
        <f>TEXT(Final_Data_Table[[#This Row],[Formatted Date]], "YYYY")</f>
        <v>2017</v>
      </c>
      <c r="I1174" t="s">
        <v>191</v>
      </c>
      <c r="J1174" t="str">
        <f>TEXT(Final_Data_Table[[#This Row],[Formatted Date]], "DD")</f>
        <v>09</v>
      </c>
      <c r="K1174" t="str">
        <f>TEXT(Final_Data_Table[[#This Row],[Formatted Date]], "dddd")</f>
        <v>Thursday</v>
      </c>
    </row>
    <row r="1175" spans="1:11" x14ac:dyDescent="0.6">
      <c r="A1175" t="s">
        <v>59</v>
      </c>
      <c r="B1175">
        <v>2685.1</v>
      </c>
      <c r="C1175">
        <v>2672.67</v>
      </c>
      <c r="D1175">
        <v>217</v>
      </c>
      <c r="E1175" t="s">
        <v>175</v>
      </c>
      <c r="F1175" t="s">
        <v>171</v>
      </c>
      <c r="G1175" s="5">
        <f>INT(TEXT(LEFT(Final_Data_Table[[#This Row],[Date]],10), "YYYY-MM-DD"))</f>
        <v>42776</v>
      </c>
      <c r="H1175" t="str">
        <f>TEXT(Final_Data_Table[[#This Row],[Formatted Date]], "YYYY")</f>
        <v>2017</v>
      </c>
      <c r="I1175" t="s">
        <v>191</v>
      </c>
      <c r="J1175" t="str">
        <f>TEXT(Final_Data_Table[[#This Row],[Formatted Date]], "DD")</f>
        <v>10</v>
      </c>
      <c r="K1175" t="str">
        <f>TEXT(Final_Data_Table[[#This Row],[Formatted Date]], "dddd")</f>
        <v>Friday</v>
      </c>
    </row>
    <row r="1176" spans="1:11" x14ac:dyDescent="0.6">
      <c r="A1176" t="s">
        <v>60</v>
      </c>
      <c r="B1176">
        <v>2153.4</v>
      </c>
      <c r="C1176">
        <v>2148.91</v>
      </c>
      <c r="D1176">
        <v>152</v>
      </c>
      <c r="E1176" t="s">
        <v>175</v>
      </c>
      <c r="F1176" t="s">
        <v>171</v>
      </c>
      <c r="G1176" s="5">
        <f>INT(TEXT(LEFT(Final_Data_Table[[#This Row],[Date]],10), "YYYY-MM-DD"))</f>
        <v>42777</v>
      </c>
      <c r="H1176" t="str">
        <f>TEXT(Final_Data_Table[[#This Row],[Formatted Date]], "YYYY")</f>
        <v>2017</v>
      </c>
      <c r="I1176" t="s">
        <v>191</v>
      </c>
      <c r="J1176" t="str">
        <f>TEXT(Final_Data_Table[[#This Row],[Formatted Date]], "DD")</f>
        <v>11</v>
      </c>
      <c r="K1176" t="str">
        <f>TEXT(Final_Data_Table[[#This Row],[Formatted Date]], "dddd")</f>
        <v>Saturday</v>
      </c>
    </row>
    <row r="1177" spans="1:11" x14ac:dyDescent="0.6">
      <c r="A1177" t="s">
        <v>61</v>
      </c>
      <c r="B1177">
        <v>1643.1</v>
      </c>
      <c r="C1177">
        <v>1636.36</v>
      </c>
      <c r="D1177">
        <v>127</v>
      </c>
      <c r="E1177" t="s">
        <v>175</v>
      </c>
      <c r="F1177" t="s">
        <v>171</v>
      </c>
      <c r="G1177" s="5">
        <f>INT(TEXT(LEFT(Final_Data_Table[[#This Row],[Date]],10), "YYYY-MM-DD"))</f>
        <v>42778</v>
      </c>
      <c r="H1177" t="str">
        <f>TEXT(Final_Data_Table[[#This Row],[Formatted Date]], "YYYY")</f>
        <v>2017</v>
      </c>
      <c r="I1177" t="s">
        <v>191</v>
      </c>
      <c r="J1177" t="str">
        <f>TEXT(Final_Data_Table[[#This Row],[Formatted Date]], "DD")</f>
        <v>12</v>
      </c>
      <c r="K1177" t="str">
        <f>TEXT(Final_Data_Table[[#This Row],[Formatted Date]], "dddd")</f>
        <v>Sunday</v>
      </c>
    </row>
    <row r="1178" spans="1:11" x14ac:dyDescent="0.6">
      <c r="A1178" t="s">
        <v>62</v>
      </c>
      <c r="B1178">
        <v>1620.9</v>
      </c>
      <c r="C1178">
        <v>1616.02</v>
      </c>
      <c r="D1178">
        <v>123</v>
      </c>
      <c r="E1178" t="s">
        <v>175</v>
      </c>
      <c r="F1178" t="s">
        <v>171</v>
      </c>
      <c r="G1178" s="5">
        <f>INT(TEXT(LEFT(Final_Data_Table[[#This Row],[Date]],10), "YYYY-MM-DD"))</f>
        <v>42779</v>
      </c>
      <c r="H1178" t="str">
        <f>TEXT(Final_Data_Table[[#This Row],[Formatted Date]], "YYYY")</f>
        <v>2017</v>
      </c>
      <c r="I1178" t="s">
        <v>191</v>
      </c>
      <c r="J1178" t="str">
        <f>TEXT(Final_Data_Table[[#This Row],[Formatted Date]], "DD")</f>
        <v>13</v>
      </c>
      <c r="K1178" t="str">
        <f>TEXT(Final_Data_Table[[#This Row],[Formatted Date]], "dddd")</f>
        <v>Monday</v>
      </c>
    </row>
    <row r="1179" spans="1:11" x14ac:dyDescent="0.6">
      <c r="A1179" t="s">
        <v>63</v>
      </c>
      <c r="B1179">
        <v>1567.7</v>
      </c>
      <c r="C1179">
        <v>1564.23</v>
      </c>
      <c r="D1179">
        <v>113</v>
      </c>
      <c r="E1179" t="s">
        <v>175</v>
      </c>
      <c r="F1179" t="s">
        <v>171</v>
      </c>
      <c r="G1179" s="5">
        <f>INT(TEXT(LEFT(Final_Data_Table[[#This Row],[Date]],10), "YYYY-MM-DD"))</f>
        <v>42780</v>
      </c>
      <c r="H1179" t="str">
        <f>TEXT(Final_Data_Table[[#This Row],[Formatted Date]], "YYYY")</f>
        <v>2017</v>
      </c>
      <c r="I1179" t="s">
        <v>191</v>
      </c>
      <c r="J1179" t="str">
        <f>TEXT(Final_Data_Table[[#This Row],[Formatted Date]], "DD")</f>
        <v>14</v>
      </c>
      <c r="K1179" t="str">
        <f>TEXT(Final_Data_Table[[#This Row],[Formatted Date]], "dddd")</f>
        <v>Tuesday</v>
      </c>
    </row>
    <row r="1180" spans="1:11" x14ac:dyDescent="0.6">
      <c r="A1180" t="s">
        <v>64</v>
      </c>
      <c r="B1180">
        <v>1347.7</v>
      </c>
      <c r="C1180">
        <v>1334.87</v>
      </c>
      <c r="D1180">
        <v>100</v>
      </c>
      <c r="E1180" t="s">
        <v>175</v>
      </c>
      <c r="F1180" t="s">
        <v>171</v>
      </c>
      <c r="G1180" s="5">
        <f>INT(TEXT(LEFT(Final_Data_Table[[#This Row],[Date]],10), "YYYY-MM-DD"))</f>
        <v>42781</v>
      </c>
      <c r="H1180" t="str">
        <f>TEXT(Final_Data_Table[[#This Row],[Formatted Date]], "YYYY")</f>
        <v>2017</v>
      </c>
      <c r="I1180" t="s">
        <v>191</v>
      </c>
      <c r="J1180" t="str">
        <f>TEXT(Final_Data_Table[[#This Row],[Formatted Date]], "DD")</f>
        <v>15</v>
      </c>
      <c r="K1180" t="str">
        <f>TEXT(Final_Data_Table[[#This Row],[Formatted Date]], "dddd")</f>
        <v>Wednesday</v>
      </c>
    </row>
    <row r="1181" spans="1:11" x14ac:dyDescent="0.6">
      <c r="A1181" t="s">
        <v>65</v>
      </c>
      <c r="B1181">
        <v>1999.75</v>
      </c>
      <c r="C1181">
        <v>1985.87</v>
      </c>
      <c r="D1181">
        <v>159</v>
      </c>
      <c r="E1181" t="s">
        <v>175</v>
      </c>
      <c r="F1181" t="s">
        <v>171</v>
      </c>
      <c r="G1181" s="5">
        <f>INT(TEXT(LEFT(Final_Data_Table[[#This Row],[Date]],10), "YYYY-MM-DD"))</f>
        <v>42782</v>
      </c>
      <c r="H1181" t="str">
        <f>TEXT(Final_Data_Table[[#This Row],[Formatted Date]], "YYYY")</f>
        <v>2017</v>
      </c>
      <c r="I1181" t="s">
        <v>191</v>
      </c>
      <c r="J1181" t="str">
        <f>TEXT(Final_Data_Table[[#This Row],[Formatted Date]], "DD")</f>
        <v>16</v>
      </c>
      <c r="K1181" t="str">
        <f>TEXT(Final_Data_Table[[#This Row],[Formatted Date]], "dddd")</f>
        <v>Thursday</v>
      </c>
    </row>
    <row r="1182" spans="1:11" x14ac:dyDescent="0.6">
      <c r="A1182" t="s">
        <v>66</v>
      </c>
      <c r="B1182">
        <v>2420.1</v>
      </c>
      <c r="C1182">
        <v>2407.64</v>
      </c>
      <c r="D1182">
        <v>172</v>
      </c>
      <c r="E1182" t="s">
        <v>175</v>
      </c>
      <c r="F1182" t="s">
        <v>171</v>
      </c>
      <c r="G1182" s="5">
        <f>INT(TEXT(LEFT(Final_Data_Table[[#This Row],[Date]],10), "YYYY-MM-DD"))</f>
        <v>42783</v>
      </c>
      <c r="H1182" t="str">
        <f>TEXT(Final_Data_Table[[#This Row],[Formatted Date]], "YYYY")</f>
        <v>2017</v>
      </c>
      <c r="I1182" t="s">
        <v>191</v>
      </c>
      <c r="J1182" t="str">
        <f>TEXT(Final_Data_Table[[#This Row],[Formatted Date]], "DD")</f>
        <v>17</v>
      </c>
      <c r="K1182" t="str">
        <f>TEXT(Final_Data_Table[[#This Row],[Formatted Date]], "dddd")</f>
        <v>Friday</v>
      </c>
    </row>
    <row r="1183" spans="1:11" x14ac:dyDescent="0.6">
      <c r="A1183" t="s">
        <v>67</v>
      </c>
      <c r="B1183">
        <v>2156.6999999999998</v>
      </c>
      <c r="C1183">
        <v>2142.79</v>
      </c>
      <c r="D1183">
        <v>166</v>
      </c>
      <c r="E1183" t="s">
        <v>175</v>
      </c>
      <c r="F1183" t="s">
        <v>171</v>
      </c>
      <c r="G1183" s="5">
        <f>INT(TEXT(LEFT(Final_Data_Table[[#This Row],[Date]],10), "YYYY-MM-DD"))</f>
        <v>42784</v>
      </c>
      <c r="H1183" t="str">
        <f>TEXT(Final_Data_Table[[#This Row],[Formatted Date]], "YYYY")</f>
        <v>2017</v>
      </c>
      <c r="I1183" t="s">
        <v>191</v>
      </c>
      <c r="J1183" t="str">
        <f>TEXT(Final_Data_Table[[#This Row],[Formatted Date]], "DD")</f>
        <v>18</v>
      </c>
      <c r="K1183" t="str">
        <f>TEXT(Final_Data_Table[[#This Row],[Formatted Date]], "dddd")</f>
        <v>Saturday</v>
      </c>
    </row>
    <row r="1184" spans="1:11" x14ac:dyDescent="0.6">
      <c r="A1184" t="s">
        <v>68</v>
      </c>
      <c r="B1184">
        <v>1798.25</v>
      </c>
      <c r="C1184">
        <v>1782.69</v>
      </c>
      <c r="D1184">
        <v>128</v>
      </c>
      <c r="E1184" t="s">
        <v>175</v>
      </c>
      <c r="F1184" t="s">
        <v>171</v>
      </c>
      <c r="G1184" s="5">
        <f>INT(TEXT(LEFT(Final_Data_Table[[#This Row],[Date]],10), "YYYY-MM-DD"))</f>
        <v>42785</v>
      </c>
      <c r="H1184" t="str">
        <f>TEXT(Final_Data_Table[[#This Row],[Formatted Date]], "YYYY")</f>
        <v>2017</v>
      </c>
      <c r="I1184" t="s">
        <v>191</v>
      </c>
      <c r="J1184" t="str">
        <f>TEXT(Final_Data_Table[[#This Row],[Formatted Date]], "DD")</f>
        <v>19</v>
      </c>
      <c r="K1184" t="str">
        <f>TEXT(Final_Data_Table[[#This Row],[Formatted Date]], "dddd")</f>
        <v>Sunday</v>
      </c>
    </row>
    <row r="1185" spans="1:11" x14ac:dyDescent="0.6">
      <c r="A1185" t="s">
        <v>69</v>
      </c>
      <c r="B1185">
        <v>1129.8</v>
      </c>
      <c r="C1185">
        <v>1126.26</v>
      </c>
      <c r="D1185">
        <v>90</v>
      </c>
      <c r="E1185" t="s">
        <v>175</v>
      </c>
      <c r="F1185" t="s">
        <v>171</v>
      </c>
      <c r="G1185" s="5">
        <f>INT(TEXT(LEFT(Final_Data_Table[[#This Row],[Date]],10), "YYYY-MM-DD"))</f>
        <v>42786</v>
      </c>
      <c r="H1185" t="str">
        <f>TEXT(Final_Data_Table[[#This Row],[Formatted Date]], "YYYY")</f>
        <v>2017</v>
      </c>
      <c r="I1185" t="s">
        <v>191</v>
      </c>
      <c r="J1185" t="str">
        <f>TEXT(Final_Data_Table[[#This Row],[Formatted Date]], "DD")</f>
        <v>20</v>
      </c>
      <c r="K1185" t="str">
        <f>TEXT(Final_Data_Table[[#This Row],[Formatted Date]], "dddd")</f>
        <v>Monday</v>
      </c>
    </row>
    <row r="1186" spans="1:11" x14ac:dyDescent="0.6">
      <c r="A1186" t="s">
        <v>70</v>
      </c>
      <c r="B1186">
        <v>1305.55</v>
      </c>
      <c r="C1186">
        <v>1300</v>
      </c>
      <c r="D1186">
        <v>109</v>
      </c>
      <c r="E1186" t="s">
        <v>175</v>
      </c>
      <c r="F1186" t="s">
        <v>171</v>
      </c>
      <c r="G1186" s="5">
        <f>INT(TEXT(LEFT(Final_Data_Table[[#This Row],[Date]],10), "YYYY-MM-DD"))</f>
        <v>42787</v>
      </c>
      <c r="H1186" t="str">
        <f>TEXT(Final_Data_Table[[#This Row],[Formatted Date]], "YYYY")</f>
        <v>2017</v>
      </c>
      <c r="I1186" t="s">
        <v>191</v>
      </c>
      <c r="J1186" t="str">
        <f>TEXT(Final_Data_Table[[#This Row],[Formatted Date]], "DD")</f>
        <v>21</v>
      </c>
      <c r="K1186" t="str">
        <f>TEXT(Final_Data_Table[[#This Row],[Formatted Date]], "dddd")</f>
        <v>Tuesday</v>
      </c>
    </row>
    <row r="1187" spans="1:11" x14ac:dyDescent="0.6">
      <c r="A1187" t="s">
        <v>71</v>
      </c>
      <c r="B1187">
        <v>1348.1</v>
      </c>
      <c r="C1187">
        <v>1324.15</v>
      </c>
      <c r="D1187">
        <v>110</v>
      </c>
      <c r="E1187" t="s">
        <v>175</v>
      </c>
      <c r="F1187" t="s">
        <v>171</v>
      </c>
      <c r="G1187" s="5">
        <f>INT(TEXT(LEFT(Final_Data_Table[[#This Row],[Date]],10), "YYYY-MM-DD"))</f>
        <v>42788</v>
      </c>
      <c r="H1187" t="str">
        <f>TEXT(Final_Data_Table[[#This Row],[Formatted Date]], "YYYY")</f>
        <v>2017</v>
      </c>
      <c r="I1187" t="s">
        <v>191</v>
      </c>
      <c r="J1187" t="str">
        <f>TEXT(Final_Data_Table[[#This Row],[Formatted Date]], "DD")</f>
        <v>22</v>
      </c>
      <c r="K1187" t="str">
        <f>TEXT(Final_Data_Table[[#This Row],[Formatted Date]], "dddd")</f>
        <v>Wednesday</v>
      </c>
    </row>
    <row r="1188" spans="1:11" x14ac:dyDescent="0.6">
      <c r="A1188" t="s">
        <v>72</v>
      </c>
      <c r="B1188">
        <v>1830.75</v>
      </c>
      <c r="C1188">
        <v>1827.25</v>
      </c>
      <c r="D1188">
        <v>135</v>
      </c>
      <c r="E1188" t="s">
        <v>175</v>
      </c>
      <c r="F1188" t="s">
        <v>171</v>
      </c>
      <c r="G1188" s="5">
        <f>INT(TEXT(LEFT(Final_Data_Table[[#This Row],[Date]],10), "YYYY-MM-DD"))</f>
        <v>42789</v>
      </c>
      <c r="H1188" t="str">
        <f>TEXT(Final_Data_Table[[#This Row],[Formatted Date]], "YYYY")</f>
        <v>2017</v>
      </c>
      <c r="I1188" t="s">
        <v>191</v>
      </c>
      <c r="J1188" t="str">
        <f>TEXT(Final_Data_Table[[#This Row],[Formatted Date]], "DD")</f>
        <v>23</v>
      </c>
      <c r="K1188" t="str">
        <f>TEXT(Final_Data_Table[[#This Row],[Formatted Date]], "dddd")</f>
        <v>Thursday</v>
      </c>
    </row>
    <row r="1189" spans="1:11" x14ac:dyDescent="0.6">
      <c r="A1189" t="s">
        <v>73</v>
      </c>
      <c r="B1189">
        <v>2327.5</v>
      </c>
      <c r="C1189">
        <v>2321.87</v>
      </c>
      <c r="D1189">
        <v>184</v>
      </c>
      <c r="E1189" t="s">
        <v>175</v>
      </c>
      <c r="F1189" t="s">
        <v>171</v>
      </c>
      <c r="G1189" s="5">
        <f>INT(TEXT(LEFT(Final_Data_Table[[#This Row],[Date]],10), "YYYY-MM-DD"))</f>
        <v>42790</v>
      </c>
      <c r="H1189" t="str">
        <f>TEXT(Final_Data_Table[[#This Row],[Formatted Date]], "YYYY")</f>
        <v>2017</v>
      </c>
      <c r="I1189" t="s">
        <v>191</v>
      </c>
      <c r="J1189" t="str">
        <f>TEXT(Final_Data_Table[[#This Row],[Formatted Date]], "DD")</f>
        <v>24</v>
      </c>
      <c r="K1189" t="str">
        <f>TEXT(Final_Data_Table[[#This Row],[Formatted Date]], "dddd")</f>
        <v>Friday</v>
      </c>
    </row>
    <row r="1190" spans="1:11" x14ac:dyDescent="0.6">
      <c r="A1190" t="s">
        <v>74</v>
      </c>
      <c r="B1190">
        <v>2440.9</v>
      </c>
      <c r="C1190">
        <v>2436.4899999999998</v>
      </c>
      <c r="D1190">
        <v>186</v>
      </c>
      <c r="E1190" t="s">
        <v>175</v>
      </c>
      <c r="F1190" t="s">
        <v>171</v>
      </c>
      <c r="G1190" s="5">
        <f>INT(TEXT(LEFT(Final_Data_Table[[#This Row],[Date]],10), "YYYY-MM-DD"))</f>
        <v>42791</v>
      </c>
      <c r="H1190" t="str">
        <f>TEXT(Final_Data_Table[[#This Row],[Formatted Date]], "YYYY")</f>
        <v>2017</v>
      </c>
      <c r="I1190" t="s">
        <v>191</v>
      </c>
      <c r="J1190" t="str">
        <f>TEXT(Final_Data_Table[[#This Row],[Formatted Date]], "DD")</f>
        <v>25</v>
      </c>
      <c r="K1190" t="str">
        <f>TEXT(Final_Data_Table[[#This Row],[Formatted Date]], "dddd")</f>
        <v>Saturday</v>
      </c>
    </row>
    <row r="1191" spans="1:11" x14ac:dyDescent="0.6">
      <c r="A1191" t="s">
        <v>75</v>
      </c>
      <c r="B1191">
        <v>1877.4</v>
      </c>
      <c r="C1191">
        <v>1861.32</v>
      </c>
      <c r="D1191">
        <v>140</v>
      </c>
      <c r="E1191" t="s">
        <v>175</v>
      </c>
      <c r="F1191" t="s">
        <v>171</v>
      </c>
      <c r="G1191" s="5">
        <f>INT(TEXT(LEFT(Final_Data_Table[[#This Row],[Date]],10), "YYYY-MM-DD"))</f>
        <v>42792</v>
      </c>
      <c r="H1191" t="str">
        <f>TEXT(Final_Data_Table[[#This Row],[Formatted Date]], "YYYY")</f>
        <v>2017</v>
      </c>
      <c r="I1191" t="s">
        <v>191</v>
      </c>
      <c r="J1191" t="str">
        <f>TEXT(Final_Data_Table[[#This Row],[Formatted Date]], "DD")</f>
        <v>26</v>
      </c>
      <c r="K1191" t="str">
        <f>TEXT(Final_Data_Table[[#This Row],[Formatted Date]], "dddd")</f>
        <v>Sunday</v>
      </c>
    </row>
    <row r="1192" spans="1:11" x14ac:dyDescent="0.6">
      <c r="A1192" t="s">
        <v>76</v>
      </c>
      <c r="B1192">
        <v>1705.9</v>
      </c>
      <c r="C1192">
        <v>1701.9</v>
      </c>
      <c r="D1192">
        <v>132</v>
      </c>
      <c r="E1192" t="s">
        <v>175</v>
      </c>
      <c r="F1192" t="s">
        <v>171</v>
      </c>
      <c r="G1192" s="5">
        <f>INT(TEXT(LEFT(Final_Data_Table[[#This Row],[Date]],10), "YYYY-MM-DD"))</f>
        <v>42793</v>
      </c>
      <c r="H1192" t="str">
        <f>TEXT(Final_Data_Table[[#This Row],[Formatted Date]], "YYYY")</f>
        <v>2017</v>
      </c>
      <c r="I1192" t="s">
        <v>191</v>
      </c>
      <c r="J1192" t="str">
        <f>TEXT(Final_Data_Table[[#This Row],[Formatted Date]], "DD")</f>
        <v>27</v>
      </c>
      <c r="K1192" t="str">
        <f>TEXT(Final_Data_Table[[#This Row],[Formatted Date]], "dddd")</f>
        <v>Monday</v>
      </c>
    </row>
    <row r="1193" spans="1:11" x14ac:dyDescent="0.6">
      <c r="A1193" t="s">
        <v>77</v>
      </c>
      <c r="B1193">
        <v>1678.9</v>
      </c>
      <c r="C1193">
        <v>1668.27</v>
      </c>
      <c r="D1193">
        <v>133</v>
      </c>
      <c r="E1193" t="s">
        <v>175</v>
      </c>
      <c r="F1193" t="s">
        <v>171</v>
      </c>
      <c r="G1193" s="5">
        <f>INT(TEXT(LEFT(Final_Data_Table[[#This Row],[Date]],10), "YYYY-MM-DD"))</f>
        <v>42794</v>
      </c>
      <c r="H1193" t="str">
        <f>TEXT(Final_Data_Table[[#This Row],[Formatted Date]], "YYYY")</f>
        <v>2017</v>
      </c>
      <c r="I1193" t="s">
        <v>191</v>
      </c>
      <c r="J1193" t="str">
        <f>TEXT(Final_Data_Table[[#This Row],[Formatted Date]], "DD")</f>
        <v>28</v>
      </c>
      <c r="K1193" t="str">
        <f>TEXT(Final_Data_Table[[#This Row],[Formatted Date]], "dddd")</f>
        <v>Tuesday</v>
      </c>
    </row>
    <row r="1194" spans="1:11" x14ac:dyDescent="0.6">
      <c r="A1194" t="s">
        <v>78</v>
      </c>
      <c r="B1194">
        <v>2481.4</v>
      </c>
      <c r="C1194">
        <v>2449.25</v>
      </c>
      <c r="D1194">
        <v>177</v>
      </c>
      <c r="E1194" t="s">
        <v>175</v>
      </c>
      <c r="F1194" t="s">
        <v>171</v>
      </c>
      <c r="G1194" s="5">
        <f>INT(TEXT(LEFT(Final_Data_Table[[#This Row],[Date]],10), "YYYY-MM-DD"))</f>
        <v>42795</v>
      </c>
      <c r="H1194" t="str">
        <f>TEXT(Final_Data_Table[[#This Row],[Formatted Date]], "YYYY")</f>
        <v>2017</v>
      </c>
      <c r="I1194" t="s">
        <v>199</v>
      </c>
      <c r="J1194" t="str">
        <f>TEXT(Final_Data_Table[[#This Row],[Formatted Date]], "DD")</f>
        <v>01</v>
      </c>
      <c r="K1194" t="str">
        <f>TEXT(Final_Data_Table[[#This Row],[Formatted Date]], "dddd")</f>
        <v>Wednesday</v>
      </c>
    </row>
    <row r="1195" spans="1:11" x14ac:dyDescent="0.6">
      <c r="A1195" t="s">
        <v>79</v>
      </c>
      <c r="B1195">
        <v>2574.9499999999998</v>
      </c>
      <c r="C1195">
        <v>2566.86</v>
      </c>
      <c r="D1195">
        <v>194</v>
      </c>
      <c r="E1195" t="s">
        <v>175</v>
      </c>
      <c r="F1195" t="s">
        <v>171</v>
      </c>
      <c r="G1195" s="5">
        <f>INT(TEXT(LEFT(Final_Data_Table[[#This Row],[Date]],10), "YYYY-MM-DD"))</f>
        <v>42796</v>
      </c>
      <c r="H1195" t="str">
        <f>TEXT(Final_Data_Table[[#This Row],[Formatted Date]], "YYYY")</f>
        <v>2017</v>
      </c>
      <c r="I1195" t="s">
        <v>199</v>
      </c>
      <c r="J1195" t="str">
        <f>TEXT(Final_Data_Table[[#This Row],[Formatted Date]], "DD")</f>
        <v>02</v>
      </c>
      <c r="K1195" t="str">
        <f>TEXT(Final_Data_Table[[#This Row],[Formatted Date]], "dddd")</f>
        <v>Thursday</v>
      </c>
    </row>
    <row r="1196" spans="1:11" x14ac:dyDescent="0.6">
      <c r="A1196" t="s">
        <v>80</v>
      </c>
      <c r="B1196">
        <v>2657.05</v>
      </c>
      <c r="C1196">
        <v>2642.48</v>
      </c>
      <c r="D1196">
        <v>207</v>
      </c>
      <c r="E1196" t="s">
        <v>175</v>
      </c>
      <c r="F1196" t="s">
        <v>171</v>
      </c>
      <c r="G1196" s="5">
        <f>INT(TEXT(LEFT(Final_Data_Table[[#This Row],[Date]],10), "YYYY-MM-DD"))</f>
        <v>42797</v>
      </c>
      <c r="H1196" t="str">
        <f>TEXT(Final_Data_Table[[#This Row],[Formatted Date]], "YYYY")</f>
        <v>2017</v>
      </c>
      <c r="I1196" t="s">
        <v>199</v>
      </c>
      <c r="J1196" t="str">
        <f>TEXT(Final_Data_Table[[#This Row],[Formatted Date]], "DD")</f>
        <v>03</v>
      </c>
      <c r="K1196" t="str">
        <f>TEXT(Final_Data_Table[[#This Row],[Formatted Date]], "dddd")</f>
        <v>Friday</v>
      </c>
    </row>
    <row r="1197" spans="1:11" x14ac:dyDescent="0.6">
      <c r="A1197" t="s">
        <v>81</v>
      </c>
      <c r="B1197">
        <v>2236.1</v>
      </c>
      <c r="C1197">
        <v>2220.58</v>
      </c>
      <c r="D1197">
        <v>170</v>
      </c>
      <c r="E1197" t="s">
        <v>175</v>
      </c>
      <c r="F1197" t="s">
        <v>171</v>
      </c>
      <c r="G1197" s="5">
        <f>INT(TEXT(LEFT(Final_Data_Table[[#This Row],[Date]],10), "YYYY-MM-DD"))</f>
        <v>42798</v>
      </c>
      <c r="H1197" t="str">
        <f>TEXT(Final_Data_Table[[#This Row],[Formatted Date]], "YYYY")</f>
        <v>2017</v>
      </c>
      <c r="I1197" t="s">
        <v>199</v>
      </c>
      <c r="J1197" t="str">
        <f>TEXT(Final_Data_Table[[#This Row],[Formatted Date]], "DD")</f>
        <v>04</v>
      </c>
      <c r="K1197" t="str">
        <f>TEXT(Final_Data_Table[[#This Row],[Formatted Date]], "dddd")</f>
        <v>Saturday</v>
      </c>
    </row>
    <row r="1198" spans="1:11" x14ac:dyDescent="0.6">
      <c r="A1198" t="s">
        <v>82</v>
      </c>
      <c r="B1198">
        <v>1753.3</v>
      </c>
      <c r="C1198">
        <v>1746.42</v>
      </c>
      <c r="D1198">
        <v>140</v>
      </c>
      <c r="E1198" t="s">
        <v>175</v>
      </c>
      <c r="F1198" t="s">
        <v>171</v>
      </c>
      <c r="G1198" s="5">
        <f>INT(TEXT(LEFT(Final_Data_Table[[#This Row],[Date]],10), "YYYY-MM-DD"))</f>
        <v>42799</v>
      </c>
      <c r="H1198" t="str">
        <f>TEXT(Final_Data_Table[[#This Row],[Formatted Date]], "YYYY")</f>
        <v>2017</v>
      </c>
      <c r="I1198" t="s">
        <v>199</v>
      </c>
      <c r="J1198" t="str">
        <f>TEXT(Final_Data_Table[[#This Row],[Formatted Date]], "DD")</f>
        <v>05</v>
      </c>
      <c r="K1198" t="str">
        <f>TEXT(Final_Data_Table[[#This Row],[Formatted Date]], "dddd")</f>
        <v>Sunday</v>
      </c>
    </row>
    <row r="1199" spans="1:11" x14ac:dyDescent="0.6">
      <c r="A1199" t="s">
        <v>83</v>
      </c>
      <c r="B1199">
        <v>1723.75</v>
      </c>
      <c r="C1199">
        <v>1704.95</v>
      </c>
      <c r="D1199">
        <v>140</v>
      </c>
      <c r="E1199" t="s">
        <v>175</v>
      </c>
      <c r="F1199" t="s">
        <v>171</v>
      </c>
      <c r="G1199" s="5">
        <f>INT(TEXT(LEFT(Final_Data_Table[[#This Row],[Date]],10), "YYYY-MM-DD"))</f>
        <v>42800</v>
      </c>
      <c r="H1199" t="str">
        <f>TEXT(Final_Data_Table[[#This Row],[Formatted Date]], "YYYY")</f>
        <v>2017</v>
      </c>
      <c r="I1199" t="s">
        <v>199</v>
      </c>
      <c r="J1199" t="str">
        <f>TEXT(Final_Data_Table[[#This Row],[Formatted Date]], "DD")</f>
        <v>06</v>
      </c>
      <c r="K1199" t="str">
        <f>TEXT(Final_Data_Table[[#This Row],[Formatted Date]], "dddd")</f>
        <v>Monday</v>
      </c>
    </row>
    <row r="1200" spans="1:11" x14ac:dyDescent="0.6">
      <c r="A1200" t="s">
        <v>84</v>
      </c>
      <c r="B1200">
        <v>1993.05</v>
      </c>
      <c r="C1200">
        <v>1973.15</v>
      </c>
      <c r="D1200">
        <v>146</v>
      </c>
      <c r="E1200" t="s">
        <v>175</v>
      </c>
      <c r="F1200" t="s">
        <v>171</v>
      </c>
      <c r="G1200" s="5">
        <f>INT(TEXT(LEFT(Final_Data_Table[[#This Row],[Date]],10), "YYYY-MM-DD"))</f>
        <v>42801</v>
      </c>
      <c r="H1200" t="str">
        <f>TEXT(Final_Data_Table[[#This Row],[Formatted Date]], "YYYY")</f>
        <v>2017</v>
      </c>
      <c r="I1200" t="s">
        <v>199</v>
      </c>
      <c r="J1200" t="str">
        <f>TEXT(Final_Data_Table[[#This Row],[Formatted Date]], "DD")</f>
        <v>07</v>
      </c>
      <c r="K1200" t="str">
        <f>TEXT(Final_Data_Table[[#This Row],[Formatted Date]], "dddd")</f>
        <v>Tuesday</v>
      </c>
    </row>
    <row r="1201" spans="1:11" x14ac:dyDescent="0.6">
      <c r="A1201" t="s">
        <v>85</v>
      </c>
      <c r="B1201">
        <v>2083.5</v>
      </c>
      <c r="C1201">
        <v>2073.27</v>
      </c>
      <c r="D1201">
        <v>158</v>
      </c>
      <c r="E1201" t="s">
        <v>175</v>
      </c>
      <c r="F1201" t="s">
        <v>171</v>
      </c>
      <c r="G1201" s="5">
        <f>INT(TEXT(LEFT(Final_Data_Table[[#This Row],[Date]],10), "YYYY-MM-DD"))</f>
        <v>42802</v>
      </c>
      <c r="H1201" t="str">
        <f>TEXT(Final_Data_Table[[#This Row],[Formatted Date]], "YYYY")</f>
        <v>2017</v>
      </c>
      <c r="I1201" t="s">
        <v>199</v>
      </c>
      <c r="J1201" t="str">
        <f>TEXT(Final_Data_Table[[#This Row],[Formatted Date]], "DD")</f>
        <v>08</v>
      </c>
      <c r="K1201" t="str">
        <f>TEXT(Final_Data_Table[[#This Row],[Formatted Date]], "dddd")</f>
        <v>Wednesday</v>
      </c>
    </row>
    <row r="1202" spans="1:11" x14ac:dyDescent="0.6">
      <c r="A1202" t="s">
        <v>86</v>
      </c>
      <c r="B1202">
        <v>2524.1</v>
      </c>
      <c r="C1202">
        <v>2510.69</v>
      </c>
      <c r="D1202">
        <v>203</v>
      </c>
      <c r="E1202" t="s">
        <v>175</v>
      </c>
      <c r="F1202" t="s">
        <v>171</v>
      </c>
      <c r="G1202" s="5">
        <f>INT(TEXT(LEFT(Final_Data_Table[[#This Row],[Date]],10), "YYYY-MM-DD"))</f>
        <v>42803</v>
      </c>
      <c r="H1202" t="str">
        <f>TEXT(Final_Data_Table[[#This Row],[Formatted Date]], "YYYY")</f>
        <v>2017</v>
      </c>
      <c r="I1202" t="s">
        <v>199</v>
      </c>
      <c r="J1202" t="str">
        <f>TEXT(Final_Data_Table[[#This Row],[Formatted Date]], "DD")</f>
        <v>09</v>
      </c>
      <c r="K1202" t="str">
        <f>TEXT(Final_Data_Table[[#This Row],[Formatted Date]], "dddd")</f>
        <v>Thursday</v>
      </c>
    </row>
    <row r="1203" spans="1:11" x14ac:dyDescent="0.6">
      <c r="A1203" t="s">
        <v>87</v>
      </c>
      <c r="B1203">
        <v>2736.05</v>
      </c>
      <c r="C1203">
        <v>2704.64</v>
      </c>
      <c r="D1203">
        <v>207</v>
      </c>
      <c r="E1203" t="s">
        <v>175</v>
      </c>
      <c r="F1203" t="s">
        <v>171</v>
      </c>
      <c r="G1203" s="5">
        <f>INT(TEXT(LEFT(Final_Data_Table[[#This Row],[Date]],10), "YYYY-MM-DD"))</f>
        <v>42804</v>
      </c>
      <c r="H1203" t="str">
        <f>TEXT(Final_Data_Table[[#This Row],[Formatted Date]], "YYYY")</f>
        <v>2017</v>
      </c>
      <c r="I1203" t="s">
        <v>199</v>
      </c>
      <c r="J1203" t="str">
        <f>TEXT(Final_Data_Table[[#This Row],[Formatted Date]], "DD")</f>
        <v>10</v>
      </c>
      <c r="K1203" t="str">
        <f>TEXT(Final_Data_Table[[#This Row],[Formatted Date]], "dddd")</f>
        <v>Friday</v>
      </c>
    </row>
    <row r="1204" spans="1:11" x14ac:dyDescent="0.6">
      <c r="A1204" t="s">
        <v>88</v>
      </c>
      <c r="B1204">
        <v>2055.9</v>
      </c>
      <c r="C1204">
        <v>2035.15</v>
      </c>
      <c r="D1204">
        <v>149</v>
      </c>
      <c r="E1204" t="s">
        <v>175</v>
      </c>
      <c r="F1204" t="s">
        <v>171</v>
      </c>
      <c r="G1204" s="5">
        <f>INT(TEXT(LEFT(Final_Data_Table[[#This Row],[Date]],10), "YYYY-MM-DD"))</f>
        <v>42805</v>
      </c>
      <c r="H1204" t="str">
        <f>TEXT(Final_Data_Table[[#This Row],[Formatted Date]], "YYYY")</f>
        <v>2017</v>
      </c>
      <c r="I1204" t="s">
        <v>199</v>
      </c>
      <c r="J1204" t="str">
        <f>TEXT(Final_Data_Table[[#This Row],[Formatted Date]], "DD")</f>
        <v>11</v>
      </c>
      <c r="K1204" t="str">
        <f>TEXT(Final_Data_Table[[#This Row],[Formatted Date]], "dddd")</f>
        <v>Saturday</v>
      </c>
    </row>
    <row r="1205" spans="1:11" x14ac:dyDescent="0.6">
      <c r="A1205" t="s">
        <v>89</v>
      </c>
      <c r="B1205">
        <v>1922.45</v>
      </c>
      <c r="C1205">
        <v>1911.28</v>
      </c>
      <c r="D1205">
        <v>141</v>
      </c>
      <c r="E1205" t="s">
        <v>175</v>
      </c>
      <c r="F1205" t="s">
        <v>171</v>
      </c>
      <c r="G1205" s="5">
        <f>INT(TEXT(LEFT(Final_Data_Table[[#This Row],[Date]],10), "YYYY-MM-DD"))</f>
        <v>42806</v>
      </c>
      <c r="H1205" t="str">
        <f>TEXT(Final_Data_Table[[#This Row],[Formatted Date]], "YYYY")</f>
        <v>2017</v>
      </c>
      <c r="I1205" t="s">
        <v>199</v>
      </c>
      <c r="J1205" t="str">
        <f>TEXT(Final_Data_Table[[#This Row],[Formatted Date]], "DD")</f>
        <v>12</v>
      </c>
      <c r="K1205" t="str">
        <f>TEXT(Final_Data_Table[[#This Row],[Formatted Date]], "dddd")</f>
        <v>Sunday</v>
      </c>
    </row>
    <row r="1206" spans="1:11" x14ac:dyDescent="0.6">
      <c r="A1206" t="s">
        <v>90</v>
      </c>
      <c r="B1206">
        <v>1462.75</v>
      </c>
      <c r="C1206">
        <v>1445.03</v>
      </c>
      <c r="D1206">
        <v>111</v>
      </c>
      <c r="E1206" t="s">
        <v>175</v>
      </c>
      <c r="F1206" t="s">
        <v>171</v>
      </c>
      <c r="G1206" s="5">
        <f>INT(TEXT(LEFT(Final_Data_Table[[#This Row],[Date]],10), "YYYY-MM-DD"))</f>
        <v>42807</v>
      </c>
      <c r="H1206" t="str">
        <f>TEXT(Final_Data_Table[[#This Row],[Formatted Date]], "YYYY")</f>
        <v>2017</v>
      </c>
      <c r="I1206" t="s">
        <v>199</v>
      </c>
      <c r="J1206" t="str">
        <f>TEXT(Final_Data_Table[[#This Row],[Formatted Date]], "DD")</f>
        <v>13</v>
      </c>
      <c r="K1206" t="str">
        <f>TEXT(Final_Data_Table[[#This Row],[Formatted Date]], "dddd")</f>
        <v>Monday</v>
      </c>
    </row>
    <row r="1207" spans="1:11" x14ac:dyDescent="0.6">
      <c r="A1207" t="s">
        <v>91</v>
      </c>
      <c r="B1207">
        <v>1354.15</v>
      </c>
      <c r="C1207">
        <v>1345.94</v>
      </c>
      <c r="D1207">
        <v>111</v>
      </c>
      <c r="E1207" t="s">
        <v>175</v>
      </c>
      <c r="F1207" t="s">
        <v>171</v>
      </c>
      <c r="G1207" s="5">
        <f>INT(TEXT(LEFT(Final_Data_Table[[#This Row],[Date]],10), "YYYY-MM-DD"))</f>
        <v>42808</v>
      </c>
      <c r="H1207" t="str">
        <f>TEXT(Final_Data_Table[[#This Row],[Formatted Date]], "YYYY")</f>
        <v>2017</v>
      </c>
      <c r="I1207" t="s">
        <v>199</v>
      </c>
      <c r="J1207" t="str">
        <f>TEXT(Final_Data_Table[[#This Row],[Formatted Date]], "DD")</f>
        <v>14</v>
      </c>
      <c r="K1207" t="str">
        <f>TEXT(Final_Data_Table[[#This Row],[Formatted Date]], "dddd")</f>
        <v>Tuesday</v>
      </c>
    </row>
    <row r="1208" spans="1:11" x14ac:dyDescent="0.6">
      <c r="A1208" t="s">
        <v>92</v>
      </c>
      <c r="B1208">
        <v>1719.25</v>
      </c>
      <c r="C1208">
        <v>1683.84</v>
      </c>
      <c r="D1208">
        <v>131</v>
      </c>
      <c r="E1208" t="s">
        <v>175</v>
      </c>
      <c r="F1208" t="s">
        <v>171</v>
      </c>
      <c r="G1208" s="5">
        <f>INT(TEXT(LEFT(Final_Data_Table[[#This Row],[Date]],10), "YYYY-MM-DD"))</f>
        <v>42809</v>
      </c>
      <c r="H1208" t="str">
        <f>TEXT(Final_Data_Table[[#This Row],[Formatted Date]], "YYYY")</f>
        <v>2017</v>
      </c>
      <c r="I1208" t="s">
        <v>199</v>
      </c>
      <c r="J1208" t="str">
        <f>TEXT(Final_Data_Table[[#This Row],[Formatted Date]], "DD")</f>
        <v>15</v>
      </c>
      <c r="K1208" t="str">
        <f>TEXT(Final_Data_Table[[#This Row],[Formatted Date]], "dddd")</f>
        <v>Wednesday</v>
      </c>
    </row>
    <row r="1209" spans="1:11" x14ac:dyDescent="0.6">
      <c r="A1209" t="s">
        <v>93</v>
      </c>
      <c r="B1209">
        <v>1883.3</v>
      </c>
      <c r="C1209">
        <v>1873.63</v>
      </c>
      <c r="D1209">
        <v>138</v>
      </c>
      <c r="E1209" t="s">
        <v>175</v>
      </c>
      <c r="F1209" t="s">
        <v>171</v>
      </c>
      <c r="G1209" s="5">
        <f>INT(TEXT(LEFT(Final_Data_Table[[#This Row],[Date]],10), "YYYY-MM-DD"))</f>
        <v>42810</v>
      </c>
      <c r="H1209" t="str">
        <f>TEXT(Final_Data_Table[[#This Row],[Formatted Date]], "YYYY")</f>
        <v>2017</v>
      </c>
      <c r="I1209" t="s">
        <v>199</v>
      </c>
      <c r="J1209" t="str">
        <f>TEXT(Final_Data_Table[[#This Row],[Formatted Date]], "DD")</f>
        <v>16</v>
      </c>
      <c r="K1209" t="str">
        <f>TEXT(Final_Data_Table[[#This Row],[Formatted Date]], "dddd")</f>
        <v>Thursday</v>
      </c>
    </row>
    <row r="1210" spans="1:11" x14ac:dyDescent="0.6">
      <c r="A1210" t="s">
        <v>94</v>
      </c>
      <c r="B1210">
        <v>2074.3000000000002</v>
      </c>
      <c r="C1210">
        <v>2060.4899999999998</v>
      </c>
      <c r="D1210">
        <v>169</v>
      </c>
      <c r="E1210" t="s">
        <v>175</v>
      </c>
      <c r="F1210" t="s">
        <v>171</v>
      </c>
      <c r="G1210" s="5">
        <f>INT(TEXT(LEFT(Final_Data_Table[[#This Row],[Date]],10), "YYYY-MM-DD"))</f>
        <v>42811</v>
      </c>
      <c r="H1210" t="str">
        <f>TEXT(Final_Data_Table[[#This Row],[Formatted Date]], "YYYY")</f>
        <v>2017</v>
      </c>
      <c r="I1210" t="s">
        <v>199</v>
      </c>
      <c r="J1210" t="str">
        <f>TEXT(Final_Data_Table[[#This Row],[Formatted Date]], "DD")</f>
        <v>17</v>
      </c>
      <c r="K1210" t="str">
        <f>TEXT(Final_Data_Table[[#This Row],[Formatted Date]], "dddd")</f>
        <v>Friday</v>
      </c>
    </row>
    <row r="1211" spans="1:11" x14ac:dyDescent="0.6">
      <c r="A1211" t="s">
        <v>95</v>
      </c>
      <c r="B1211">
        <v>2180.15</v>
      </c>
      <c r="C1211">
        <v>2170.87</v>
      </c>
      <c r="D1211">
        <v>158</v>
      </c>
      <c r="E1211" t="s">
        <v>175</v>
      </c>
      <c r="F1211" t="s">
        <v>171</v>
      </c>
      <c r="G1211" s="5">
        <f>INT(TEXT(LEFT(Final_Data_Table[[#This Row],[Date]],10), "YYYY-MM-DD"))</f>
        <v>42812</v>
      </c>
      <c r="H1211" t="str">
        <f>TEXT(Final_Data_Table[[#This Row],[Formatted Date]], "YYYY")</f>
        <v>2017</v>
      </c>
      <c r="I1211" t="s">
        <v>199</v>
      </c>
      <c r="J1211" t="str">
        <f>TEXT(Final_Data_Table[[#This Row],[Formatted Date]], "DD")</f>
        <v>18</v>
      </c>
      <c r="K1211" t="str">
        <f>TEXT(Final_Data_Table[[#This Row],[Formatted Date]], "dddd")</f>
        <v>Saturday</v>
      </c>
    </row>
    <row r="1212" spans="1:11" x14ac:dyDescent="0.6">
      <c r="A1212" t="s">
        <v>96</v>
      </c>
      <c r="B1212">
        <v>1225.7</v>
      </c>
      <c r="C1212">
        <v>1213.2</v>
      </c>
      <c r="D1212">
        <v>96</v>
      </c>
      <c r="E1212" t="s">
        <v>175</v>
      </c>
      <c r="F1212" t="s">
        <v>171</v>
      </c>
      <c r="G1212" s="5">
        <f>INT(TEXT(LEFT(Final_Data_Table[[#This Row],[Date]],10), "YYYY-MM-DD"))</f>
        <v>42813</v>
      </c>
      <c r="H1212" t="str">
        <f>TEXT(Final_Data_Table[[#This Row],[Formatted Date]], "YYYY")</f>
        <v>2017</v>
      </c>
      <c r="I1212" t="s">
        <v>199</v>
      </c>
      <c r="J1212" t="str">
        <f>TEXT(Final_Data_Table[[#This Row],[Formatted Date]], "DD")</f>
        <v>19</v>
      </c>
      <c r="K1212" t="str">
        <f>TEXT(Final_Data_Table[[#This Row],[Formatted Date]], "dddd")</f>
        <v>Sunday</v>
      </c>
    </row>
    <row r="1213" spans="1:11" x14ac:dyDescent="0.6">
      <c r="A1213" t="s">
        <v>97</v>
      </c>
      <c r="B1213">
        <v>819.6</v>
      </c>
      <c r="C1213">
        <v>809.13</v>
      </c>
      <c r="D1213">
        <v>70</v>
      </c>
      <c r="E1213" t="s">
        <v>175</v>
      </c>
      <c r="F1213" t="s">
        <v>171</v>
      </c>
      <c r="G1213" s="5">
        <f>INT(TEXT(LEFT(Final_Data_Table[[#This Row],[Date]],10), "YYYY-MM-DD"))</f>
        <v>42814</v>
      </c>
      <c r="H1213" t="str">
        <f>TEXT(Final_Data_Table[[#This Row],[Formatted Date]], "YYYY")</f>
        <v>2017</v>
      </c>
      <c r="I1213" t="s">
        <v>199</v>
      </c>
      <c r="J1213" t="str">
        <f>TEXT(Final_Data_Table[[#This Row],[Formatted Date]], "DD")</f>
        <v>20</v>
      </c>
      <c r="K1213" t="str">
        <f>TEXT(Final_Data_Table[[#This Row],[Formatted Date]], "dddd")</f>
        <v>Monday</v>
      </c>
    </row>
    <row r="1214" spans="1:11" x14ac:dyDescent="0.6">
      <c r="A1214" t="s">
        <v>98</v>
      </c>
      <c r="B1214">
        <v>890.15</v>
      </c>
      <c r="C1214">
        <v>882.78</v>
      </c>
      <c r="D1214">
        <v>74</v>
      </c>
      <c r="E1214" t="s">
        <v>175</v>
      </c>
      <c r="F1214" t="s">
        <v>171</v>
      </c>
      <c r="G1214" s="5">
        <f>INT(TEXT(LEFT(Final_Data_Table[[#This Row],[Date]],10), "YYYY-MM-DD"))</f>
        <v>42815</v>
      </c>
      <c r="H1214" t="str">
        <f>TEXT(Final_Data_Table[[#This Row],[Formatted Date]], "YYYY")</f>
        <v>2017</v>
      </c>
      <c r="I1214" t="s">
        <v>199</v>
      </c>
      <c r="J1214" t="str">
        <f>TEXT(Final_Data_Table[[#This Row],[Formatted Date]], "DD")</f>
        <v>21</v>
      </c>
      <c r="K1214" t="str">
        <f>TEXT(Final_Data_Table[[#This Row],[Formatted Date]], "dddd")</f>
        <v>Tuesday</v>
      </c>
    </row>
    <row r="1215" spans="1:11" x14ac:dyDescent="0.6">
      <c r="A1215" t="s">
        <v>99</v>
      </c>
      <c r="B1215">
        <v>1346.3</v>
      </c>
      <c r="C1215">
        <v>1338.39</v>
      </c>
      <c r="D1215">
        <v>104</v>
      </c>
      <c r="E1215" t="s">
        <v>175</v>
      </c>
      <c r="F1215" t="s">
        <v>171</v>
      </c>
      <c r="G1215" s="5">
        <f>INT(TEXT(LEFT(Final_Data_Table[[#This Row],[Date]],10), "YYYY-MM-DD"))</f>
        <v>42816</v>
      </c>
      <c r="H1215" t="str">
        <f>TEXT(Final_Data_Table[[#This Row],[Formatted Date]], "YYYY")</f>
        <v>2017</v>
      </c>
      <c r="I1215" t="s">
        <v>199</v>
      </c>
      <c r="J1215" t="str">
        <f>TEXT(Final_Data_Table[[#This Row],[Formatted Date]], "DD")</f>
        <v>22</v>
      </c>
      <c r="K1215" t="str">
        <f>TEXT(Final_Data_Table[[#This Row],[Formatted Date]], "dddd")</f>
        <v>Wednesday</v>
      </c>
    </row>
    <row r="1216" spans="1:11" x14ac:dyDescent="0.6">
      <c r="A1216" t="s">
        <v>100</v>
      </c>
      <c r="B1216">
        <v>1866.55</v>
      </c>
      <c r="C1216">
        <v>1846.88</v>
      </c>
      <c r="D1216">
        <v>146</v>
      </c>
      <c r="E1216" t="s">
        <v>175</v>
      </c>
      <c r="F1216" t="s">
        <v>171</v>
      </c>
      <c r="G1216" s="5">
        <f>INT(TEXT(LEFT(Final_Data_Table[[#This Row],[Date]],10), "YYYY-MM-DD"))</f>
        <v>42817</v>
      </c>
      <c r="H1216" t="str">
        <f>TEXT(Final_Data_Table[[#This Row],[Formatted Date]], "YYYY")</f>
        <v>2017</v>
      </c>
      <c r="I1216" t="s">
        <v>199</v>
      </c>
      <c r="J1216" t="str">
        <f>TEXT(Final_Data_Table[[#This Row],[Formatted Date]], "DD")</f>
        <v>23</v>
      </c>
      <c r="K1216" t="str">
        <f>TEXT(Final_Data_Table[[#This Row],[Formatted Date]], "dddd")</f>
        <v>Thursday</v>
      </c>
    </row>
    <row r="1217" spans="1:11" x14ac:dyDescent="0.6">
      <c r="A1217" t="s">
        <v>101</v>
      </c>
      <c r="B1217">
        <v>2809.05</v>
      </c>
      <c r="C1217">
        <v>2800.32</v>
      </c>
      <c r="D1217">
        <v>221</v>
      </c>
      <c r="E1217" t="s">
        <v>175</v>
      </c>
      <c r="F1217" t="s">
        <v>171</v>
      </c>
      <c r="G1217" s="5">
        <f>INT(TEXT(LEFT(Final_Data_Table[[#This Row],[Date]],10), "YYYY-MM-DD"))</f>
        <v>42818</v>
      </c>
      <c r="H1217" t="str">
        <f>TEXT(Final_Data_Table[[#This Row],[Formatted Date]], "YYYY")</f>
        <v>2017</v>
      </c>
      <c r="I1217" t="s">
        <v>199</v>
      </c>
      <c r="J1217" t="str">
        <f>TEXT(Final_Data_Table[[#This Row],[Formatted Date]], "DD")</f>
        <v>24</v>
      </c>
      <c r="K1217" t="str">
        <f>TEXT(Final_Data_Table[[#This Row],[Formatted Date]], "dddd")</f>
        <v>Friday</v>
      </c>
    </row>
    <row r="1218" spans="1:11" x14ac:dyDescent="0.6">
      <c r="A1218" t="s">
        <v>102</v>
      </c>
      <c r="B1218">
        <v>1800.7</v>
      </c>
      <c r="C1218">
        <v>1759.69</v>
      </c>
      <c r="D1218">
        <v>137</v>
      </c>
      <c r="E1218" t="s">
        <v>175</v>
      </c>
      <c r="F1218" t="s">
        <v>171</v>
      </c>
      <c r="G1218" s="5">
        <f>INT(TEXT(LEFT(Final_Data_Table[[#This Row],[Date]],10), "YYYY-MM-DD"))</f>
        <v>42819</v>
      </c>
      <c r="H1218" t="str">
        <f>TEXT(Final_Data_Table[[#This Row],[Formatted Date]], "YYYY")</f>
        <v>2017</v>
      </c>
      <c r="I1218" t="s">
        <v>199</v>
      </c>
      <c r="J1218" t="str">
        <f>TEXT(Final_Data_Table[[#This Row],[Formatted Date]], "DD")</f>
        <v>25</v>
      </c>
      <c r="K1218" t="str">
        <f>TEXT(Final_Data_Table[[#This Row],[Formatted Date]], "dddd")</f>
        <v>Saturday</v>
      </c>
    </row>
    <row r="1219" spans="1:11" x14ac:dyDescent="0.6">
      <c r="A1219" t="s">
        <v>103</v>
      </c>
      <c r="B1219">
        <v>1556.65</v>
      </c>
      <c r="C1219">
        <v>1515.76</v>
      </c>
      <c r="D1219">
        <v>119</v>
      </c>
      <c r="E1219" t="s">
        <v>175</v>
      </c>
      <c r="F1219" t="s">
        <v>171</v>
      </c>
      <c r="G1219" s="5">
        <f>INT(TEXT(LEFT(Final_Data_Table[[#This Row],[Date]],10), "YYYY-MM-DD"))</f>
        <v>42820</v>
      </c>
      <c r="H1219" t="str">
        <f>TEXT(Final_Data_Table[[#This Row],[Formatted Date]], "YYYY")</f>
        <v>2017</v>
      </c>
      <c r="I1219" t="s">
        <v>199</v>
      </c>
      <c r="J1219" t="str">
        <f>TEXT(Final_Data_Table[[#This Row],[Formatted Date]], "DD")</f>
        <v>26</v>
      </c>
      <c r="K1219" t="str">
        <f>TEXT(Final_Data_Table[[#This Row],[Formatted Date]], "dddd")</f>
        <v>Sunday</v>
      </c>
    </row>
    <row r="1220" spans="1:11" x14ac:dyDescent="0.6">
      <c r="A1220" t="s">
        <v>104</v>
      </c>
      <c r="B1220">
        <v>1097.75</v>
      </c>
      <c r="C1220">
        <v>1096.8499999999999</v>
      </c>
      <c r="D1220">
        <v>84</v>
      </c>
      <c r="E1220" t="s">
        <v>175</v>
      </c>
      <c r="F1220" t="s">
        <v>171</v>
      </c>
      <c r="G1220" s="5">
        <f>INT(TEXT(LEFT(Final_Data_Table[[#This Row],[Date]],10), "YYYY-MM-DD"))</f>
        <v>42821</v>
      </c>
      <c r="H1220" t="str">
        <f>TEXT(Final_Data_Table[[#This Row],[Formatted Date]], "YYYY")</f>
        <v>2017</v>
      </c>
      <c r="I1220" t="s">
        <v>199</v>
      </c>
      <c r="J1220" t="str">
        <f>TEXT(Final_Data_Table[[#This Row],[Formatted Date]], "DD")</f>
        <v>27</v>
      </c>
      <c r="K1220" t="str">
        <f>TEXT(Final_Data_Table[[#This Row],[Formatted Date]], "dddd")</f>
        <v>Monday</v>
      </c>
    </row>
    <row r="1221" spans="1:11" x14ac:dyDescent="0.6">
      <c r="A1221" t="s">
        <v>105</v>
      </c>
      <c r="B1221">
        <v>1188.9000000000001</v>
      </c>
      <c r="C1221">
        <v>1186.22</v>
      </c>
      <c r="D1221">
        <v>98</v>
      </c>
      <c r="E1221" t="s">
        <v>175</v>
      </c>
      <c r="F1221" t="s">
        <v>171</v>
      </c>
      <c r="G1221" s="5">
        <f>INT(TEXT(LEFT(Final_Data_Table[[#This Row],[Date]],10), "YYYY-MM-DD"))</f>
        <v>42822</v>
      </c>
      <c r="H1221" t="str">
        <f>TEXT(Final_Data_Table[[#This Row],[Formatted Date]], "YYYY")</f>
        <v>2017</v>
      </c>
      <c r="I1221" t="s">
        <v>199</v>
      </c>
      <c r="J1221" t="str">
        <f>TEXT(Final_Data_Table[[#This Row],[Formatted Date]], "DD")</f>
        <v>28</v>
      </c>
      <c r="K1221" t="str">
        <f>TEXT(Final_Data_Table[[#This Row],[Formatted Date]], "dddd")</f>
        <v>Tuesday</v>
      </c>
    </row>
    <row r="1222" spans="1:11" x14ac:dyDescent="0.6">
      <c r="A1222" t="s">
        <v>106</v>
      </c>
      <c r="B1222">
        <v>1310.05</v>
      </c>
      <c r="C1222">
        <v>1295.3699999999999</v>
      </c>
      <c r="D1222">
        <v>107</v>
      </c>
      <c r="E1222" t="s">
        <v>175</v>
      </c>
      <c r="F1222" t="s">
        <v>171</v>
      </c>
      <c r="G1222" s="5">
        <f>INT(TEXT(LEFT(Final_Data_Table[[#This Row],[Date]],10), "YYYY-MM-DD"))</f>
        <v>42823</v>
      </c>
      <c r="H1222" t="str">
        <f>TEXT(Final_Data_Table[[#This Row],[Formatted Date]], "YYYY")</f>
        <v>2017</v>
      </c>
      <c r="I1222" t="s">
        <v>199</v>
      </c>
      <c r="J1222" t="str">
        <f>TEXT(Final_Data_Table[[#This Row],[Formatted Date]], "DD")</f>
        <v>29</v>
      </c>
      <c r="K1222" t="str">
        <f>TEXT(Final_Data_Table[[#This Row],[Formatted Date]], "dddd")</f>
        <v>Wednesday</v>
      </c>
    </row>
    <row r="1223" spans="1:11" x14ac:dyDescent="0.6">
      <c r="A1223" t="s">
        <v>107</v>
      </c>
      <c r="B1223">
        <v>1632.9</v>
      </c>
      <c r="C1223">
        <v>1613.67</v>
      </c>
      <c r="D1223">
        <v>141</v>
      </c>
      <c r="E1223" t="s">
        <v>175</v>
      </c>
      <c r="F1223" t="s">
        <v>171</v>
      </c>
      <c r="G1223" s="5">
        <f>INT(TEXT(LEFT(Final_Data_Table[[#This Row],[Date]],10), "YYYY-MM-DD"))</f>
        <v>42824</v>
      </c>
      <c r="H1223" t="str">
        <f>TEXT(Final_Data_Table[[#This Row],[Formatted Date]], "YYYY")</f>
        <v>2017</v>
      </c>
      <c r="I1223" t="s">
        <v>199</v>
      </c>
      <c r="J1223" t="str">
        <f>TEXT(Final_Data_Table[[#This Row],[Formatted Date]], "DD")</f>
        <v>30</v>
      </c>
      <c r="K1223" t="str">
        <f>TEXT(Final_Data_Table[[#This Row],[Formatted Date]], "dddd")</f>
        <v>Thursday</v>
      </c>
    </row>
    <row r="1224" spans="1:11" x14ac:dyDescent="0.6">
      <c r="A1224" t="s">
        <v>108</v>
      </c>
      <c r="B1224">
        <v>2532.0500000000002</v>
      </c>
      <c r="C1224">
        <v>2505.21</v>
      </c>
      <c r="D1224">
        <v>209</v>
      </c>
      <c r="E1224" t="s">
        <v>175</v>
      </c>
      <c r="F1224" t="s">
        <v>171</v>
      </c>
      <c r="G1224" s="5">
        <f>INT(TEXT(LEFT(Final_Data_Table[[#This Row],[Date]],10), "YYYY-MM-DD"))</f>
        <v>42825</v>
      </c>
      <c r="H1224" t="str">
        <f>TEXT(Final_Data_Table[[#This Row],[Formatted Date]], "YYYY")</f>
        <v>2017</v>
      </c>
      <c r="I1224" t="s">
        <v>199</v>
      </c>
      <c r="J1224" t="str">
        <f>TEXT(Final_Data_Table[[#This Row],[Formatted Date]], "DD")</f>
        <v>31</v>
      </c>
      <c r="K1224" t="str">
        <f>TEXT(Final_Data_Table[[#This Row],[Formatted Date]], "dddd")</f>
        <v>Friday</v>
      </c>
    </row>
    <row r="1225" spans="1:11" x14ac:dyDescent="0.6">
      <c r="A1225" t="s">
        <v>109</v>
      </c>
      <c r="B1225">
        <v>1920.85</v>
      </c>
      <c r="C1225">
        <v>1909.13</v>
      </c>
      <c r="D1225">
        <v>153</v>
      </c>
      <c r="E1225" t="s">
        <v>175</v>
      </c>
      <c r="F1225" t="s">
        <v>171</v>
      </c>
      <c r="G1225" s="5">
        <f>INT(TEXT(LEFT(Final_Data_Table[[#This Row],[Date]],10), "YYYY-MM-DD"))</f>
        <v>42826</v>
      </c>
      <c r="H1225" t="str">
        <f>TEXT(Final_Data_Table[[#This Row],[Formatted Date]], "YYYY")</f>
        <v>2017</v>
      </c>
      <c r="I1225" t="s">
        <v>200</v>
      </c>
      <c r="J1225" t="str">
        <f>TEXT(Final_Data_Table[[#This Row],[Formatted Date]], "DD")</f>
        <v>01</v>
      </c>
      <c r="K1225" t="str">
        <f>TEXT(Final_Data_Table[[#This Row],[Formatted Date]], "dddd")</f>
        <v>Saturday</v>
      </c>
    </row>
    <row r="1226" spans="1:11" x14ac:dyDescent="0.6">
      <c r="A1226" t="s">
        <v>110</v>
      </c>
      <c r="B1226">
        <v>1363.45</v>
      </c>
      <c r="C1226">
        <v>1361.34</v>
      </c>
      <c r="D1226">
        <v>102</v>
      </c>
      <c r="E1226" t="s">
        <v>175</v>
      </c>
      <c r="F1226" t="s">
        <v>171</v>
      </c>
      <c r="G1226" s="5">
        <f>INT(TEXT(LEFT(Final_Data_Table[[#This Row],[Date]],10), "YYYY-MM-DD"))</f>
        <v>42827</v>
      </c>
      <c r="H1226" t="str">
        <f>TEXT(Final_Data_Table[[#This Row],[Formatted Date]], "YYYY")</f>
        <v>2017</v>
      </c>
      <c r="I1226" t="s">
        <v>200</v>
      </c>
      <c r="J1226" t="str">
        <f>TEXT(Final_Data_Table[[#This Row],[Formatted Date]], "DD")</f>
        <v>02</v>
      </c>
      <c r="K1226" t="str">
        <f>TEXT(Final_Data_Table[[#This Row],[Formatted Date]], "dddd")</f>
        <v>Sunday</v>
      </c>
    </row>
    <row r="1227" spans="1:11" x14ac:dyDescent="0.6">
      <c r="A1227" t="s">
        <v>111</v>
      </c>
      <c r="B1227">
        <v>1361.35</v>
      </c>
      <c r="C1227">
        <v>1344.55</v>
      </c>
      <c r="D1227">
        <v>105</v>
      </c>
      <c r="E1227" t="s">
        <v>175</v>
      </c>
      <c r="F1227" t="s">
        <v>171</v>
      </c>
      <c r="G1227" s="5">
        <f>INT(TEXT(LEFT(Final_Data_Table[[#This Row],[Date]],10), "YYYY-MM-DD"))</f>
        <v>42828</v>
      </c>
      <c r="H1227" t="str">
        <f>TEXT(Final_Data_Table[[#This Row],[Formatted Date]], "YYYY")</f>
        <v>2017</v>
      </c>
      <c r="I1227" t="s">
        <v>200</v>
      </c>
      <c r="J1227" t="str">
        <f>TEXT(Final_Data_Table[[#This Row],[Formatted Date]], "DD")</f>
        <v>03</v>
      </c>
      <c r="K1227" t="str">
        <f>TEXT(Final_Data_Table[[#This Row],[Formatted Date]], "dddd")</f>
        <v>Monday</v>
      </c>
    </row>
    <row r="1228" spans="1:11" x14ac:dyDescent="0.6">
      <c r="A1228" t="s">
        <v>112</v>
      </c>
      <c r="B1228">
        <v>1269.8499999999999</v>
      </c>
      <c r="C1228">
        <v>1213.95</v>
      </c>
      <c r="D1228">
        <v>105</v>
      </c>
      <c r="E1228" t="s">
        <v>175</v>
      </c>
      <c r="F1228" t="s">
        <v>171</v>
      </c>
      <c r="G1228" s="5">
        <f>INT(TEXT(LEFT(Final_Data_Table[[#This Row],[Date]],10), "YYYY-MM-DD"))</f>
        <v>42829</v>
      </c>
      <c r="H1228" t="str">
        <f>TEXT(Final_Data_Table[[#This Row],[Formatted Date]], "YYYY")</f>
        <v>2017</v>
      </c>
      <c r="I1228" t="s">
        <v>200</v>
      </c>
      <c r="J1228" t="str">
        <f>TEXT(Final_Data_Table[[#This Row],[Formatted Date]], "DD")</f>
        <v>04</v>
      </c>
      <c r="K1228" t="str">
        <f>TEXT(Final_Data_Table[[#This Row],[Formatted Date]], "dddd")</f>
        <v>Tuesday</v>
      </c>
    </row>
    <row r="1229" spans="1:11" x14ac:dyDescent="0.6">
      <c r="A1229" t="s">
        <v>113</v>
      </c>
      <c r="B1229">
        <v>1340.2</v>
      </c>
      <c r="C1229">
        <v>1321.25</v>
      </c>
      <c r="D1229">
        <v>101</v>
      </c>
      <c r="E1229" t="s">
        <v>175</v>
      </c>
      <c r="F1229" t="s">
        <v>171</v>
      </c>
      <c r="G1229" s="5">
        <f>INT(TEXT(LEFT(Final_Data_Table[[#This Row],[Date]],10), "YYYY-MM-DD"))</f>
        <v>42830</v>
      </c>
      <c r="H1229" t="str">
        <f>TEXT(Final_Data_Table[[#This Row],[Formatted Date]], "YYYY")</f>
        <v>2017</v>
      </c>
      <c r="I1229" t="s">
        <v>200</v>
      </c>
      <c r="J1229" t="str">
        <f>TEXT(Final_Data_Table[[#This Row],[Formatted Date]], "DD")</f>
        <v>05</v>
      </c>
      <c r="K1229" t="str">
        <f>TEXT(Final_Data_Table[[#This Row],[Formatted Date]], "dddd")</f>
        <v>Wednesday</v>
      </c>
    </row>
    <row r="1230" spans="1:11" x14ac:dyDescent="0.6">
      <c r="A1230" t="s">
        <v>114</v>
      </c>
      <c r="B1230">
        <v>1801.85</v>
      </c>
      <c r="C1230">
        <v>1786.78</v>
      </c>
      <c r="D1230">
        <v>132</v>
      </c>
      <c r="E1230" t="s">
        <v>175</v>
      </c>
      <c r="F1230" t="s">
        <v>171</v>
      </c>
      <c r="G1230" s="5">
        <f>INT(TEXT(LEFT(Final_Data_Table[[#This Row],[Date]],10), "YYYY-MM-DD"))</f>
        <v>42831</v>
      </c>
      <c r="H1230" t="str">
        <f>TEXT(Final_Data_Table[[#This Row],[Formatted Date]], "YYYY")</f>
        <v>2017</v>
      </c>
      <c r="I1230" t="s">
        <v>200</v>
      </c>
      <c r="J1230" t="str">
        <f>TEXT(Final_Data_Table[[#This Row],[Formatted Date]], "DD")</f>
        <v>06</v>
      </c>
      <c r="K1230" t="str">
        <f>TEXT(Final_Data_Table[[#This Row],[Formatted Date]], "dddd")</f>
        <v>Thursday</v>
      </c>
    </row>
    <row r="1231" spans="1:11" x14ac:dyDescent="0.6">
      <c r="A1231" t="s">
        <v>115</v>
      </c>
      <c r="B1231">
        <v>2976.15</v>
      </c>
      <c r="C1231">
        <v>2945.89</v>
      </c>
      <c r="D1231">
        <v>227</v>
      </c>
      <c r="E1231" t="s">
        <v>175</v>
      </c>
      <c r="F1231" t="s">
        <v>171</v>
      </c>
      <c r="G1231" s="5">
        <f>INT(TEXT(LEFT(Final_Data_Table[[#This Row],[Date]],10), "YYYY-MM-DD"))</f>
        <v>42832</v>
      </c>
      <c r="H1231" t="str">
        <f>TEXT(Final_Data_Table[[#This Row],[Formatted Date]], "YYYY")</f>
        <v>2017</v>
      </c>
      <c r="I1231" t="s">
        <v>200</v>
      </c>
      <c r="J1231" t="str">
        <f>TEXT(Final_Data_Table[[#This Row],[Formatted Date]], "DD")</f>
        <v>07</v>
      </c>
      <c r="K1231" t="str">
        <f>TEXT(Final_Data_Table[[#This Row],[Formatted Date]], "dddd")</f>
        <v>Friday</v>
      </c>
    </row>
    <row r="1232" spans="1:11" x14ac:dyDescent="0.6">
      <c r="A1232" t="s">
        <v>116</v>
      </c>
      <c r="B1232">
        <v>2202.1</v>
      </c>
      <c r="C1232">
        <v>2197.56</v>
      </c>
      <c r="D1232">
        <v>162</v>
      </c>
      <c r="E1232" t="s">
        <v>175</v>
      </c>
      <c r="F1232" t="s">
        <v>171</v>
      </c>
      <c r="G1232" s="5">
        <f>INT(TEXT(LEFT(Final_Data_Table[[#This Row],[Date]],10), "YYYY-MM-DD"))</f>
        <v>42833</v>
      </c>
      <c r="H1232" t="str">
        <f>TEXT(Final_Data_Table[[#This Row],[Formatted Date]], "YYYY")</f>
        <v>2017</v>
      </c>
      <c r="I1232" t="s">
        <v>200</v>
      </c>
      <c r="J1232" t="str">
        <f>TEXT(Final_Data_Table[[#This Row],[Formatted Date]], "DD")</f>
        <v>08</v>
      </c>
      <c r="K1232" t="str">
        <f>TEXT(Final_Data_Table[[#This Row],[Formatted Date]], "dddd")</f>
        <v>Saturday</v>
      </c>
    </row>
    <row r="1233" spans="1:11" x14ac:dyDescent="0.6">
      <c r="A1233" t="s">
        <v>117</v>
      </c>
      <c r="B1233">
        <v>1441.45</v>
      </c>
      <c r="C1233">
        <v>1428.34</v>
      </c>
      <c r="D1233">
        <v>106</v>
      </c>
      <c r="E1233" t="s">
        <v>175</v>
      </c>
      <c r="F1233" t="s">
        <v>171</v>
      </c>
      <c r="G1233" s="5">
        <f>INT(TEXT(LEFT(Final_Data_Table[[#This Row],[Date]],10), "YYYY-MM-DD"))</f>
        <v>42834</v>
      </c>
      <c r="H1233" t="str">
        <f>TEXT(Final_Data_Table[[#This Row],[Formatted Date]], "YYYY")</f>
        <v>2017</v>
      </c>
      <c r="I1233" t="s">
        <v>200</v>
      </c>
      <c r="J1233" t="str">
        <f>TEXT(Final_Data_Table[[#This Row],[Formatted Date]], "DD")</f>
        <v>09</v>
      </c>
      <c r="K1233" t="str">
        <f>TEXT(Final_Data_Table[[#This Row],[Formatted Date]], "dddd")</f>
        <v>Sunday</v>
      </c>
    </row>
    <row r="1234" spans="1:11" x14ac:dyDescent="0.6">
      <c r="A1234" t="s">
        <v>118</v>
      </c>
      <c r="B1234">
        <v>1330.7</v>
      </c>
      <c r="C1234">
        <v>1317.55</v>
      </c>
      <c r="D1234">
        <v>100</v>
      </c>
      <c r="E1234" t="s">
        <v>175</v>
      </c>
      <c r="F1234" t="s">
        <v>171</v>
      </c>
      <c r="G1234" s="5">
        <f>INT(TEXT(LEFT(Final_Data_Table[[#This Row],[Date]],10), "YYYY-MM-DD"))</f>
        <v>42835</v>
      </c>
      <c r="H1234" t="str">
        <f>TEXT(Final_Data_Table[[#This Row],[Formatted Date]], "YYYY")</f>
        <v>2017</v>
      </c>
      <c r="I1234" t="s">
        <v>200</v>
      </c>
      <c r="J1234" t="str">
        <f>TEXT(Final_Data_Table[[#This Row],[Formatted Date]], "DD")</f>
        <v>10</v>
      </c>
      <c r="K1234" t="str">
        <f>TEXT(Final_Data_Table[[#This Row],[Formatted Date]], "dddd")</f>
        <v>Monday</v>
      </c>
    </row>
    <row r="1235" spans="1:11" x14ac:dyDescent="0.6">
      <c r="A1235" t="s">
        <v>119</v>
      </c>
      <c r="B1235">
        <v>1409.2</v>
      </c>
      <c r="C1235">
        <v>1394.49</v>
      </c>
      <c r="D1235">
        <v>111</v>
      </c>
      <c r="E1235" t="s">
        <v>175</v>
      </c>
      <c r="F1235" t="s">
        <v>171</v>
      </c>
      <c r="G1235" s="5">
        <f>INT(TEXT(LEFT(Final_Data_Table[[#This Row],[Date]],10), "YYYY-MM-DD"))</f>
        <v>42836</v>
      </c>
      <c r="H1235" t="str">
        <f>TEXT(Final_Data_Table[[#This Row],[Formatted Date]], "YYYY")</f>
        <v>2017</v>
      </c>
      <c r="I1235" t="s">
        <v>200</v>
      </c>
      <c r="J1235" t="str">
        <f>TEXT(Final_Data_Table[[#This Row],[Formatted Date]], "DD")</f>
        <v>11</v>
      </c>
      <c r="K1235" t="str">
        <f>TEXT(Final_Data_Table[[#This Row],[Formatted Date]], "dddd")</f>
        <v>Tuesday</v>
      </c>
    </row>
    <row r="1236" spans="1:11" x14ac:dyDescent="0.6">
      <c r="A1236" t="s">
        <v>120</v>
      </c>
      <c r="B1236">
        <v>1589.2</v>
      </c>
      <c r="C1236">
        <v>1569.5</v>
      </c>
      <c r="D1236">
        <v>129</v>
      </c>
      <c r="E1236" t="s">
        <v>175</v>
      </c>
      <c r="F1236" t="s">
        <v>171</v>
      </c>
      <c r="G1236" s="5">
        <f>INT(TEXT(LEFT(Final_Data_Table[[#This Row],[Date]],10), "YYYY-MM-DD"))</f>
        <v>42837</v>
      </c>
      <c r="H1236" t="str">
        <f>TEXT(Final_Data_Table[[#This Row],[Formatted Date]], "YYYY")</f>
        <v>2017</v>
      </c>
      <c r="I1236" t="s">
        <v>200</v>
      </c>
      <c r="J1236" t="str">
        <f>TEXT(Final_Data_Table[[#This Row],[Formatted Date]], "DD")</f>
        <v>12</v>
      </c>
      <c r="K1236" t="str">
        <f>TEXT(Final_Data_Table[[#This Row],[Formatted Date]], "dddd")</f>
        <v>Wednesday</v>
      </c>
    </row>
    <row r="1237" spans="1:11" x14ac:dyDescent="0.6">
      <c r="A1237" t="s">
        <v>121</v>
      </c>
      <c r="B1237">
        <v>2664.4</v>
      </c>
      <c r="C1237">
        <v>2651.45</v>
      </c>
      <c r="D1237">
        <v>197</v>
      </c>
      <c r="E1237" t="s">
        <v>175</v>
      </c>
      <c r="F1237" t="s">
        <v>171</v>
      </c>
      <c r="G1237" s="5">
        <f>INT(TEXT(LEFT(Final_Data_Table[[#This Row],[Date]],10), "YYYY-MM-DD"))</f>
        <v>42838</v>
      </c>
      <c r="H1237" t="str">
        <f>TEXT(Final_Data_Table[[#This Row],[Formatted Date]], "YYYY")</f>
        <v>2017</v>
      </c>
      <c r="I1237" t="s">
        <v>200</v>
      </c>
      <c r="J1237" t="str">
        <f>TEXT(Final_Data_Table[[#This Row],[Formatted Date]], "DD")</f>
        <v>13</v>
      </c>
      <c r="K1237" t="str">
        <f>TEXT(Final_Data_Table[[#This Row],[Formatted Date]], "dddd")</f>
        <v>Thursday</v>
      </c>
    </row>
    <row r="1238" spans="1:11" x14ac:dyDescent="0.6">
      <c r="A1238" t="s">
        <v>122</v>
      </c>
      <c r="B1238">
        <v>3430.95</v>
      </c>
      <c r="C1238">
        <v>3394.36</v>
      </c>
      <c r="D1238">
        <v>253</v>
      </c>
      <c r="E1238" t="s">
        <v>175</v>
      </c>
      <c r="F1238" t="s">
        <v>171</v>
      </c>
      <c r="G1238" s="5">
        <f>INT(TEXT(LEFT(Final_Data_Table[[#This Row],[Date]],10), "YYYY-MM-DD"))</f>
        <v>42839</v>
      </c>
      <c r="H1238" t="str">
        <f>TEXT(Final_Data_Table[[#This Row],[Formatted Date]], "YYYY")</f>
        <v>2017</v>
      </c>
      <c r="I1238" t="s">
        <v>200</v>
      </c>
      <c r="J1238" t="str">
        <f>TEXT(Final_Data_Table[[#This Row],[Formatted Date]], "DD")</f>
        <v>14</v>
      </c>
      <c r="K1238" t="str">
        <f>TEXT(Final_Data_Table[[#This Row],[Formatted Date]], "dddd")</f>
        <v>Friday</v>
      </c>
    </row>
    <row r="1239" spans="1:11" x14ac:dyDescent="0.6">
      <c r="A1239" t="s">
        <v>123</v>
      </c>
      <c r="B1239">
        <v>2065.6</v>
      </c>
      <c r="C1239">
        <v>2041.91</v>
      </c>
      <c r="D1239">
        <v>151</v>
      </c>
      <c r="E1239" t="s">
        <v>175</v>
      </c>
      <c r="F1239" t="s">
        <v>171</v>
      </c>
      <c r="G1239" s="5">
        <f>INT(TEXT(LEFT(Final_Data_Table[[#This Row],[Date]],10), "YYYY-MM-DD"))</f>
        <v>42840</v>
      </c>
      <c r="H1239" t="str">
        <f>TEXT(Final_Data_Table[[#This Row],[Formatted Date]], "YYYY")</f>
        <v>2017</v>
      </c>
      <c r="I1239" t="s">
        <v>200</v>
      </c>
      <c r="J1239" t="str">
        <f>TEXT(Final_Data_Table[[#This Row],[Formatted Date]], "DD")</f>
        <v>15</v>
      </c>
      <c r="K1239" t="str">
        <f>TEXT(Final_Data_Table[[#This Row],[Formatted Date]], "dddd")</f>
        <v>Saturday</v>
      </c>
    </row>
    <row r="1240" spans="1:11" x14ac:dyDescent="0.6">
      <c r="A1240" t="s">
        <v>124</v>
      </c>
      <c r="B1240">
        <v>0</v>
      </c>
      <c r="C1240">
        <v>0</v>
      </c>
      <c r="D1240">
        <v>0</v>
      </c>
      <c r="E1240" t="s">
        <v>175</v>
      </c>
      <c r="F1240" t="s">
        <v>171</v>
      </c>
      <c r="G1240" s="5">
        <f>INT(TEXT(LEFT(Final_Data_Table[[#This Row],[Date]],10), "YYYY-MM-DD"))</f>
        <v>42841</v>
      </c>
      <c r="H1240" t="str">
        <f>TEXT(Final_Data_Table[[#This Row],[Formatted Date]], "YYYY")</f>
        <v>2017</v>
      </c>
      <c r="I1240" t="s">
        <v>200</v>
      </c>
      <c r="J1240" t="str">
        <f>TEXT(Final_Data_Table[[#This Row],[Formatted Date]], "DD")</f>
        <v>16</v>
      </c>
      <c r="K1240" t="str">
        <f>TEXT(Final_Data_Table[[#This Row],[Formatted Date]], "dddd")</f>
        <v>Sunday</v>
      </c>
    </row>
    <row r="1241" spans="1:11" x14ac:dyDescent="0.6">
      <c r="A1241" t="s">
        <v>125</v>
      </c>
      <c r="B1241">
        <v>2695.2</v>
      </c>
      <c r="C1241">
        <v>2691.35</v>
      </c>
      <c r="D1241">
        <v>193</v>
      </c>
      <c r="E1241" t="s">
        <v>175</v>
      </c>
      <c r="F1241" t="s">
        <v>171</v>
      </c>
      <c r="G1241" s="5">
        <f>INT(TEXT(LEFT(Final_Data_Table[[#This Row],[Date]],10), "YYYY-MM-DD"))</f>
        <v>42842</v>
      </c>
      <c r="H1241" t="str">
        <f>TEXT(Final_Data_Table[[#This Row],[Formatted Date]], "YYYY")</f>
        <v>2017</v>
      </c>
      <c r="I1241" t="s">
        <v>200</v>
      </c>
      <c r="J1241" t="str">
        <f>TEXT(Final_Data_Table[[#This Row],[Formatted Date]], "DD")</f>
        <v>17</v>
      </c>
      <c r="K1241" t="str">
        <f>TEXT(Final_Data_Table[[#This Row],[Formatted Date]], "dddd")</f>
        <v>Monday</v>
      </c>
    </row>
    <row r="1242" spans="1:11" x14ac:dyDescent="0.6">
      <c r="A1242" t="s">
        <v>126</v>
      </c>
      <c r="B1242">
        <v>1262.4000000000001</v>
      </c>
      <c r="C1242">
        <v>1230.52</v>
      </c>
      <c r="D1242">
        <v>103</v>
      </c>
      <c r="E1242" t="s">
        <v>175</v>
      </c>
      <c r="F1242" t="s">
        <v>171</v>
      </c>
      <c r="G1242" s="5">
        <f>INT(TEXT(LEFT(Final_Data_Table[[#This Row],[Date]],10), "YYYY-MM-DD"))</f>
        <v>42843</v>
      </c>
      <c r="H1242" t="str">
        <f>TEXT(Final_Data_Table[[#This Row],[Formatted Date]], "YYYY")</f>
        <v>2017</v>
      </c>
      <c r="I1242" t="s">
        <v>200</v>
      </c>
      <c r="J1242" t="str">
        <f>TEXT(Final_Data_Table[[#This Row],[Formatted Date]], "DD")</f>
        <v>18</v>
      </c>
      <c r="K1242" t="str">
        <f>TEXT(Final_Data_Table[[#This Row],[Formatted Date]], "dddd")</f>
        <v>Tuesday</v>
      </c>
    </row>
    <row r="1243" spans="1:11" x14ac:dyDescent="0.6">
      <c r="A1243" t="s">
        <v>127</v>
      </c>
      <c r="B1243">
        <v>1465.2</v>
      </c>
      <c r="C1243">
        <v>1453.44</v>
      </c>
      <c r="D1243">
        <v>119</v>
      </c>
      <c r="E1243" t="s">
        <v>175</v>
      </c>
      <c r="F1243" t="s">
        <v>171</v>
      </c>
      <c r="G1243" s="5">
        <f>INT(TEXT(LEFT(Final_Data_Table[[#This Row],[Date]],10), "YYYY-MM-DD"))</f>
        <v>42844</v>
      </c>
      <c r="H1243" t="str">
        <f>TEXT(Final_Data_Table[[#This Row],[Formatted Date]], "YYYY")</f>
        <v>2017</v>
      </c>
      <c r="I1243" t="s">
        <v>200</v>
      </c>
      <c r="J1243" t="str">
        <f>TEXT(Final_Data_Table[[#This Row],[Formatted Date]], "DD")</f>
        <v>19</v>
      </c>
      <c r="K1243" t="str">
        <f>TEXT(Final_Data_Table[[#This Row],[Formatted Date]], "dddd")</f>
        <v>Wednesday</v>
      </c>
    </row>
    <row r="1244" spans="1:11" x14ac:dyDescent="0.6">
      <c r="A1244" t="s">
        <v>128</v>
      </c>
      <c r="B1244">
        <v>1634.3</v>
      </c>
      <c r="C1244">
        <v>1586.61</v>
      </c>
      <c r="D1244">
        <v>133</v>
      </c>
      <c r="E1244" t="s">
        <v>175</v>
      </c>
      <c r="F1244" t="s">
        <v>171</v>
      </c>
      <c r="G1244" s="5">
        <f>INT(TEXT(LEFT(Final_Data_Table[[#This Row],[Date]],10), "YYYY-MM-DD"))</f>
        <v>42845</v>
      </c>
      <c r="H1244" t="str">
        <f>TEXT(Final_Data_Table[[#This Row],[Formatted Date]], "YYYY")</f>
        <v>2017</v>
      </c>
      <c r="I1244" t="s">
        <v>200</v>
      </c>
      <c r="J1244" t="str">
        <f>TEXT(Final_Data_Table[[#This Row],[Formatted Date]], "DD")</f>
        <v>20</v>
      </c>
      <c r="K1244" t="str">
        <f>TEXT(Final_Data_Table[[#This Row],[Formatted Date]], "dddd")</f>
        <v>Thursday</v>
      </c>
    </row>
    <row r="1245" spans="1:11" x14ac:dyDescent="0.6">
      <c r="A1245" t="s">
        <v>129</v>
      </c>
      <c r="B1245">
        <v>2885.2</v>
      </c>
      <c r="C1245">
        <v>2861.53</v>
      </c>
      <c r="D1245">
        <v>223</v>
      </c>
      <c r="E1245" t="s">
        <v>175</v>
      </c>
      <c r="F1245" t="s">
        <v>171</v>
      </c>
      <c r="G1245" s="5">
        <f>INT(TEXT(LEFT(Final_Data_Table[[#This Row],[Date]],10), "YYYY-MM-DD"))</f>
        <v>42846</v>
      </c>
      <c r="H1245" t="str">
        <f>TEXT(Final_Data_Table[[#This Row],[Formatted Date]], "YYYY")</f>
        <v>2017</v>
      </c>
      <c r="I1245" t="s">
        <v>200</v>
      </c>
      <c r="J1245" t="str">
        <f>TEXT(Final_Data_Table[[#This Row],[Formatted Date]], "DD")</f>
        <v>21</v>
      </c>
      <c r="K1245" t="str">
        <f>TEXT(Final_Data_Table[[#This Row],[Formatted Date]], "dddd")</f>
        <v>Friday</v>
      </c>
    </row>
    <row r="1246" spans="1:11" x14ac:dyDescent="0.6">
      <c r="A1246" t="s">
        <v>130</v>
      </c>
      <c r="B1246">
        <v>2560.25</v>
      </c>
      <c r="C1246">
        <v>2535.2399999999998</v>
      </c>
      <c r="D1246">
        <v>191</v>
      </c>
      <c r="E1246" t="s">
        <v>175</v>
      </c>
      <c r="F1246" t="s">
        <v>171</v>
      </c>
      <c r="G1246" s="5">
        <f>INT(TEXT(LEFT(Final_Data_Table[[#This Row],[Date]],10), "YYYY-MM-DD"))</f>
        <v>42847</v>
      </c>
      <c r="H1246" t="str">
        <f>TEXT(Final_Data_Table[[#This Row],[Formatted Date]], "YYYY")</f>
        <v>2017</v>
      </c>
      <c r="I1246" t="s">
        <v>200</v>
      </c>
      <c r="J1246" t="str">
        <f>TEXT(Final_Data_Table[[#This Row],[Formatted Date]], "DD")</f>
        <v>22</v>
      </c>
      <c r="K1246" t="str">
        <f>TEXT(Final_Data_Table[[#This Row],[Formatted Date]], "dddd")</f>
        <v>Saturday</v>
      </c>
    </row>
    <row r="1247" spans="1:11" x14ac:dyDescent="0.6">
      <c r="A1247" t="s">
        <v>131</v>
      </c>
      <c r="B1247">
        <v>1547.25</v>
      </c>
      <c r="C1247">
        <v>1533.08</v>
      </c>
      <c r="D1247">
        <v>114</v>
      </c>
      <c r="E1247" t="s">
        <v>175</v>
      </c>
      <c r="F1247" t="s">
        <v>171</v>
      </c>
      <c r="G1247" s="5">
        <f>INT(TEXT(LEFT(Final_Data_Table[[#This Row],[Date]],10), "YYYY-MM-DD"))</f>
        <v>42848</v>
      </c>
      <c r="H1247" t="str">
        <f>TEXT(Final_Data_Table[[#This Row],[Formatted Date]], "YYYY")</f>
        <v>2017</v>
      </c>
      <c r="I1247" t="s">
        <v>200</v>
      </c>
      <c r="J1247" t="str">
        <f>TEXT(Final_Data_Table[[#This Row],[Formatted Date]], "DD")</f>
        <v>23</v>
      </c>
      <c r="K1247" t="str">
        <f>TEXT(Final_Data_Table[[#This Row],[Formatted Date]], "dddd")</f>
        <v>Sunday</v>
      </c>
    </row>
    <row r="1248" spans="1:11" x14ac:dyDescent="0.6">
      <c r="A1248" t="s">
        <v>132</v>
      </c>
      <c r="B1248">
        <v>1342.2</v>
      </c>
      <c r="C1248">
        <v>1334.28</v>
      </c>
      <c r="D1248">
        <v>108</v>
      </c>
      <c r="E1248" t="s">
        <v>175</v>
      </c>
      <c r="F1248" t="s">
        <v>171</v>
      </c>
      <c r="G1248" s="5">
        <f>INT(TEXT(LEFT(Final_Data_Table[[#This Row],[Date]],10), "YYYY-MM-DD"))</f>
        <v>42849</v>
      </c>
      <c r="H1248" t="str">
        <f>TEXT(Final_Data_Table[[#This Row],[Formatted Date]], "YYYY")</f>
        <v>2017</v>
      </c>
      <c r="I1248" t="s">
        <v>200</v>
      </c>
      <c r="J1248" t="str">
        <f>TEXT(Final_Data_Table[[#This Row],[Formatted Date]], "DD")</f>
        <v>24</v>
      </c>
      <c r="K1248" t="str">
        <f>TEXT(Final_Data_Table[[#This Row],[Formatted Date]], "dddd")</f>
        <v>Monday</v>
      </c>
    </row>
    <row r="1249" spans="1:11" x14ac:dyDescent="0.6">
      <c r="A1249" t="s">
        <v>133</v>
      </c>
      <c r="B1249">
        <v>1588.25</v>
      </c>
      <c r="C1249">
        <v>1554.9</v>
      </c>
      <c r="D1249">
        <v>121</v>
      </c>
      <c r="E1249" t="s">
        <v>175</v>
      </c>
      <c r="F1249" t="s">
        <v>171</v>
      </c>
      <c r="G1249" s="5">
        <f>INT(TEXT(LEFT(Final_Data_Table[[#This Row],[Date]],10), "YYYY-MM-DD"))</f>
        <v>42850</v>
      </c>
      <c r="H1249" t="str">
        <f>TEXT(Final_Data_Table[[#This Row],[Formatted Date]], "YYYY")</f>
        <v>2017</v>
      </c>
      <c r="I1249" t="s">
        <v>200</v>
      </c>
      <c r="J1249" t="str">
        <f>TEXT(Final_Data_Table[[#This Row],[Formatted Date]], "DD")</f>
        <v>25</v>
      </c>
      <c r="K1249" t="str">
        <f>TEXT(Final_Data_Table[[#This Row],[Formatted Date]], "dddd")</f>
        <v>Tuesday</v>
      </c>
    </row>
    <row r="1250" spans="1:11" x14ac:dyDescent="0.6">
      <c r="A1250" t="s">
        <v>134</v>
      </c>
      <c r="B1250">
        <v>1615.15</v>
      </c>
      <c r="C1250">
        <v>1596.93</v>
      </c>
      <c r="D1250">
        <v>127</v>
      </c>
      <c r="E1250" t="s">
        <v>175</v>
      </c>
      <c r="F1250" t="s">
        <v>171</v>
      </c>
      <c r="G1250" s="5">
        <f>INT(TEXT(LEFT(Final_Data_Table[[#This Row],[Date]],10), "YYYY-MM-DD"))</f>
        <v>42851</v>
      </c>
      <c r="H1250" t="str">
        <f>TEXT(Final_Data_Table[[#This Row],[Formatted Date]], "YYYY")</f>
        <v>2017</v>
      </c>
      <c r="I1250" t="s">
        <v>200</v>
      </c>
      <c r="J1250" t="str">
        <f>TEXT(Final_Data_Table[[#This Row],[Formatted Date]], "DD")</f>
        <v>26</v>
      </c>
      <c r="K1250" t="str">
        <f>TEXT(Final_Data_Table[[#This Row],[Formatted Date]], "dddd")</f>
        <v>Wednesday</v>
      </c>
    </row>
    <row r="1251" spans="1:11" x14ac:dyDescent="0.6">
      <c r="A1251" t="s">
        <v>135</v>
      </c>
      <c r="B1251">
        <v>2233.4</v>
      </c>
      <c r="C1251">
        <v>2207.98</v>
      </c>
      <c r="D1251">
        <v>178</v>
      </c>
      <c r="E1251" t="s">
        <v>175</v>
      </c>
      <c r="F1251" t="s">
        <v>171</v>
      </c>
      <c r="G1251" s="5">
        <f>INT(TEXT(LEFT(Final_Data_Table[[#This Row],[Date]],10), "YYYY-MM-DD"))</f>
        <v>42852</v>
      </c>
      <c r="H1251" t="str">
        <f>TEXT(Final_Data_Table[[#This Row],[Formatted Date]], "YYYY")</f>
        <v>2017</v>
      </c>
      <c r="I1251" t="s">
        <v>200</v>
      </c>
      <c r="J1251" t="str">
        <f>TEXT(Final_Data_Table[[#This Row],[Formatted Date]], "DD")</f>
        <v>27</v>
      </c>
      <c r="K1251" t="str">
        <f>TEXT(Final_Data_Table[[#This Row],[Formatted Date]], "dddd")</f>
        <v>Thursday</v>
      </c>
    </row>
    <row r="1252" spans="1:11" x14ac:dyDescent="0.6">
      <c r="A1252" t="s">
        <v>136</v>
      </c>
      <c r="B1252">
        <v>2573.65</v>
      </c>
      <c r="C1252">
        <v>2551.96</v>
      </c>
      <c r="D1252">
        <v>202</v>
      </c>
      <c r="E1252" t="s">
        <v>175</v>
      </c>
      <c r="F1252" t="s">
        <v>171</v>
      </c>
      <c r="G1252" s="5">
        <f>INT(TEXT(LEFT(Final_Data_Table[[#This Row],[Date]],10), "YYYY-MM-DD"))</f>
        <v>42853</v>
      </c>
      <c r="H1252" t="str">
        <f>TEXT(Final_Data_Table[[#This Row],[Formatted Date]], "YYYY")</f>
        <v>2017</v>
      </c>
      <c r="I1252" t="s">
        <v>200</v>
      </c>
      <c r="J1252" t="str">
        <f>TEXT(Final_Data_Table[[#This Row],[Formatted Date]], "DD")</f>
        <v>28</v>
      </c>
      <c r="K1252" t="str">
        <f>TEXT(Final_Data_Table[[#This Row],[Formatted Date]], "dddd")</f>
        <v>Friday</v>
      </c>
    </row>
    <row r="1253" spans="1:11" x14ac:dyDescent="0.6">
      <c r="A1253" t="s">
        <v>137</v>
      </c>
      <c r="B1253">
        <v>1917.45</v>
      </c>
      <c r="C1253">
        <v>1884.05</v>
      </c>
      <c r="D1253">
        <v>144</v>
      </c>
      <c r="E1253" t="s">
        <v>175</v>
      </c>
      <c r="F1253" t="s">
        <v>171</v>
      </c>
      <c r="G1253" s="5">
        <f>INT(TEXT(LEFT(Final_Data_Table[[#This Row],[Date]],10), "YYYY-MM-DD"))</f>
        <v>42854</v>
      </c>
      <c r="H1253" t="str">
        <f>TEXT(Final_Data_Table[[#This Row],[Formatted Date]], "YYYY")</f>
        <v>2017</v>
      </c>
      <c r="I1253" t="s">
        <v>200</v>
      </c>
      <c r="J1253" t="str">
        <f>TEXT(Final_Data_Table[[#This Row],[Formatted Date]], "DD")</f>
        <v>29</v>
      </c>
      <c r="K1253" t="str">
        <f>TEXT(Final_Data_Table[[#This Row],[Formatted Date]], "dddd")</f>
        <v>Saturday</v>
      </c>
    </row>
    <row r="1254" spans="1:11" x14ac:dyDescent="0.6">
      <c r="A1254" t="s">
        <v>138</v>
      </c>
      <c r="B1254">
        <v>1555.05</v>
      </c>
      <c r="C1254">
        <v>1553.03</v>
      </c>
      <c r="D1254">
        <v>120</v>
      </c>
      <c r="E1254" t="s">
        <v>175</v>
      </c>
      <c r="F1254" t="s">
        <v>171</v>
      </c>
      <c r="G1254" s="5">
        <f>INT(TEXT(LEFT(Final_Data_Table[[#This Row],[Date]],10), "YYYY-MM-DD"))</f>
        <v>42855</v>
      </c>
      <c r="H1254" t="str">
        <f>TEXT(Final_Data_Table[[#This Row],[Formatted Date]], "YYYY")</f>
        <v>2017</v>
      </c>
      <c r="I1254" t="s">
        <v>200</v>
      </c>
      <c r="J1254" t="str">
        <f>TEXT(Final_Data_Table[[#This Row],[Formatted Date]], "DD")</f>
        <v>30</v>
      </c>
      <c r="K1254" t="str">
        <f>TEXT(Final_Data_Table[[#This Row],[Formatted Date]], "dddd")</f>
        <v>Sunday</v>
      </c>
    </row>
    <row r="1255" spans="1:11" x14ac:dyDescent="0.6">
      <c r="A1255" t="s">
        <v>50</v>
      </c>
      <c r="B1255">
        <v>1618.8</v>
      </c>
      <c r="C1255">
        <v>1598.68</v>
      </c>
      <c r="D1255">
        <v>110</v>
      </c>
      <c r="E1255" t="s">
        <v>179</v>
      </c>
      <c r="F1255" t="s">
        <v>171</v>
      </c>
      <c r="G1255" s="5">
        <f>INT(TEXT(LEFT(Final_Data_Table[[#This Row],[Date]],10), "YYYY-MM-DD"))</f>
        <v>42767</v>
      </c>
      <c r="H1255" t="str">
        <f>TEXT(Final_Data_Table[[#This Row],[Formatted Date]], "YYYY")</f>
        <v>2017</v>
      </c>
      <c r="I1255" t="s">
        <v>191</v>
      </c>
      <c r="J1255" t="str">
        <f>TEXT(Final_Data_Table[[#This Row],[Formatted Date]], "DD")</f>
        <v>01</v>
      </c>
      <c r="K1255" t="str">
        <f>TEXT(Final_Data_Table[[#This Row],[Formatted Date]], "dddd")</f>
        <v>Wednesday</v>
      </c>
    </row>
    <row r="1256" spans="1:11" x14ac:dyDescent="0.6">
      <c r="A1256" t="s">
        <v>51</v>
      </c>
      <c r="B1256">
        <v>1707.3</v>
      </c>
      <c r="C1256">
        <v>1680.36</v>
      </c>
      <c r="D1256">
        <v>110</v>
      </c>
      <c r="E1256" t="s">
        <v>179</v>
      </c>
      <c r="F1256" t="s">
        <v>171</v>
      </c>
      <c r="G1256" s="5">
        <f>INT(TEXT(LEFT(Final_Data_Table[[#This Row],[Date]],10), "YYYY-MM-DD"))</f>
        <v>42768</v>
      </c>
      <c r="H1256" t="str">
        <f>TEXT(Final_Data_Table[[#This Row],[Formatted Date]], "YYYY")</f>
        <v>2017</v>
      </c>
      <c r="I1256" t="s">
        <v>191</v>
      </c>
      <c r="J1256" t="str">
        <f>TEXT(Final_Data_Table[[#This Row],[Formatted Date]], "DD")</f>
        <v>02</v>
      </c>
      <c r="K1256" t="str">
        <f>TEXT(Final_Data_Table[[#This Row],[Formatted Date]], "dddd")</f>
        <v>Thursday</v>
      </c>
    </row>
    <row r="1257" spans="1:11" x14ac:dyDescent="0.6">
      <c r="A1257" t="s">
        <v>52</v>
      </c>
      <c r="B1257">
        <v>2757</v>
      </c>
      <c r="C1257">
        <v>2726.94</v>
      </c>
      <c r="D1257">
        <v>168</v>
      </c>
      <c r="E1257" t="s">
        <v>179</v>
      </c>
      <c r="F1257" t="s">
        <v>171</v>
      </c>
      <c r="G1257" s="5">
        <f>INT(TEXT(LEFT(Final_Data_Table[[#This Row],[Date]],10), "YYYY-MM-DD"))</f>
        <v>42769</v>
      </c>
      <c r="H1257" t="str">
        <f>TEXT(Final_Data_Table[[#This Row],[Formatted Date]], "YYYY")</f>
        <v>2017</v>
      </c>
      <c r="I1257" t="s">
        <v>191</v>
      </c>
      <c r="J1257" t="str">
        <f>TEXT(Final_Data_Table[[#This Row],[Formatted Date]], "DD")</f>
        <v>03</v>
      </c>
      <c r="K1257" t="str">
        <f>TEXT(Final_Data_Table[[#This Row],[Formatted Date]], "dddd")</f>
        <v>Friday</v>
      </c>
    </row>
    <row r="1258" spans="1:11" x14ac:dyDescent="0.6">
      <c r="A1258" t="s">
        <v>53</v>
      </c>
      <c r="B1258">
        <v>1893.15</v>
      </c>
      <c r="C1258">
        <v>1881.54</v>
      </c>
      <c r="D1258">
        <v>102</v>
      </c>
      <c r="E1258" t="s">
        <v>179</v>
      </c>
      <c r="F1258" t="s">
        <v>171</v>
      </c>
      <c r="G1258" s="5">
        <f>INT(TEXT(LEFT(Final_Data_Table[[#This Row],[Date]],10), "YYYY-MM-DD"))</f>
        <v>42770</v>
      </c>
      <c r="H1258" t="str">
        <f>TEXT(Final_Data_Table[[#This Row],[Formatted Date]], "YYYY")</f>
        <v>2017</v>
      </c>
      <c r="I1258" t="s">
        <v>191</v>
      </c>
      <c r="J1258" t="str">
        <f>TEXT(Final_Data_Table[[#This Row],[Formatted Date]], "DD")</f>
        <v>04</v>
      </c>
      <c r="K1258" t="str">
        <f>TEXT(Final_Data_Table[[#This Row],[Formatted Date]], "dddd")</f>
        <v>Saturday</v>
      </c>
    </row>
    <row r="1259" spans="1:11" x14ac:dyDescent="0.6">
      <c r="A1259" t="s">
        <v>54</v>
      </c>
      <c r="B1259">
        <v>1209.3499999999999</v>
      </c>
      <c r="C1259">
        <v>1196.1400000000001</v>
      </c>
      <c r="D1259">
        <v>64</v>
      </c>
      <c r="E1259" t="s">
        <v>179</v>
      </c>
      <c r="F1259" t="s">
        <v>171</v>
      </c>
      <c r="G1259" s="5">
        <f>INT(TEXT(LEFT(Final_Data_Table[[#This Row],[Date]],10), "YYYY-MM-DD"))</f>
        <v>42771</v>
      </c>
      <c r="H1259" t="str">
        <f>TEXT(Final_Data_Table[[#This Row],[Formatted Date]], "YYYY")</f>
        <v>2017</v>
      </c>
      <c r="I1259" t="s">
        <v>191</v>
      </c>
      <c r="J1259" t="str">
        <f>TEXT(Final_Data_Table[[#This Row],[Formatted Date]], "DD")</f>
        <v>05</v>
      </c>
      <c r="K1259" t="str">
        <f>TEXT(Final_Data_Table[[#This Row],[Formatted Date]], "dddd")</f>
        <v>Sunday</v>
      </c>
    </row>
    <row r="1260" spans="1:11" x14ac:dyDescent="0.6">
      <c r="A1260" t="s">
        <v>55</v>
      </c>
      <c r="B1260">
        <v>866.95</v>
      </c>
      <c r="C1260">
        <v>857.95</v>
      </c>
      <c r="D1260">
        <v>63</v>
      </c>
      <c r="E1260" t="s">
        <v>179</v>
      </c>
      <c r="F1260" t="s">
        <v>171</v>
      </c>
      <c r="G1260" s="5">
        <f>INT(TEXT(LEFT(Final_Data_Table[[#This Row],[Date]],10), "YYYY-MM-DD"))</f>
        <v>42772</v>
      </c>
      <c r="H1260" t="str">
        <f>TEXT(Final_Data_Table[[#This Row],[Formatted Date]], "YYYY")</f>
        <v>2017</v>
      </c>
      <c r="I1260" t="s">
        <v>191</v>
      </c>
      <c r="J1260" t="str">
        <f>TEXT(Final_Data_Table[[#This Row],[Formatted Date]], "DD")</f>
        <v>06</v>
      </c>
      <c r="K1260" t="str">
        <f>TEXT(Final_Data_Table[[#This Row],[Formatted Date]], "dddd")</f>
        <v>Monday</v>
      </c>
    </row>
    <row r="1261" spans="1:11" x14ac:dyDescent="0.6">
      <c r="A1261" t="s">
        <v>56</v>
      </c>
      <c r="B1261">
        <v>689.05</v>
      </c>
      <c r="C1261">
        <v>689.05</v>
      </c>
      <c r="D1261">
        <v>42</v>
      </c>
      <c r="E1261" t="s">
        <v>179</v>
      </c>
      <c r="F1261" t="s">
        <v>171</v>
      </c>
      <c r="G1261" s="5">
        <f>INT(TEXT(LEFT(Final_Data_Table[[#This Row],[Date]],10), "YYYY-MM-DD"))</f>
        <v>42773</v>
      </c>
      <c r="H1261" t="str">
        <f>TEXT(Final_Data_Table[[#This Row],[Formatted Date]], "YYYY")</f>
        <v>2017</v>
      </c>
      <c r="I1261" t="s">
        <v>191</v>
      </c>
      <c r="J1261" t="str">
        <f>TEXT(Final_Data_Table[[#This Row],[Formatted Date]], "DD")</f>
        <v>07</v>
      </c>
      <c r="K1261" t="str">
        <f>TEXT(Final_Data_Table[[#This Row],[Formatted Date]], "dddd")</f>
        <v>Tuesday</v>
      </c>
    </row>
    <row r="1262" spans="1:11" x14ac:dyDescent="0.6">
      <c r="A1262" t="s">
        <v>57</v>
      </c>
      <c r="B1262">
        <v>1202.2</v>
      </c>
      <c r="C1262">
        <v>1197.25</v>
      </c>
      <c r="D1262">
        <v>75</v>
      </c>
      <c r="E1262" t="s">
        <v>179</v>
      </c>
      <c r="F1262" t="s">
        <v>171</v>
      </c>
      <c r="G1262" s="5">
        <f>INT(TEXT(LEFT(Final_Data_Table[[#This Row],[Date]],10), "YYYY-MM-DD"))</f>
        <v>42774</v>
      </c>
      <c r="H1262" t="str">
        <f>TEXT(Final_Data_Table[[#This Row],[Formatted Date]], "YYYY")</f>
        <v>2017</v>
      </c>
      <c r="I1262" t="s">
        <v>191</v>
      </c>
      <c r="J1262" t="str">
        <f>TEXT(Final_Data_Table[[#This Row],[Formatted Date]], "DD")</f>
        <v>08</v>
      </c>
      <c r="K1262" t="str">
        <f>TEXT(Final_Data_Table[[#This Row],[Formatted Date]], "dddd")</f>
        <v>Wednesday</v>
      </c>
    </row>
    <row r="1263" spans="1:11" x14ac:dyDescent="0.6">
      <c r="A1263" t="s">
        <v>58</v>
      </c>
      <c r="B1263">
        <v>1846.45</v>
      </c>
      <c r="C1263">
        <v>1828.51</v>
      </c>
      <c r="D1263">
        <v>110</v>
      </c>
      <c r="E1263" t="s">
        <v>179</v>
      </c>
      <c r="F1263" t="s">
        <v>171</v>
      </c>
      <c r="G1263" s="5">
        <f>INT(TEXT(LEFT(Final_Data_Table[[#This Row],[Date]],10), "YYYY-MM-DD"))</f>
        <v>42775</v>
      </c>
      <c r="H1263" t="str">
        <f>TEXT(Final_Data_Table[[#This Row],[Formatted Date]], "YYYY")</f>
        <v>2017</v>
      </c>
      <c r="I1263" t="s">
        <v>191</v>
      </c>
      <c r="J1263" t="str">
        <f>TEXT(Final_Data_Table[[#This Row],[Formatted Date]], "DD")</f>
        <v>09</v>
      </c>
      <c r="K1263" t="str">
        <f>TEXT(Final_Data_Table[[#This Row],[Formatted Date]], "dddd")</f>
        <v>Thursday</v>
      </c>
    </row>
    <row r="1264" spans="1:11" x14ac:dyDescent="0.6">
      <c r="A1264" t="s">
        <v>59</v>
      </c>
      <c r="B1264">
        <v>2430.35</v>
      </c>
      <c r="C1264">
        <v>2402.16</v>
      </c>
      <c r="D1264">
        <v>149</v>
      </c>
      <c r="E1264" t="s">
        <v>179</v>
      </c>
      <c r="F1264" t="s">
        <v>171</v>
      </c>
      <c r="G1264" s="5">
        <f>INT(TEXT(LEFT(Final_Data_Table[[#This Row],[Date]],10), "YYYY-MM-DD"))</f>
        <v>42776</v>
      </c>
      <c r="H1264" t="str">
        <f>TEXT(Final_Data_Table[[#This Row],[Formatted Date]], "YYYY")</f>
        <v>2017</v>
      </c>
      <c r="I1264" t="s">
        <v>191</v>
      </c>
      <c r="J1264" t="str">
        <f>TEXT(Final_Data_Table[[#This Row],[Formatted Date]], "DD")</f>
        <v>10</v>
      </c>
      <c r="K1264" t="str">
        <f>TEXT(Final_Data_Table[[#This Row],[Formatted Date]], "dddd")</f>
        <v>Friday</v>
      </c>
    </row>
    <row r="1265" spans="1:11" x14ac:dyDescent="0.6">
      <c r="A1265" t="s">
        <v>60</v>
      </c>
      <c r="B1265">
        <v>1717.3</v>
      </c>
      <c r="C1265">
        <v>1706.43</v>
      </c>
      <c r="D1265">
        <v>96</v>
      </c>
      <c r="E1265" t="s">
        <v>179</v>
      </c>
      <c r="F1265" t="s">
        <v>171</v>
      </c>
      <c r="G1265" s="5">
        <f>INT(TEXT(LEFT(Final_Data_Table[[#This Row],[Date]],10), "YYYY-MM-DD"))</f>
        <v>42777</v>
      </c>
      <c r="H1265" t="str">
        <f>TEXT(Final_Data_Table[[#This Row],[Formatted Date]], "YYYY")</f>
        <v>2017</v>
      </c>
      <c r="I1265" t="s">
        <v>191</v>
      </c>
      <c r="J1265" t="str">
        <f>TEXT(Final_Data_Table[[#This Row],[Formatted Date]], "DD")</f>
        <v>11</v>
      </c>
      <c r="K1265" t="str">
        <f>TEXT(Final_Data_Table[[#This Row],[Formatted Date]], "dddd")</f>
        <v>Saturday</v>
      </c>
    </row>
    <row r="1266" spans="1:11" x14ac:dyDescent="0.6">
      <c r="A1266" t="s">
        <v>61</v>
      </c>
      <c r="B1266">
        <v>1078.1500000000001</v>
      </c>
      <c r="C1266">
        <v>1050.8399999999999</v>
      </c>
      <c r="D1266">
        <v>55</v>
      </c>
      <c r="E1266" t="s">
        <v>179</v>
      </c>
      <c r="F1266" t="s">
        <v>171</v>
      </c>
      <c r="G1266" s="5">
        <f>INT(TEXT(LEFT(Final_Data_Table[[#This Row],[Date]],10), "YYYY-MM-DD"))</f>
        <v>42778</v>
      </c>
      <c r="H1266" t="str">
        <f>TEXT(Final_Data_Table[[#This Row],[Formatted Date]], "YYYY")</f>
        <v>2017</v>
      </c>
      <c r="I1266" t="s">
        <v>191</v>
      </c>
      <c r="J1266" t="str">
        <f>TEXT(Final_Data_Table[[#This Row],[Formatted Date]], "DD")</f>
        <v>12</v>
      </c>
      <c r="K1266" t="str">
        <f>TEXT(Final_Data_Table[[#This Row],[Formatted Date]], "dddd")</f>
        <v>Sunday</v>
      </c>
    </row>
    <row r="1267" spans="1:11" x14ac:dyDescent="0.6">
      <c r="A1267" t="s">
        <v>62</v>
      </c>
      <c r="B1267">
        <v>1207.9000000000001</v>
      </c>
      <c r="C1267">
        <v>1185.3399999999999</v>
      </c>
      <c r="D1267">
        <v>84</v>
      </c>
      <c r="E1267" t="s">
        <v>179</v>
      </c>
      <c r="F1267" t="s">
        <v>171</v>
      </c>
      <c r="G1267" s="5">
        <f>INT(TEXT(LEFT(Final_Data_Table[[#This Row],[Date]],10), "YYYY-MM-DD"))</f>
        <v>42779</v>
      </c>
      <c r="H1267" t="str">
        <f>TEXT(Final_Data_Table[[#This Row],[Formatted Date]], "YYYY")</f>
        <v>2017</v>
      </c>
      <c r="I1267" t="s">
        <v>191</v>
      </c>
      <c r="J1267" t="str">
        <f>TEXT(Final_Data_Table[[#This Row],[Formatted Date]], "DD")</f>
        <v>13</v>
      </c>
      <c r="K1267" t="str">
        <f>TEXT(Final_Data_Table[[#This Row],[Formatted Date]], "dddd")</f>
        <v>Monday</v>
      </c>
    </row>
    <row r="1268" spans="1:11" x14ac:dyDescent="0.6">
      <c r="A1268" t="s">
        <v>63</v>
      </c>
      <c r="B1268">
        <v>1570.5</v>
      </c>
      <c r="C1268">
        <v>1565.76</v>
      </c>
      <c r="D1268">
        <v>89</v>
      </c>
      <c r="E1268" t="s">
        <v>179</v>
      </c>
      <c r="F1268" t="s">
        <v>171</v>
      </c>
      <c r="G1268" s="5">
        <f>INT(TEXT(LEFT(Final_Data_Table[[#This Row],[Date]],10), "YYYY-MM-DD"))</f>
        <v>42780</v>
      </c>
      <c r="H1268" t="str">
        <f>TEXT(Final_Data_Table[[#This Row],[Formatted Date]], "YYYY")</f>
        <v>2017</v>
      </c>
      <c r="I1268" t="s">
        <v>191</v>
      </c>
      <c r="J1268" t="str">
        <f>TEXT(Final_Data_Table[[#This Row],[Formatted Date]], "DD")</f>
        <v>14</v>
      </c>
      <c r="K1268" t="str">
        <f>TEXT(Final_Data_Table[[#This Row],[Formatted Date]], "dddd")</f>
        <v>Tuesday</v>
      </c>
    </row>
    <row r="1269" spans="1:11" x14ac:dyDescent="0.6">
      <c r="A1269" t="s">
        <v>64</v>
      </c>
      <c r="B1269">
        <v>1033.3499999999999</v>
      </c>
      <c r="C1269">
        <v>1014.7</v>
      </c>
      <c r="D1269">
        <v>66</v>
      </c>
      <c r="E1269" t="s">
        <v>179</v>
      </c>
      <c r="F1269" t="s">
        <v>171</v>
      </c>
      <c r="G1269" s="5">
        <f>INT(TEXT(LEFT(Final_Data_Table[[#This Row],[Date]],10), "YYYY-MM-DD"))</f>
        <v>42781</v>
      </c>
      <c r="H1269" t="str">
        <f>TEXT(Final_Data_Table[[#This Row],[Formatted Date]], "YYYY")</f>
        <v>2017</v>
      </c>
      <c r="I1269" t="s">
        <v>191</v>
      </c>
      <c r="J1269" t="str">
        <f>TEXT(Final_Data_Table[[#This Row],[Formatted Date]], "DD")</f>
        <v>15</v>
      </c>
      <c r="K1269" t="str">
        <f>TEXT(Final_Data_Table[[#This Row],[Formatted Date]], "dddd")</f>
        <v>Wednesday</v>
      </c>
    </row>
    <row r="1270" spans="1:11" x14ac:dyDescent="0.6">
      <c r="A1270" t="s">
        <v>65</v>
      </c>
      <c r="B1270">
        <v>2071.85</v>
      </c>
      <c r="C1270">
        <v>2050.36</v>
      </c>
      <c r="D1270">
        <v>107</v>
      </c>
      <c r="E1270" t="s">
        <v>179</v>
      </c>
      <c r="F1270" t="s">
        <v>171</v>
      </c>
      <c r="G1270" s="5">
        <f>INT(TEXT(LEFT(Final_Data_Table[[#This Row],[Date]],10), "YYYY-MM-DD"))</f>
        <v>42782</v>
      </c>
      <c r="H1270" t="str">
        <f>TEXT(Final_Data_Table[[#This Row],[Formatted Date]], "YYYY")</f>
        <v>2017</v>
      </c>
      <c r="I1270" t="s">
        <v>191</v>
      </c>
      <c r="J1270" t="str">
        <f>TEXT(Final_Data_Table[[#This Row],[Formatted Date]], "DD")</f>
        <v>16</v>
      </c>
      <c r="K1270" t="str">
        <f>TEXT(Final_Data_Table[[#This Row],[Formatted Date]], "dddd")</f>
        <v>Thursday</v>
      </c>
    </row>
    <row r="1271" spans="1:11" x14ac:dyDescent="0.6">
      <c r="A1271" t="s">
        <v>66</v>
      </c>
      <c r="B1271">
        <v>2613.0500000000002</v>
      </c>
      <c r="C1271">
        <v>2583.4699999999998</v>
      </c>
      <c r="D1271">
        <v>146</v>
      </c>
      <c r="E1271" t="s">
        <v>179</v>
      </c>
      <c r="F1271" t="s">
        <v>171</v>
      </c>
      <c r="G1271" s="5">
        <f>INT(TEXT(LEFT(Final_Data_Table[[#This Row],[Date]],10), "YYYY-MM-DD"))</f>
        <v>42783</v>
      </c>
      <c r="H1271" t="str">
        <f>TEXT(Final_Data_Table[[#This Row],[Formatted Date]], "YYYY")</f>
        <v>2017</v>
      </c>
      <c r="I1271" t="s">
        <v>191</v>
      </c>
      <c r="J1271" t="str">
        <f>TEXT(Final_Data_Table[[#This Row],[Formatted Date]], "DD")</f>
        <v>17</v>
      </c>
      <c r="K1271" t="str">
        <f>TEXT(Final_Data_Table[[#This Row],[Formatted Date]], "dddd")</f>
        <v>Friday</v>
      </c>
    </row>
    <row r="1272" spans="1:11" x14ac:dyDescent="0.6">
      <c r="A1272" t="s">
        <v>67</v>
      </c>
      <c r="B1272">
        <v>1773.95</v>
      </c>
      <c r="C1272">
        <v>1765.59</v>
      </c>
      <c r="D1272">
        <v>94</v>
      </c>
      <c r="E1272" t="s">
        <v>179</v>
      </c>
      <c r="F1272" t="s">
        <v>171</v>
      </c>
      <c r="G1272" s="5">
        <f>INT(TEXT(LEFT(Final_Data_Table[[#This Row],[Date]],10), "YYYY-MM-DD"))</f>
        <v>42784</v>
      </c>
      <c r="H1272" t="str">
        <f>TEXT(Final_Data_Table[[#This Row],[Formatted Date]], "YYYY")</f>
        <v>2017</v>
      </c>
      <c r="I1272" t="s">
        <v>191</v>
      </c>
      <c r="J1272" t="str">
        <f>TEXT(Final_Data_Table[[#This Row],[Formatted Date]], "DD")</f>
        <v>18</v>
      </c>
      <c r="K1272" t="str">
        <f>TEXT(Final_Data_Table[[#This Row],[Formatted Date]], "dddd")</f>
        <v>Saturday</v>
      </c>
    </row>
    <row r="1273" spans="1:11" x14ac:dyDescent="0.6">
      <c r="A1273" t="s">
        <v>68</v>
      </c>
      <c r="B1273">
        <v>1742.4</v>
      </c>
      <c r="C1273">
        <v>1715.73</v>
      </c>
      <c r="D1273">
        <v>90</v>
      </c>
      <c r="E1273" t="s">
        <v>179</v>
      </c>
      <c r="F1273" t="s">
        <v>171</v>
      </c>
      <c r="G1273" s="5">
        <f>INT(TEXT(LEFT(Final_Data_Table[[#This Row],[Date]],10), "YYYY-MM-DD"))</f>
        <v>42785</v>
      </c>
      <c r="H1273" t="str">
        <f>TEXT(Final_Data_Table[[#This Row],[Formatted Date]], "YYYY")</f>
        <v>2017</v>
      </c>
      <c r="I1273" t="s">
        <v>191</v>
      </c>
      <c r="J1273" t="str">
        <f>TEXT(Final_Data_Table[[#This Row],[Formatted Date]], "DD")</f>
        <v>19</v>
      </c>
      <c r="K1273" t="str">
        <f>TEXT(Final_Data_Table[[#This Row],[Formatted Date]], "dddd")</f>
        <v>Sunday</v>
      </c>
    </row>
    <row r="1274" spans="1:11" x14ac:dyDescent="0.6">
      <c r="A1274" t="s">
        <v>69</v>
      </c>
      <c r="B1274">
        <v>1645.25</v>
      </c>
      <c r="C1274">
        <v>1612.49</v>
      </c>
      <c r="D1274">
        <v>93</v>
      </c>
      <c r="E1274" t="s">
        <v>179</v>
      </c>
      <c r="F1274" t="s">
        <v>171</v>
      </c>
      <c r="G1274" s="5">
        <f>INT(TEXT(LEFT(Final_Data_Table[[#This Row],[Date]],10), "YYYY-MM-DD"))</f>
        <v>42786</v>
      </c>
      <c r="H1274" t="str">
        <f>TEXT(Final_Data_Table[[#This Row],[Formatted Date]], "YYYY")</f>
        <v>2017</v>
      </c>
      <c r="I1274" t="s">
        <v>191</v>
      </c>
      <c r="J1274" t="str">
        <f>TEXT(Final_Data_Table[[#This Row],[Formatted Date]], "DD")</f>
        <v>20</v>
      </c>
      <c r="K1274" t="str">
        <f>TEXT(Final_Data_Table[[#This Row],[Formatted Date]], "dddd")</f>
        <v>Monday</v>
      </c>
    </row>
    <row r="1275" spans="1:11" x14ac:dyDescent="0.6">
      <c r="A1275" t="s">
        <v>70</v>
      </c>
      <c r="B1275">
        <v>1304.75</v>
      </c>
      <c r="C1275">
        <v>1299.45</v>
      </c>
      <c r="D1275">
        <v>80</v>
      </c>
      <c r="E1275" t="s">
        <v>179</v>
      </c>
      <c r="F1275" t="s">
        <v>171</v>
      </c>
      <c r="G1275" s="5">
        <f>INT(TEXT(LEFT(Final_Data_Table[[#This Row],[Date]],10), "YYYY-MM-DD"))</f>
        <v>42787</v>
      </c>
      <c r="H1275" t="str">
        <f>TEXT(Final_Data_Table[[#This Row],[Formatted Date]], "YYYY")</f>
        <v>2017</v>
      </c>
      <c r="I1275" t="s">
        <v>191</v>
      </c>
      <c r="J1275" t="str">
        <f>TEXT(Final_Data_Table[[#This Row],[Formatted Date]], "DD")</f>
        <v>21</v>
      </c>
      <c r="K1275" t="str">
        <f>TEXT(Final_Data_Table[[#This Row],[Formatted Date]], "dddd")</f>
        <v>Tuesday</v>
      </c>
    </row>
    <row r="1276" spans="1:11" x14ac:dyDescent="0.6">
      <c r="A1276" t="s">
        <v>71</v>
      </c>
      <c r="B1276">
        <v>1417.4</v>
      </c>
      <c r="C1276">
        <v>1400.52</v>
      </c>
      <c r="D1276">
        <v>88</v>
      </c>
      <c r="E1276" t="s">
        <v>179</v>
      </c>
      <c r="F1276" t="s">
        <v>171</v>
      </c>
      <c r="G1276" s="5">
        <f>INT(TEXT(LEFT(Final_Data_Table[[#This Row],[Date]],10), "YYYY-MM-DD"))</f>
        <v>42788</v>
      </c>
      <c r="H1276" t="str">
        <f>TEXT(Final_Data_Table[[#This Row],[Formatted Date]], "YYYY")</f>
        <v>2017</v>
      </c>
      <c r="I1276" t="s">
        <v>191</v>
      </c>
      <c r="J1276" t="str">
        <f>TEXT(Final_Data_Table[[#This Row],[Formatted Date]], "DD")</f>
        <v>22</v>
      </c>
      <c r="K1276" t="str">
        <f>TEXT(Final_Data_Table[[#This Row],[Formatted Date]], "dddd")</f>
        <v>Wednesday</v>
      </c>
    </row>
    <row r="1277" spans="1:11" x14ac:dyDescent="0.6">
      <c r="A1277" t="s">
        <v>72</v>
      </c>
      <c r="B1277">
        <v>1720.25</v>
      </c>
      <c r="C1277">
        <v>1691.22</v>
      </c>
      <c r="D1277">
        <v>107</v>
      </c>
      <c r="E1277" t="s">
        <v>179</v>
      </c>
      <c r="F1277" t="s">
        <v>171</v>
      </c>
      <c r="G1277" s="5">
        <f>INT(TEXT(LEFT(Final_Data_Table[[#This Row],[Date]],10), "YYYY-MM-DD"))</f>
        <v>42789</v>
      </c>
      <c r="H1277" t="str">
        <f>TEXT(Final_Data_Table[[#This Row],[Formatted Date]], "YYYY")</f>
        <v>2017</v>
      </c>
      <c r="I1277" t="s">
        <v>191</v>
      </c>
      <c r="J1277" t="str">
        <f>TEXT(Final_Data_Table[[#This Row],[Formatted Date]], "DD")</f>
        <v>23</v>
      </c>
      <c r="K1277" t="str">
        <f>TEXT(Final_Data_Table[[#This Row],[Formatted Date]], "dddd")</f>
        <v>Thursday</v>
      </c>
    </row>
    <row r="1278" spans="1:11" x14ac:dyDescent="0.6">
      <c r="A1278" t="s">
        <v>73</v>
      </c>
      <c r="B1278">
        <v>3026.4</v>
      </c>
      <c r="C1278">
        <v>2997.97</v>
      </c>
      <c r="D1278">
        <v>170</v>
      </c>
      <c r="E1278" t="s">
        <v>179</v>
      </c>
      <c r="F1278" t="s">
        <v>171</v>
      </c>
      <c r="G1278" s="5">
        <f>INT(TEXT(LEFT(Final_Data_Table[[#This Row],[Date]],10), "YYYY-MM-DD"))</f>
        <v>42790</v>
      </c>
      <c r="H1278" t="str">
        <f>TEXT(Final_Data_Table[[#This Row],[Formatted Date]], "YYYY")</f>
        <v>2017</v>
      </c>
      <c r="I1278" t="s">
        <v>191</v>
      </c>
      <c r="J1278" t="str">
        <f>TEXT(Final_Data_Table[[#This Row],[Formatted Date]], "DD")</f>
        <v>24</v>
      </c>
      <c r="K1278" t="str">
        <f>TEXT(Final_Data_Table[[#This Row],[Formatted Date]], "dddd")</f>
        <v>Friday</v>
      </c>
    </row>
    <row r="1279" spans="1:11" x14ac:dyDescent="0.6">
      <c r="A1279" t="s">
        <v>74</v>
      </c>
      <c r="B1279">
        <v>1979.85</v>
      </c>
      <c r="C1279">
        <v>1964.33</v>
      </c>
      <c r="D1279">
        <v>102</v>
      </c>
      <c r="E1279" t="s">
        <v>179</v>
      </c>
      <c r="F1279" t="s">
        <v>171</v>
      </c>
      <c r="G1279" s="5">
        <f>INT(TEXT(LEFT(Final_Data_Table[[#This Row],[Date]],10), "YYYY-MM-DD"))</f>
        <v>42791</v>
      </c>
      <c r="H1279" t="str">
        <f>TEXT(Final_Data_Table[[#This Row],[Formatted Date]], "YYYY")</f>
        <v>2017</v>
      </c>
      <c r="I1279" t="s">
        <v>191</v>
      </c>
      <c r="J1279" t="str">
        <f>TEXT(Final_Data_Table[[#This Row],[Formatted Date]], "DD")</f>
        <v>25</v>
      </c>
      <c r="K1279" t="str">
        <f>TEXT(Final_Data_Table[[#This Row],[Formatted Date]], "dddd")</f>
        <v>Saturday</v>
      </c>
    </row>
    <row r="1280" spans="1:11" x14ac:dyDescent="0.6">
      <c r="A1280" t="s">
        <v>75</v>
      </c>
      <c r="B1280">
        <v>1767.75</v>
      </c>
      <c r="C1280">
        <v>1728.66</v>
      </c>
      <c r="D1280">
        <v>102</v>
      </c>
      <c r="E1280" t="s">
        <v>179</v>
      </c>
      <c r="F1280" t="s">
        <v>171</v>
      </c>
      <c r="G1280" s="5">
        <f>INT(TEXT(LEFT(Final_Data_Table[[#This Row],[Date]],10), "YYYY-MM-DD"))</f>
        <v>42792</v>
      </c>
      <c r="H1280" t="str">
        <f>TEXT(Final_Data_Table[[#This Row],[Formatted Date]], "YYYY")</f>
        <v>2017</v>
      </c>
      <c r="I1280" t="s">
        <v>191</v>
      </c>
      <c r="J1280" t="str">
        <f>TEXT(Final_Data_Table[[#This Row],[Formatted Date]], "DD")</f>
        <v>26</v>
      </c>
      <c r="K1280" t="str">
        <f>TEXT(Final_Data_Table[[#This Row],[Formatted Date]], "dddd")</f>
        <v>Sunday</v>
      </c>
    </row>
    <row r="1281" spans="1:11" x14ac:dyDescent="0.6">
      <c r="A1281" t="s">
        <v>76</v>
      </c>
      <c r="B1281">
        <v>975.9</v>
      </c>
      <c r="C1281">
        <v>954.32</v>
      </c>
      <c r="D1281">
        <v>60</v>
      </c>
      <c r="E1281" t="s">
        <v>179</v>
      </c>
      <c r="F1281" t="s">
        <v>171</v>
      </c>
      <c r="G1281" s="5">
        <f>INT(TEXT(LEFT(Final_Data_Table[[#This Row],[Date]],10), "YYYY-MM-DD"))</f>
        <v>42793</v>
      </c>
      <c r="H1281" t="str">
        <f>TEXT(Final_Data_Table[[#This Row],[Formatted Date]], "YYYY")</f>
        <v>2017</v>
      </c>
      <c r="I1281" t="s">
        <v>191</v>
      </c>
      <c r="J1281" t="str">
        <f>TEXT(Final_Data_Table[[#This Row],[Formatted Date]], "DD")</f>
        <v>27</v>
      </c>
      <c r="K1281" t="str">
        <f>TEXT(Final_Data_Table[[#This Row],[Formatted Date]], "dddd")</f>
        <v>Monday</v>
      </c>
    </row>
    <row r="1282" spans="1:11" x14ac:dyDescent="0.6">
      <c r="A1282" t="s">
        <v>77</v>
      </c>
      <c r="B1282">
        <v>1163.2</v>
      </c>
      <c r="C1282">
        <v>1153.04</v>
      </c>
      <c r="D1282">
        <v>62</v>
      </c>
      <c r="E1282" t="s">
        <v>179</v>
      </c>
      <c r="F1282" t="s">
        <v>171</v>
      </c>
      <c r="G1282" s="5">
        <f>INT(TEXT(LEFT(Final_Data_Table[[#This Row],[Date]],10), "YYYY-MM-DD"))</f>
        <v>42794</v>
      </c>
      <c r="H1282" t="str">
        <f>TEXT(Final_Data_Table[[#This Row],[Formatted Date]], "YYYY")</f>
        <v>2017</v>
      </c>
      <c r="I1282" t="s">
        <v>191</v>
      </c>
      <c r="J1282" t="str">
        <f>TEXT(Final_Data_Table[[#This Row],[Formatted Date]], "DD")</f>
        <v>28</v>
      </c>
      <c r="K1282" t="str">
        <f>TEXT(Final_Data_Table[[#This Row],[Formatted Date]], "dddd")</f>
        <v>Tuesday</v>
      </c>
    </row>
    <row r="1283" spans="1:11" x14ac:dyDescent="0.6">
      <c r="A1283" t="s">
        <v>78</v>
      </c>
      <c r="B1283">
        <v>1576.7</v>
      </c>
      <c r="C1283">
        <v>1556.56</v>
      </c>
      <c r="D1283">
        <v>90</v>
      </c>
      <c r="E1283" t="s">
        <v>179</v>
      </c>
      <c r="F1283" t="s">
        <v>171</v>
      </c>
      <c r="G1283" s="5">
        <f>INT(TEXT(LEFT(Final_Data_Table[[#This Row],[Date]],10), "YYYY-MM-DD"))</f>
        <v>42795</v>
      </c>
      <c r="H1283" t="str">
        <f>TEXT(Final_Data_Table[[#This Row],[Formatted Date]], "YYYY")</f>
        <v>2017</v>
      </c>
      <c r="I1283" t="s">
        <v>199</v>
      </c>
      <c r="J1283" t="str">
        <f>TEXT(Final_Data_Table[[#This Row],[Formatted Date]], "DD")</f>
        <v>01</v>
      </c>
      <c r="K1283" t="str">
        <f>TEXT(Final_Data_Table[[#This Row],[Formatted Date]], "dddd")</f>
        <v>Wednesday</v>
      </c>
    </row>
    <row r="1284" spans="1:11" x14ac:dyDescent="0.6">
      <c r="A1284" t="s">
        <v>79</v>
      </c>
      <c r="B1284">
        <v>1530.75</v>
      </c>
      <c r="C1284">
        <v>1519.31</v>
      </c>
      <c r="D1284">
        <v>99</v>
      </c>
      <c r="E1284" t="s">
        <v>179</v>
      </c>
      <c r="F1284" t="s">
        <v>171</v>
      </c>
      <c r="G1284" s="5">
        <f>INT(TEXT(LEFT(Final_Data_Table[[#This Row],[Date]],10), "YYYY-MM-DD"))</f>
        <v>42796</v>
      </c>
      <c r="H1284" t="str">
        <f>TEXT(Final_Data_Table[[#This Row],[Formatted Date]], "YYYY")</f>
        <v>2017</v>
      </c>
      <c r="I1284" t="s">
        <v>199</v>
      </c>
      <c r="J1284" t="str">
        <f>TEXT(Final_Data_Table[[#This Row],[Formatted Date]], "DD")</f>
        <v>02</v>
      </c>
      <c r="K1284" t="str">
        <f>TEXT(Final_Data_Table[[#This Row],[Formatted Date]], "dddd")</f>
        <v>Thursday</v>
      </c>
    </row>
    <row r="1285" spans="1:11" x14ac:dyDescent="0.6">
      <c r="A1285" t="s">
        <v>80</v>
      </c>
      <c r="B1285">
        <v>2580.4499999999998</v>
      </c>
      <c r="C1285">
        <v>2530.67</v>
      </c>
      <c r="D1285">
        <v>153</v>
      </c>
      <c r="E1285" t="s">
        <v>179</v>
      </c>
      <c r="F1285" t="s">
        <v>171</v>
      </c>
      <c r="G1285" s="5">
        <f>INT(TEXT(LEFT(Final_Data_Table[[#This Row],[Date]],10), "YYYY-MM-DD"))</f>
        <v>42797</v>
      </c>
      <c r="H1285" t="str">
        <f>TEXT(Final_Data_Table[[#This Row],[Formatted Date]], "YYYY")</f>
        <v>2017</v>
      </c>
      <c r="I1285" t="s">
        <v>199</v>
      </c>
      <c r="J1285" t="str">
        <f>TEXT(Final_Data_Table[[#This Row],[Formatted Date]], "DD")</f>
        <v>03</v>
      </c>
      <c r="K1285" t="str">
        <f>TEXT(Final_Data_Table[[#This Row],[Formatted Date]], "dddd")</f>
        <v>Friday</v>
      </c>
    </row>
    <row r="1286" spans="1:11" x14ac:dyDescent="0.6">
      <c r="A1286" t="s">
        <v>81</v>
      </c>
      <c r="B1286">
        <v>1951.7</v>
      </c>
      <c r="C1286">
        <v>1929.66</v>
      </c>
      <c r="D1286">
        <v>101</v>
      </c>
      <c r="E1286" t="s">
        <v>179</v>
      </c>
      <c r="F1286" t="s">
        <v>171</v>
      </c>
      <c r="G1286" s="5">
        <f>INT(TEXT(LEFT(Final_Data_Table[[#This Row],[Date]],10), "YYYY-MM-DD"))</f>
        <v>42798</v>
      </c>
      <c r="H1286" t="str">
        <f>TEXT(Final_Data_Table[[#This Row],[Formatted Date]], "YYYY")</f>
        <v>2017</v>
      </c>
      <c r="I1286" t="s">
        <v>199</v>
      </c>
      <c r="J1286" t="str">
        <f>TEXT(Final_Data_Table[[#This Row],[Formatted Date]], "DD")</f>
        <v>04</v>
      </c>
      <c r="K1286" t="str">
        <f>TEXT(Final_Data_Table[[#This Row],[Formatted Date]], "dddd")</f>
        <v>Saturday</v>
      </c>
    </row>
    <row r="1287" spans="1:11" x14ac:dyDescent="0.6">
      <c r="A1287" t="s">
        <v>82</v>
      </c>
      <c r="B1287">
        <v>1384.05</v>
      </c>
      <c r="C1287">
        <v>1357.02</v>
      </c>
      <c r="D1287">
        <v>72</v>
      </c>
      <c r="E1287" t="s">
        <v>179</v>
      </c>
      <c r="F1287" t="s">
        <v>171</v>
      </c>
      <c r="G1287" s="5">
        <f>INT(TEXT(LEFT(Final_Data_Table[[#This Row],[Date]],10), "YYYY-MM-DD"))</f>
        <v>42799</v>
      </c>
      <c r="H1287" t="str">
        <f>TEXT(Final_Data_Table[[#This Row],[Formatted Date]], "YYYY")</f>
        <v>2017</v>
      </c>
      <c r="I1287" t="s">
        <v>199</v>
      </c>
      <c r="J1287" t="str">
        <f>TEXT(Final_Data_Table[[#This Row],[Formatted Date]], "DD")</f>
        <v>05</v>
      </c>
      <c r="K1287" t="str">
        <f>TEXT(Final_Data_Table[[#This Row],[Formatted Date]], "dddd")</f>
        <v>Sunday</v>
      </c>
    </row>
    <row r="1288" spans="1:11" x14ac:dyDescent="0.6">
      <c r="A1288" t="s">
        <v>83</v>
      </c>
      <c r="B1288">
        <v>1379.7</v>
      </c>
      <c r="C1288">
        <v>1376.47</v>
      </c>
      <c r="D1288">
        <v>87</v>
      </c>
      <c r="E1288" t="s">
        <v>179</v>
      </c>
      <c r="F1288" t="s">
        <v>171</v>
      </c>
      <c r="G1288" s="5">
        <f>INT(TEXT(LEFT(Final_Data_Table[[#This Row],[Date]],10), "YYYY-MM-DD"))</f>
        <v>42800</v>
      </c>
      <c r="H1288" t="str">
        <f>TEXT(Final_Data_Table[[#This Row],[Formatted Date]], "YYYY")</f>
        <v>2017</v>
      </c>
      <c r="I1288" t="s">
        <v>199</v>
      </c>
      <c r="J1288" t="str">
        <f>TEXT(Final_Data_Table[[#This Row],[Formatted Date]], "DD")</f>
        <v>06</v>
      </c>
      <c r="K1288" t="str">
        <f>TEXT(Final_Data_Table[[#This Row],[Formatted Date]], "dddd")</f>
        <v>Monday</v>
      </c>
    </row>
    <row r="1289" spans="1:11" x14ac:dyDescent="0.6">
      <c r="A1289" t="s">
        <v>84</v>
      </c>
      <c r="B1289">
        <v>1475.25</v>
      </c>
      <c r="C1289">
        <v>1455.77</v>
      </c>
      <c r="D1289">
        <v>88</v>
      </c>
      <c r="E1289" t="s">
        <v>179</v>
      </c>
      <c r="F1289" t="s">
        <v>171</v>
      </c>
      <c r="G1289" s="5">
        <f>INT(TEXT(LEFT(Final_Data_Table[[#This Row],[Date]],10), "YYYY-MM-DD"))</f>
        <v>42801</v>
      </c>
      <c r="H1289" t="str">
        <f>TEXT(Final_Data_Table[[#This Row],[Formatted Date]], "YYYY")</f>
        <v>2017</v>
      </c>
      <c r="I1289" t="s">
        <v>199</v>
      </c>
      <c r="J1289" t="str">
        <f>TEXT(Final_Data_Table[[#This Row],[Formatted Date]], "DD")</f>
        <v>07</v>
      </c>
      <c r="K1289" t="str">
        <f>TEXT(Final_Data_Table[[#This Row],[Formatted Date]], "dddd")</f>
        <v>Tuesday</v>
      </c>
    </row>
    <row r="1290" spans="1:11" x14ac:dyDescent="0.6">
      <c r="A1290" t="s">
        <v>85</v>
      </c>
      <c r="B1290">
        <v>2193.6</v>
      </c>
      <c r="C1290">
        <v>2157.0100000000002</v>
      </c>
      <c r="D1290">
        <v>122</v>
      </c>
      <c r="E1290" t="s">
        <v>179</v>
      </c>
      <c r="F1290" t="s">
        <v>171</v>
      </c>
      <c r="G1290" s="5">
        <f>INT(TEXT(LEFT(Final_Data_Table[[#This Row],[Date]],10), "YYYY-MM-DD"))</f>
        <v>42802</v>
      </c>
      <c r="H1290" t="str">
        <f>TEXT(Final_Data_Table[[#This Row],[Formatted Date]], "YYYY")</f>
        <v>2017</v>
      </c>
      <c r="I1290" t="s">
        <v>199</v>
      </c>
      <c r="J1290" t="str">
        <f>TEXT(Final_Data_Table[[#This Row],[Formatted Date]], "DD")</f>
        <v>08</v>
      </c>
      <c r="K1290" t="str">
        <f>TEXT(Final_Data_Table[[#This Row],[Formatted Date]], "dddd")</f>
        <v>Wednesday</v>
      </c>
    </row>
    <row r="1291" spans="1:11" x14ac:dyDescent="0.6">
      <c r="A1291" t="s">
        <v>86</v>
      </c>
      <c r="B1291">
        <v>2277.83</v>
      </c>
      <c r="C1291">
        <v>2257.67</v>
      </c>
      <c r="D1291">
        <v>114</v>
      </c>
      <c r="E1291" t="s">
        <v>179</v>
      </c>
      <c r="F1291" t="s">
        <v>171</v>
      </c>
      <c r="G1291" s="5">
        <f>INT(TEXT(LEFT(Final_Data_Table[[#This Row],[Date]],10), "YYYY-MM-DD"))</f>
        <v>42803</v>
      </c>
      <c r="H1291" t="str">
        <f>TEXT(Final_Data_Table[[#This Row],[Formatted Date]], "YYYY")</f>
        <v>2017</v>
      </c>
      <c r="I1291" t="s">
        <v>199</v>
      </c>
      <c r="J1291" t="str">
        <f>TEXT(Final_Data_Table[[#This Row],[Formatted Date]], "DD")</f>
        <v>09</v>
      </c>
      <c r="K1291" t="str">
        <f>TEXT(Final_Data_Table[[#This Row],[Formatted Date]], "dddd")</f>
        <v>Thursday</v>
      </c>
    </row>
    <row r="1292" spans="1:11" x14ac:dyDescent="0.6">
      <c r="A1292" t="s">
        <v>87</v>
      </c>
      <c r="B1292">
        <v>2234.35</v>
      </c>
      <c r="C1292">
        <v>2231.4499999999998</v>
      </c>
      <c r="D1292">
        <v>135</v>
      </c>
      <c r="E1292" t="s">
        <v>179</v>
      </c>
      <c r="F1292" t="s">
        <v>171</v>
      </c>
      <c r="G1292" s="5">
        <f>INT(TEXT(LEFT(Final_Data_Table[[#This Row],[Date]],10), "YYYY-MM-DD"))</f>
        <v>42804</v>
      </c>
      <c r="H1292" t="str">
        <f>TEXT(Final_Data_Table[[#This Row],[Formatted Date]], "YYYY")</f>
        <v>2017</v>
      </c>
      <c r="I1292" t="s">
        <v>199</v>
      </c>
      <c r="J1292" t="str">
        <f>TEXT(Final_Data_Table[[#This Row],[Formatted Date]], "DD")</f>
        <v>10</v>
      </c>
      <c r="K1292" t="str">
        <f>TEXT(Final_Data_Table[[#This Row],[Formatted Date]], "dddd")</f>
        <v>Friday</v>
      </c>
    </row>
    <row r="1293" spans="1:11" x14ac:dyDescent="0.6">
      <c r="A1293" t="s">
        <v>88</v>
      </c>
      <c r="B1293">
        <v>1742.65</v>
      </c>
      <c r="C1293">
        <v>1727.87</v>
      </c>
      <c r="D1293">
        <v>90</v>
      </c>
      <c r="E1293" t="s">
        <v>179</v>
      </c>
      <c r="F1293" t="s">
        <v>171</v>
      </c>
      <c r="G1293" s="5">
        <f>INT(TEXT(LEFT(Final_Data_Table[[#This Row],[Date]],10), "YYYY-MM-DD"))</f>
        <v>42805</v>
      </c>
      <c r="H1293" t="str">
        <f>TEXT(Final_Data_Table[[#This Row],[Formatted Date]], "YYYY")</f>
        <v>2017</v>
      </c>
      <c r="I1293" t="s">
        <v>199</v>
      </c>
      <c r="J1293" t="str">
        <f>TEXT(Final_Data_Table[[#This Row],[Formatted Date]], "DD")</f>
        <v>11</v>
      </c>
      <c r="K1293" t="str">
        <f>TEXT(Final_Data_Table[[#This Row],[Formatted Date]], "dddd")</f>
        <v>Saturday</v>
      </c>
    </row>
    <row r="1294" spans="1:11" x14ac:dyDescent="0.6">
      <c r="A1294" t="s">
        <v>89</v>
      </c>
      <c r="B1294">
        <v>1175.6500000000001</v>
      </c>
      <c r="C1294">
        <v>1162.45</v>
      </c>
      <c r="D1294">
        <v>59</v>
      </c>
      <c r="E1294" t="s">
        <v>179</v>
      </c>
      <c r="F1294" t="s">
        <v>171</v>
      </c>
      <c r="G1294" s="5">
        <f>INT(TEXT(LEFT(Final_Data_Table[[#This Row],[Date]],10), "YYYY-MM-DD"))</f>
        <v>42806</v>
      </c>
      <c r="H1294" t="str">
        <f>TEXT(Final_Data_Table[[#This Row],[Formatted Date]], "YYYY")</f>
        <v>2017</v>
      </c>
      <c r="I1294" t="s">
        <v>199</v>
      </c>
      <c r="J1294" t="str">
        <f>TEXT(Final_Data_Table[[#This Row],[Formatted Date]], "DD")</f>
        <v>12</v>
      </c>
      <c r="K1294" t="str">
        <f>TEXT(Final_Data_Table[[#This Row],[Formatted Date]], "dddd")</f>
        <v>Sunday</v>
      </c>
    </row>
    <row r="1295" spans="1:11" x14ac:dyDescent="0.6">
      <c r="A1295" t="s">
        <v>90</v>
      </c>
      <c r="B1295">
        <v>1183.8499999999999</v>
      </c>
      <c r="C1295">
        <v>1170.58</v>
      </c>
      <c r="D1295">
        <v>72</v>
      </c>
      <c r="E1295" t="s">
        <v>179</v>
      </c>
      <c r="F1295" t="s">
        <v>171</v>
      </c>
      <c r="G1295" s="5">
        <f>INT(TEXT(LEFT(Final_Data_Table[[#This Row],[Date]],10), "YYYY-MM-DD"))</f>
        <v>42807</v>
      </c>
      <c r="H1295" t="str">
        <f>TEXT(Final_Data_Table[[#This Row],[Formatted Date]], "YYYY")</f>
        <v>2017</v>
      </c>
      <c r="I1295" t="s">
        <v>199</v>
      </c>
      <c r="J1295" t="str">
        <f>TEXT(Final_Data_Table[[#This Row],[Formatted Date]], "DD")</f>
        <v>13</v>
      </c>
      <c r="K1295" t="str">
        <f>TEXT(Final_Data_Table[[#This Row],[Formatted Date]], "dddd")</f>
        <v>Monday</v>
      </c>
    </row>
    <row r="1296" spans="1:11" x14ac:dyDescent="0.6">
      <c r="A1296" t="s">
        <v>91</v>
      </c>
      <c r="B1296">
        <v>802.9</v>
      </c>
      <c r="C1296">
        <v>776.24</v>
      </c>
      <c r="D1296">
        <v>53</v>
      </c>
      <c r="E1296" t="s">
        <v>179</v>
      </c>
      <c r="F1296" t="s">
        <v>171</v>
      </c>
      <c r="G1296" s="5">
        <f>INT(TEXT(LEFT(Final_Data_Table[[#This Row],[Date]],10), "YYYY-MM-DD"))</f>
        <v>42808</v>
      </c>
      <c r="H1296" t="str">
        <f>TEXT(Final_Data_Table[[#This Row],[Formatted Date]], "YYYY")</f>
        <v>2017</v>
      </c>
      <c r="I1296" t="s">
        <v>199</v>
      </c>
      <c r="J1296" t="str">
        <f>TEXT(Final_Data_Table[[#This Row],[Formatted Date]], "DD")</f>
        <v>14</v>
      </c>
      <c r="K1296" t="str">
        <f>TEXT(Final_Data_Table[[#This Row],[Formatted Date]], "dddd")</f>
        <v>Tuesday</v>
      </c>
    </row>
    <row r="1297" spans="1:11" x14ac:dyDescent="0.6">
      <c r="A1297" t="s">
        <v>92</v>
      </c>
      <c r="B1297">
        <v>952.45</v>
      </c>
      <c r="C1297">
        <v>943.12</v>
      </c>
      <c r="D1297">
        <v>54</v>
      </c>
      <c r="E1297" t="s">
        <v>179</v>
      </c>
      <c r="F1297" t="s">
        <v>171</v>
      </c>
      <c r="G1297" s="5">
        <f>INT(TEXT(LEFT(Final_Data_Table[[#This Row],[Date]],10), "YYYY-MM-DD"))</f>
        <v>42809</v>
      </c>
      <c r="H1297" t="str">
        <f>TEXT(Final_Data_Table[[#This Row],[Formatted Date]], "YYYY")</f>
        <v>2017</v>
      </c>
      <c r="I1297" t="s">
        <v>199</v>
      </c>
      <c r="J1297" t="str">
        <f>TEXT(Final_Data_Table[[#This Row],[Formatted Date]], "DD")</f>
        <v>15</v>
      </c>
      <c r="K1297" t="str">
        <f>TEXT(Final_Data_Table[[#This Row],[Formatted Date]], "dddd")</f>
        <v>Wednesday</v>
      </c>
    </row>
    <row r="1298" spans="1:11" x14ac:dyDescent="0.6">
      <c r="A1298" t="s">
        <v>93</v>
      </c>
      <c r="B1298">
        <v>1850.85</v>
      </c>
      <c r="C1298">
        <v>1804.03</v>
      </c>
      <c r="D1298">
        <v>114</v>
      </c>
      <c r="E1298" t="s">
        <v>179</v>
      </c>
      <c r="F1298" t="s">
        <v>171</v>
      </c>
      <c r="G1298" s="5">
        <f>INT(TEXT(LEFT(Final_Data_Table[[#This Row],[Date]],10), "YYYY-MM-DD"))</f>
        <v>42810</v>
      </c>
      <c r="H1298" t="str">
        <f>TEXT(Final_Data_Table[[#This Row],[Formatted Date]], "YYYY")</f>
        <v>2017</v>
      </c>
      <c r="I1298" t="s">
        <v>199</v>
      </c>
      <c r="J1298" t="str">
        <f>TEXT(Final_Data_Table[[#This Row],[Formatted Date]], "DD")</f>
        <v>16</v>
      </c>
      <c r="K1298" t="str">
        <f>TEXT(Final_Data_Table[[#This Row],[Formatted Date]], "dddd")</f>
        <v>Thursday</v>
      </c>
    </row>
    <row r="1299" spans="1:11" x14ac:dyDescent="0.6">
      <c r="A1299" t="s">
        <v>94</v>
      </c>
      <c r="B1299">
        <v>2812.95</v>
      </c>
      <c r="C1299">
        <v>2780.73</v>
      </c>
      <c r="D1299">
        <v>161</v>
      </c>
      <c r="E1299" t="s">
        <v>179</v>
      </c>
      <c r="F1299" t="s">
        <v>171</v>
      </c>
      <c r="G1299" s="5">
        <f>INT(TEXT(LEFT(Final_Data_Table[[#This Row],[Date]],10), "YYYY-MM-DD"))</f>
        <v>42811</v>
      </c>
      <c r="H1299" t="str">
        <f>TEXT(Final_Data_Table[[#This Row],[Formatted Date]], "YYYY")</f>
        <v>2017</v>
      </c>
      <c r="I1299" t="s">
        <v>199</v>
      </c>
      <c r="J1299" t="str">
        <f>TEXT(Final_Data_Table[[#This Row],[Formatted Date]], "DD")</f>
        <v>17</v>
      </c>
      <c r="K1299" t="str">
        <f>TEXT(Final_Data_Table[[#This Row],[Formatted Date]], "dddd")</f>
        <v>Friday</v>
      </c>
    </row>
    <row r="1300" spans="1:11" x14ac:dyDescent="0.6">
      <c r="A1300" t="s">
        <v>95</v>
      </c>
      <c r="B1300">
        <v>1752.2</v>
      </c>
      <c r="C1300">
        <v>1742.83</v>
      </c>
      <c r="D1300">
        <v>98</v>
      </c>
      <c r="E1300" t="s">
        <v>179</v>
      </c>
      <c r="F1300" t="s">
        <v>171</v>
      </c>
      <c r="G1300" s="5">
        <f>INT(TEXT(LEFT(Final_Data_Table[[#This Row],[Date]],10), "YYYY-MM-DD"))</f>
        <v>42812</v>
      </c>
      <c r="H1300" t="str">
        <f>TEXT(Final_Data_Table[[#This Row],[Formatted Date]], "YYYY")</f>
        <v>2017</v>
      </c>
      <c r="I1300" t="s">
        <v>199</v>
      </c>
      <c r="J1300" t="str">
        <f>TEXT(Final_Data_Table[[#This Row],[Formatted Date]], "DD")</f>
        <v>18</v>
      </c>
      <c r="K1300" t="str">
        <f>TEXT(Final_Data_Table[[#This Row],[Formatted Date]], "dddd")</f>
        <v>Saturday</v>
      </c>
    </row>
    <row r="1301" spans="1:11" x14ac:dyDescent="0.6">
      <c r="A1301" t="s">
        <v>96</v>
      </c>
      <c r="B1301">
        <v>1808.05</v>
      </c>
      <c r="C1301">
        <v>1774.28</v>
      </c>
      <c r="D1301">
        <v>92</v>
      </c>
      <c r="E1301" t="s">
        <v>179</v>
      </c>
      <c r="F1301" t="s">
        <v>171</v>
      </c>
      <c r="G1301" s="5">
        <f>INT(TEXT(LEFT(Final_Data_Table[[#This Row],[Date]],10), "YYYY-MM-DD"))</f>
        <v>42813</v>
      </c>
      <c r="H1301" t="str">
        <f>TEXT(Final_Data_Table[[#This Row],[Formatted Date]], "YYYY")</f>
        <v>2017</v>
      </c>
      <c r="I1301" t="s">
        <v>199</v>
      </c>
      <c r="J1301" t="str">
        <f>TEXT(Final_Data_Table[[#This Row],[Formatted Date]], "DD")</f>
        <v>19</v>
      </c>
      <c r="K1301" t="str">
        <f>TEXT(Final_Data_Table[[#This Row],[Formatted Date]], "dddd")</f>
        <v>Sunday</v>
      </c>
    </row>
    <row r="1302" spans="1:11" x14ac:dyDescent="0.6">
      <c r="A1302" t="s">
        <v>97</v>
      </c>
      <c r="B1302">
        <v>1291.55</v>
      </c>
      <c r="C1302">
        <v>1287.72</v>
      </c>
      <c r="D1302">
        <v>80</v>
      </c>
      <c r="E1302" t="s">
        <v>179</v>
      </c>
      <c r="F1302" t="s">
        <v>171</v>
      </c>
      <c r="G1302" s="5">
        <f>INT(TEXT(LEFT(Final_Data_Table[[#This Row],[Date]],10), "YYYY-MM-DD"))</f>
        <v>42814</v>
      </c>
      <c r="H1302" t="str">
        <f>TEXT(Final_Data_Table[[#This Row],[Formatted Date]], "YYYY")</f>
        <v>2017</v>
      </c>
      <c r="I1302" t="s">
        <v>199</v>
      </c>
      <c r="J1302" t="str">
        <f>TEXT(Final_Data_Table[[#This Row],[Formatted Date]], "DD")</f>
        <v>20</v>
      </c>
      <c r="K1302" t="str">
        <f>TEXT(Final_Data_Table[[#This Row],[Formatted Date]], "dddd")</f>
        <v>Monday</v>
      </c>
    </row>
    <row r="1303" spans="1:11" x14ac:dyDescent="0.6">
      <c r="A1303" t="s">
        <v>98</v>
      </c>
      <c r="B1303">
        <v>1618.3</v>
      </c>
      <c r="C1303">
        <v>1609.35</v>
      </c>
      <c r="D1303">
        <v>94</v>
      </c>
      <c r="E1303" t="s">
        <v>179</v>
      </c>
      <c r="F1303" t="s">
        <v>171</v>
      </c>
      <c r="G1303" s="5">
        <f>INT(TEXT(LEFT(Final_Data_Table[[#This Row],[Date]],10), "YYYY-MM-DD"))</f>
        <v>42815</v>
      </c>
      <c r="H1303" t="str">
        <f>TEXT(Final_Data_Table[[#This Row],[Formatted Date]], "YYYY")</f>
        <v>2017</v>
      </c>
      <c r="I1303" t="s">
        <v>199</v>
      </c>
      <c r="J1303" t="str">
        <f>TEXT(Final_Data_Table[[#This Row],[Formatted Date]], "DD")</f>
        <v>21</v>
      </c>
      <c r="K1303" t="str">
        <f>TEXT(Final_Data_Table[[#This Row],[Formatted Date]], "dddd")</f>
        <v>Tuesday</v>
      </c>
    </row>
    <row r="1304" spans="1:11" x14ac:dyDescent="0.6">
      <c r="A1304" t="s">
        <v>99</v>
      </c>
      <c r="B1304">
        <v>1080.4000000000001</v>
      </c>
      <c r="C1304">
        <v>1065.1300000000001</v>
      </c>
      <c r="D1304">
        <v>64</v>
      </c>
      <c r="E1304" t="s">
        <v>179</v>
      </c>
      <c r="F1304" t="s">
        <v>171</v>
      </c>
      <c r="G1304" s="5">
        <f>INT(TEXT(LEFT(Final_Data_Table[[#This Row],[Date]],10), "YYYY-MM-DD"))</f>
        <v>42816</v>
      </c>
      <c r="H1304" t="str">
        <f>TEXT(Final_Data_Table[[#This Row],[Formatted Date]], "YYYY")</f>
        <v>2017</v>
      </c>
      <c r="I1304" t="s">
        <v>199</v>
      </c>
      <c r="J1304" t="str">
        <f>TEXT(Final_Data_Table[[#This Row],[Formatted Date]], "DD")</f>
        <v>22</v>
      </c>
      <c r="K1304" t="str">
        <f>TEXT(Final_Data_Table[[#This Row],[Formatted Date]], "dddd")</f>
        <v>Wednesday</v>
      </c>
    </row>
    <row r="1305" spans="1:11" x14ac:dyDescent="0.6">
      <c r="A1305" t="s">
        <v>100</v>
      </c>
      <c r="B1305">
        <v>1652.55</v>
      </c>
      <c r="C1305">
        <v>1624.37</v>
      </c>
      <c r="D1305">
        <v>100</v>
      </c>
      <c r="E1305" t="s">
        <v>179</v>
      </c>
      <c r="F1305" t="s">
        <v>171</v>
      </c>
      <c r="G1305" s="5">
        <f>INT(TEXT(LEFT(Final_Data_Table[[#This Row],[Date]],10), "YYYY-MM-DD"))</f>
        <v>42817</v>
      </c>
      <c r="H1305" t="str">
        <f>TEXT(Final_Data_Table[[#This Row],[Formatted Date]], "YYYY")</f>
        <v>2017</v>
      </c>
      <c r="I1305" t="s">
        <v>199</v>
      </c>
      <c r="J1305" t="str">
        <f>TEXT(Final_Data_Table[[#This Row],[Formatted Date]], "DD")</f>
        <v>23</v>
      </c>
      <c r="K1305" t="str">
        <f>TEXT(Final_Data_Table[[#This Row],[Formatted Date]], "dddd")</f>
        <v>Thursday</v>
      </c>
    </row>
    <row r="1306" spans="1:11" x14ac:dyDescent="0.6">
      <c r="A1306" t="s">
        <v>101</v>
      </c>
      <c r="B1306">
        <v>1940.9</v>
      </c>
      <c r="C1306">
        <v>1916.34</v>
      </c>
      <c r="D1306">
        <v>117</v>
      </c>
      <c r="E1306" t="s">
        <v>179</v>
      </c>
      <c r="F1306" t="s">
        <v>171</v>
      </c>
      <c r="G1306" s="5">
        <f>INT(TEXT(LEFT(Final_Data_Table[[#This Row],[Date]],10), "YYYY-MM-DD"))</f>
        <v>42818</v>
      </c>
      <c r="H1306" t="str">
        <f>TEXT(Final_Data_Table[[#This Row],[Formatted Date]], "YYYY")</f>
        <v>2017</v>
      </c>
      <c r="I1306" t="s">
        <v>199</v>
      </c>
      <c r="J1306" t="str">
        <f>TEXT(Final_Data_Table[[#This Row],[Formatted Date]], "DD")</f>
        <v>24</v>
      </c>
      <c r="K1306" t="str">
        <f>TEXT(Final_Data_Table[[#This Row],[Formatted Date]], "dddd")</f>
        <v>Friday</v>
      </c>
    </row>
    <row r="1307" spans="1:11" x14ac:dyDescent="0.6">
      <c r="A1307" t="s">
        <v>102</v>
      </c>
      <c r="B1307">
        <v>1967.4</v>
      </c>
      <c r="C1307">
        <v>1958.03</v>
      </c>
      <c r="D1307">
        <v>96</v>
      </c>
      <c r="E1307" t="s">
        <v>179</v>
      </c>
      <c r="F1307" t="s">
        <v>171</v>
      </c>
      <c r="G1307" s="5">
        <f>INT(TEXT(LEFT(Final_Data_Table[[#This Row],[Date]],10), "YYYY-MM-DD"))</f>
        <v>42819</v>
      </c>
      <c r="H1307" t="str">
        <f>TEXT(Final_Data_Table[[#This Row],[Formatted Date]], "YYYY")</f>
        <v>2017</v>
      </c>
      <c r="I1307" t="s">
        <v>199</v>
      </c>
      <c r="J1307" t="str">
        <f>TEXT(Final_Data_Table[[#This Row],[Formatted Date]], "DD")</f>
        <v>25</v>
      </c>
      <c r="K1307" t="str">
        <f>TEXT(Final_Data_Table[[#This Row],[Formatted Date]], "dddd")</f>
        <v>Saturday</v>
      </c>
    </row>
    <row r="1308" spans="1:11" x14ac:dyDescent="0.6">
      <c r="A1308" t="s">
        <v>103</v>
      </c>
      <c r="B1308">
        <v>1508.4</v>
      </c>
      <c r="C1308">
        <v>1467.14</v>
      </c>
      <c r="D1308">
        <v>72</v>
      </c>
      <c r="E1308" t="s">
        <v>179</v>
      </c>
      <c r="F1308" t="s">
        <v>171</v>
      </c>
      <c r="G1308" s="5">
        <f>INT(TEXT(LEFT(Final_Data_Table[[#This Row],[Date]],10), "YYYY-MM-DD"))</f>
        <v>42820</v>
      </c>
      <c r="H1308" t="str">
        <f>TEXT(Final_Data_Table[[#This Row],[Formatted Date]], "YYYY")</f>
        <v>2017</v>
      </c>
      <c r="I1308" t="s">
        <v>199</v>
      </c>
      <c r="J1308" t="str">
        <f>TEXT(Final_Data_Table[[#This Row],[Formatted Date]], "DD")</f>
        <v>26</v>
      </c>
      <c r="K1308" t="str">
        <f>TEXT(Final_Data_Table[[#This Row],[Formatted Date]], "dddd")</f>
        <v>Sunday</v>
      </c>
    </row>
    <row r="1309" spans="1:11" x14ac:dyDescent="0.6">
      <c r="A1309" t="s">
        <v>104</v>
      </c>
      <c r="B1309">
        <v>1086.3</v>
      </c>
      <c r="C1309">
        <v>1067.02</v>
      </c>
      <c r="D1309">
        <v>64</v>
      </c>
      <c r="E1309" t="s">
        <v>179</v>
      </c>
      <c r="F1309" t="s">
        <v>171</v>
      </c>
      <c r="G1309" s="5">
        <f>INT(TEXT(LEFT(Final_Data_Table[[#This Row],[Date]],10), "YYYY-MM-DD"))</f>
        <v>42821</v>
      </c>
      <c r="H1309" t="str">
        <f>TEXT(Final_Data_Table[[#This Row],[Formatted Date]], "YYYY")</f>
        <v>2017</v>
      </c>
      <c r="I1309" t="s">
        <v>199</v>
      </c>
      <c r="J1309" t="str">
        <f>TEXT(Final_Data_Table[[#This Row],[Formatted Date]], "DD")</f>
        <v>27</v>
      </c>
      <c r="K1309" t="str">
        <f>TEXT(Final_Data_Table[[#This Row],[Formatted Date]], "dddd")</f>
        <v>Monday</v>
      </c>
    </row>
    <row r="1310" spans="1:11" x14ac:dyDescent="0.6">
      <c r="A1310" t="s">
        <v>105</v>
      </c>
      <c r="B1310">
        <v>1301.2</v>
      </c>
      <c r="C1310">
        <v>1278.92</v>
      </c>
      <c r="D1310">
        <v>83</v>
      </c>
      <c r="E1310" t="s">
        <v>179</v>
      </c>
      <c r="F1310" t="s">
        <v>171</v>
      </c>
      <c r="G1310" s="5">
        <f>INT(TEXT(LEFT(Final_Data_Table[[#This Row],[Date]],10), "YYYY-MM-DD"))</f>
        <v>42822</v>
      </c>
      <c r="H1310" t="str">
        <f>TEXT(Final_Data_Table[[#This Row],[Formatted Date]], "YYYY")</f>
        <v>2017</v>
      </c>
      <c r="I1310" t="s">
        <v>199</v>
      </c>
      <c r="J1310" t="str">
        <f>TEXT(Final_Data_Table[[#This Row],[Formatted Date]], "DD")</f>
        <v>28</v>
      </c>
      <c r="K1310" t="str">
        <f>TEXT(Final_Data_Table[[#This Row],[Formatted Date]], "dddd")</f>
        <v>Tuesday</v>
      </c>
    </row>
    <row r="1311" spans="1:11" x14ac:dyDescent="0.6">
      <c r="A1311" t="s">
        <v>106</v>
      </c>
      <c r="B1311">
        <v>1539.45</v>
      </c>
      <c r="C1311">
        <v>1533</v>
      </c>
      <c r="D1311">
        <v>91</v>
      </c>
      <c r="E1311" t="s">
        <v>179</v>
      </c>
      <c r="F1311" t="s">
        <v>171</v>
      </c>
      <c r="G1311" s="5">
        <f>INT(TEXT(LEFT(Final_Data_Table[[#This Row],[Date]],10), "YYYY-MM-DD"))</f>
        <v>42823</v>
      </c>
      <c r="H1311" t="str">
        <f>TEXT(Final_Data_Table[[#This Row],[Formatted Date]], "YYYY")</f>
        <v>2017</v>
      </c>
      <c r="I1311" t="s">
        <v>199</v>
      </c>
      <c r="J1311" t="str">
        <f>TEXT(Final_Data_Table[[#This Row],[Formatted Date]], "DD")</f>
        <v>29</v>
      </c>
      <c r="K1311" t="str">
        <f>TEXT(Final_Data_Table[[#This Row],[Formatted Date]], "dddd")</f>
        <v>Wednesday</v>
      </c>
    </row>
    <row r="1312" spans="1:11" x14ac:dyDescent="0.6">
      <c r="A1312" t="s">
        <v>107</v>
      </c>
      <c r="B1312">
        <v>2287.4499999999998</v>
      </c>
      <c r="C1312">
        <v>2262.46</v>
      </c>
      <c r="D1312">
        <v>134</v>
      </c>
      <c r="E1312" t="s">
        <v>179</v>
      </c>
      <c r="F1312" t="s">
        <v>171</v>
      </c>
      <c r="G1312" s="5">
        <f>INT(TEXT(LEFT(Final_Data_Table[[#This Row],[Date]],10), "YYYY-MM-DD"))</f>
        <v>42824</v>
      </c>
      <c r="H1312" t="str">
        <f>TEXT(Final_Data_Table[[#This Row],[Formatted Date]], "YYYY")</f>
        <v>2017</v>
      </c>
      <c r="I1312" t="s">
        <v>199</v>
      </c>
      <c r="J1312" t="str">
        <f>TEXT(Final_Data_Table[[#This Row],[Formatted Date]], "DD")</f>
        <v>30</v>
      </c>
      <c r="K1312" t="str">
        <f>TEXT(Final_Data_Table[[#This Row],[Formatted Date]], "dddd")</f>
        <v>Thursday</v>
      </c>
    </row>
    <row r="1313" spans="1:11" x14ac:dyDescent="0.6">
      <c r="A1313" t="s">
        <v>108</v>
      </c>
      <c r="B1313">
        <v>2386.9</v>
      </c>
      <c r="C1313">
        <v>2378.56</v>
      </c>
      <c r="D1313">
        <v>144</v>
      </c>
      <c r="E1313" t="s">
        <v>179</v>
      </c>
      <c r="F1313" t="s">
        <v>171</v>
      </c>
      <c r="G1313" s="5">
        <f>INT(TEXT(LEFT(Final_Data_Table[[#This Row],[Date]],10), "YYYY-MM-DD"))</f>
        <v>42825</v>
      </c>
      <c r="H1313" t="str">
        <f>TEXT(Final_Data_Table[[#This Row],[Formatted Date]], "YYYY")</f>
        <v>2017</v>
      </c>
      <c r="I1313" t="s">
        <v>199</v>
      </c>
      <c r="J1313" t="str">
        <f>TEXT(Final_Data_Table[[#This Row],[Formatted Date]], "DD")</f>
        <v>31</v>
      </c>
      <c r="K1313" t="str">
        <f>TEXT(Final_Data_Table[[#This Row],[Formatted Date]], "dddd")</f>
        <v>Friday</v>
      </c>
    </row>
    <row r="1314" spans="1:11" x14ac:dyDescent="0.6">
      <c r="A1314" t="s">
        <v>109</v>
      </c>
      <c r="B1314">
        <v>2289.75</v>
      </c>
      <c r="C1314">
        <v>2270.21</v>
      </c>
      <c r="D1314">
        <v>116</v>
      </c>
      <c r="E1314" t="s">
        <v>179</v>
      </c>
      <c r="F1314" t="s">
        <v>171</v>
      </c>
      <c r="G1314" s="5">
        <f>INT(TEXT(LEFT(Final_Data_Table[[#This Row],[Date]],10), "YYYY-MM-DD"))</f>
        <v>42826</v>
      </c>
      <c r="H1314" t="str">
        <f>TEXT(Final_Data_Table[[#This Row],[Formatted Date]], "YYYY")</f>
        <v>2017</v>
      </c>
      <c r="I1314" t="s">
        <v>200</v>
      </c>
      <c r="J1314" t="str">
        <f>TEXT(Final_Data_Table[[#This Row],[Formatted Date]], "DD")</f>
        <v>01</v>
      </c>
      <c r="K1314" t="str">
        <f>TEXT(Final_Data_Table[[#This Row],[Formatted Date]], "dddd")</f>
        <v>Saturday</v>
      </c>
    </row>
    <row r="1315" spans="1:11" x14ac:dyDescent="0.6">
      <c r="A1315" t="s">
        <v>110</v>
      </c>
      <c r="B1315">
        <v>2232.3000000000002</v>
      </c>
      <c r="C1315">
        <v>2216.4</v>
      </c>
      <c r="D1315">
        <v>123</v>
      </c>
      <c r="E1315" t="s">
        <v>179</v>
      </c>
      <c r="F1315" t="s">
        <v>171</v>
      </c>
      <c r="G1315" s="5">
        <f>INT(TEXT(LEFT(Final_Data_Table[[#This Row],[Date]],10), "YYYY-MM-DD"))</f>
        <v>42827</v>
      </c>
      <c r="H1315" t="str">
        <f>TEXT(Final_Data_Table[[#This Row],[Formatted Date]], "YYYY")</f>
        <v>2017</v>
      </c>
      <c r="I1315" t="s">
        <v>200</v>
      </c>
      <c r="J1315" t="str">
        <f>TEXT(Final_Data_Table[[#This Row],[Formatted Date]], "DD")</f>
        <v>02</v>
      </c>
      <c r="K1315" t="str">
        <f>TEXT(Final_Data_Table[[#This Row],[Formatted Date]], "dddd")</f>
        <v>Sunday</v>
      </c>
    </row>
    <row r="1316" spans="1:11" x14ac:dyDescent="0.6">
      <c r="A1316" t="s">
        <v>111</v>
      </c>
      <c r="B1316">
        <v>1682.2</v>
      </c>
      <c r="C1316">
        <v>1652.99</v>
      </c>
      <c r="D1316">
        <v>103</v>
      </c>
      <c r="E1316" t="s">
        <v>179</v>
      </c>
      <c r="F1316" t="s">
        <v>171</v>
      </c>
      <c r="G1316" s="5">
        <f>INT(TEXT(LEFT(Final_Data_Table[[#This Row],[Date]],10), "YYYY-MM-DD"))</f>
        <v>42828</v>
      </c>
      <c r="H1316" t="str">
        <f>TEXT(Final_Data_Table[[#This Row],[Formatted Date]], "YYYY")</f>
        <v>2017</v>
      </c>
      <c r="I1316" t="s">
        <v>200</v>
      </c>
      <c r="J1316" t="str">
        <f>TEXT(Final_Data_Table[[#This Row],[Formatted Date]], "DD")</f>
        <v>03</v>
      </c>
      <c r="K1316" t="str">
        <f>TEXT(Final_Data_Table[[#This Row],[Formatted Date]], "dddd")</f>
        <v>Monday</v>
      </c>
    </row>
    <row r="1317" spans="1:11" x14ac:dyDescent="0.6">
      <c r="A1317" t="s">
        <v>112</v>
      </c>
      <c r="B1317">
        <v>1409.35</v>
      </c>
      <c r="C1317">
        <v>1408.17</v>
      </c>
      <c r="D1317">
        <v>83</v>
      </c>
      <c r="E1317" t="s">
        <v>179</v>
      </c>
      <c r="F1317" t="s">
        <v>171</v>
      </c>
      <c r="G1317" s="5">
        <f>INT(TEXT(LEFT(Final_Data_Table[[#This Row],[Date]],10), "YYYY-MM-DD"))</f>
        <v>42829</v>
      </c>
      <c r="H1317" t="str">
        <f>TEXT(Final_Data_Table[[#This Row],[Formatted Date]], "YYYY")</f>
        <v>2017</v>
      </c>
      <c r="I1317" t="s">
        <v>200</v>
      </c>
      <c r="J1317" t="str">
        <f>TEXT(Final_Data_Table[[#This Row],[Formatted Date]], "DD")</f>
        <v>04</v>
      </c>
      <c r="K1317" t="str">
        <f>TEXT(Final_Data_Table[[#This Row],[Formatted Date]], "dddd")</f>
        <v>Tuesday</v>
      </c>
    </row>
    <row r="1318" spans="1:11" x14ac:dyDescent="0.6">
      <c r="A1318" t="s">
        <v>113</v>
      </c>
      <c r="B1318">
        <v>1894.6</v>
      </c>
      <c r="C1318">
        <v>1892.67</v>
      </c>
      <c r="D1318">
        <v>125</v>
      </c>
      <c r="E1318" t="s">
        <v>179</v>
      </c>
      <c r="F1318" t="s">
        <v>171</v>
      </c>
      <c r="G1318" s="5">
        <f>INT(TEXT(LEFT(Final_Data_Table[[#This Row],[Date]],10), "YYYY-MM-DD"))</f>
        <v>42830</v>
      </c>
      <c r="H1318" t="str">
        <f>TEXT(Final_Data_Table[[#This Row],[Formatted Date]], "YYYY")</f>
        <v>2017</v>
      </c>
      <c r="I1318" t="s">
        <v>200</v>
      </c>
      <c r="J1318" t="str">
        <f>TEXT(Final_Data_Table[[#This Row],[Formatted Date]], "DD")</f>
        <v>05</v>
      </c>
      <c r="K1318" t="str">
        <f>TEXT(Final_Data_Table[[#This Row],[Formatted Date]], "dddd")</f>
        <v>Wednesday</v>
      </c>
    </row>
    <row r="1319" spans="1:11" x14ac:dyDescent="0.6">
      <c r="A1319" t="s">
        <v>114</v>
      </c>
      <c r="B1319">
        <v>1751.4</v>
      </c>
      <c r="C1319">
        <v>1727.56</v>
      </c>
      <c r="D1319">
        <v>97</v>
      </c>
      <c r="E1319" t="s">
        <v>179</v>
      </c>
      <c r="F1319" t="s">
        <v>171</v>
      </c>
      <c r="G1319" s="5">
        <f>INT(TEXT(LEFT(Final_Data_Table[[#This Row],[Date]],10), "YYYY-MM-DD"))</f>
        <v>42831</v>
      </c>
      <c r="H1319" t="str">
        <f>TEXT(Final_Data_Table[[#This Row],[Formatted Date]], "YYYY")</f>
        <v>2017</v>
      </c>
      <c r="I1319" t="s">
        <v>200</v>
      </c>
      <c r="J1319" t="str">
        <f>TEXT(Final_Data_Table[[#This Row],[Formatted Date]], "DD")</f>
        <v>06</v>
      </c>
      <c r="K1319" t="str">
        <f>TEXT(Final_Data_Table[[#This Row],[Formatted Date]], "dddd")</f>
        <v>Thursday</v>
      </c>
    </row>
    <row r="1320" spans="1:11" x14ac:dyDescent="0.6">
      <c r="A1320" t="s">
        <v>115</v>
      </c>
      <c r="B1320">
        <v>3383.5</v>
      </c>
      <c r="C1320">
        <v>3331.02</v>
      </c>
      <c r="D1320">
        <v>199</v>
      </c>
      <c r="E1320" t="s">
        <v>179</v>
      </c>
      <c r="F1320" t="s">
        <v>171</v>
      </c>
      <c r="G1320" s="5">
        <f>INT(TEXT(LEFT(Final_Data_Table[[#This Row],[Date]],10), "YYYY-MM-DD"))</f>
        <v>42832</v>
      </c>
      <c r="H1320" t="str">
        <f>TEXT(Final_Data_Table[[#This Row],[Formatted Date]], "YYYY")</f>
        <v>2017</v>
      </c>
      <c r="I1320" t="s">
        <v>200</v>
      </c>
      <c r="J1320" t="str">
        <f>TEXT(Final_Data_Table[[#This Row],[Formatted Date]], "DD")</f>
        <v>07</v>
      </c>
      <c r="K1320" t="str">
        <f>TEXT(Final_Data_Table[[#This Row],[Formatted Date]], "dddd")</f>
        <v>Friday</v>
      </c>
    </row>
    <row r="1321" spans="1:11" x14ac:dyDescent="0.6">
      <c r="A1321" t="s">
        <v>116</v>
      </c>
      <c r="B1321">
        <v>3082.85</v>
      </c>
      <c r="C1321">
        <v>3049.82</v>
      </c>
      <c r="D1321">
        <v>160</v>
      </c>
      <c r="E1321" t="s">
        <v>179</v>
      </c>
      <c r="F1321" t="s">
        <v>171</v>
      </c>
      <c r="G1321" s="5">
        <f>INT(TEXT(LEFT(Final_Data_Table[[#This Row],[Date]],10), "YYYY-MM-DD"))</f>
        <v>42833</v>
      </c>
      <c r="H1321" t="str">
        <f>TEXT(Final_Data_Table[[#This Row],[Formatted Date]], "YYYY")</f>
        <v>2017</v>
      </c>
      <c r="I1321" t="s">
        <v>200</v>
      </c>
      <c r="J1321" t="str">
        <f>TEXT(Final_Data_Table[[#This Row],[Formatted Date]], "DD")</f>
        <v>08</v>
      </c>
      <c r="K1321" t="str">
        <f>TEXT(Final_Data_Table[[#This Row],[Formatted Date]], "dddd")</f>
        <v>Saturday</v>
      </c>
    </row>
    <row r="1322" spans="1:11" x14ac:dyDescent="0.6">
      <c r="A1322" t="s">
        <v>117</v>
      </c>
      <c r="B1322">
        <v>2517.1999999999998</v>
      </c>
      <c r="C1322">
        <v>2489.15</v>
      </c>
      <c r="D1322">
        <v>133</v>
      </c>
      <c r="E1322" t="s">
        <v>179</v>
      </c>
      <c r="F1322" t="s">
        <v>171</v>
      </c>
      <c r="G1322" s="5">
        <f>INT(TEXT(LEFT(Final_Data_Table[[#This Row],[Date]],10), "YYYY-MM-DD"))</f>
        <v>42834</v>
      </c>
      <c r="H1322" t="str">
        <f>TEXT(Final_Data_Table[[#This Row],[Formatted Date]], "YYYY")</f>
        <v>2017</v>
      </c>
      <c r="I1322" t="s">
        <v>200</v>
      </c>
      <c r="J1322" t="str">
        <f>TEXT(Final_Data_Table[[#This Row],[Formatted Date]], "DD")</f>
        <v>09</v>
      </c>
      <c r="K1322" t="str">
        <f>TEXT(Final_Data_Table[[#This Row],[Formatted Date]], "dddd")</f>
        <v>Sunday</v>
      </c>
    </row>
    <row r="1323" spans="1:11" x14ac:dyDescent="0.6">
      <c r="A1323" t="s">
        <v>118</v>
      </c>
      <c r="B1323">
        <v>2126.65</v>
      </c>
      <c r="C1323">
        <v>2076.2199999999998</v>
      </c>
      <c r="D1323">
        <v>128</v>
      </c>
      <c r="E1323" t="s">
        <v>179</v>
      </c>
      <c r="F1323" t="s">
        <v>171</v>
      </c>
      <c r="G1323" s="5">
        <f>INT(TEXT(LEFT(Final_Data_Table[[#This Row],[Date]],10), "YYYY-MM-DD"))</f>
        <v>42835</v>
      </c>
      <c r="H1323" t="str">
        <f>TEXT(Final_Data_Table[[#This Row],[Formatted Date]], "YYYY")</f>
        <v>2017</v>
      </c>
      <c r="I1323" t="s">
        <v>200</v>
      </c>
      <c r="J1323" t="str">
        <f>TEXT(Final_Data_Table[[#This Row],[Formatted Date]], "DD")</f>
        <v>10</v>
      </c>
      <c r="K1323" t="str">
        <f>TEXT(Final_Data_Table[[#This Row],[Formatted Date]], "dddd")</f>
        <v>Monday</v>
      </c>
    </row>
    <row r="1324" spans="1:11" x14ac:dyDescent="0.6">
      <c r="A1324" t="s">
        <v>119</v>
      </c>
      <c r="B1324">
        <v>1732.95</v>
      </c>
      <c r="C1324">
        <v>1718.16</v>
      </c>
      <c r="D1324">
        <v>112</v>
      </c>
      <c r="E1324" t="s">
        <v>179</v>
      </c>
      <c r="F1324" t="s">
        <v>171</v>
      </c>
      <c r="G1324" s="5">
        <f>INT(TEXT(LEFT(Final_Data_Table[[#This Row],[Date]],10), "YYYY-MM-DD"))</f>
        <v>42836</v>
      </c>
      <c r="H1324" t="str">
        <f>TEXT(Final_Data_Table[[#This Row],[Formatted Date]], "YYYY")</f>
        <v>2017</v>
      </c>
      <c r="I1324" t="s">
        <v>200</v>
      </c>
      <c r="J1324" t="str">
        <f>TEXT(Final_Data_Table[[#This Row],[Formatted Date]], "DD")</f>
        <v>11</v>
      </c>
      <c r="K1324" t="str">
        <f>TEXT(Final_Data_Table[[#This Row],[Formatted Date]], "dddd")</f>
        <v>Tuesday</v>
      </c>
    </row>
    <row r="1325" spans="1:11" x14ac:dyDescent="0.6">
      <c r="A1325" t="s">
        <v>120</v>
      </c>
      <c r="B1325">
        <v>1684.9</v>
      </c>
      <c r="C1325">
        <v>1634.72</v>
      </c>
      <c r="D1325">
        <v>109</v>
      </c>
      <c r="E1325" t="s">
        <v>179</v>
      </c>
      <c r="F1325" t="s">
        <v>171</v>
      </c>
      <c r="G1325" s="5">
        <f>INT(TEXT(LEFT(Final_Data_Table[[#This Row],[Date]],10), "YYYY-MM-DD"))</f>
        <v>42837</v>
      </c>
      <c r="H1325" t="str">
        <f>TEXT(Final_Data_Table[[#This Row],[Formatted Date]], "YYYY")</f>
        <v>2017</v>
      </c>
      <c r="I1325" t="s">
        <v>200</v>
      </c>
      <c r="J1325" t="str">
        <f>TEXT(Final_Data_Table[[#This Row],[Formatted Date]], "DD")</f>
        <v>12</v>
      </c>
      <c r="K1325" t="str">
        <f>TEXT(Final_Data_Table[[#This Row],[Formatted Date]], "dddd")</f>
        <v>Wednesday</v>
      </c>
    </row>
    <row r="1326" spans="1:11" x14ac:dyDescent="0.6">
      <c r="A1326" t="s">
        <v>121</v>
      </c>
      <c r="B1326">
        <v>2767.1</v>
      </c>
      <c r="C1326">
        <v>2758.97</v>
      </c>
      <c r="D1326">
        <v>153</v>
      </c>
      <c r="E1326" t="s">
        <v>179</v>
      </c>
      <c r="F1326" t="s">
        <v>171</v>
      </c>
      <c r="G1326" s="5">
        <f>INT(TEXT(LEFT(Final_Data_Table[[#This Row],[Date]],10), "YYYY-MM-DD"))</f>
        <v>42838</v>
      </c>
      <c r="H1326" t="str">
        <f>TEXT(Final_Data_Table[[#This Row],[Formatted Date]], "YYYY")</f>
        <v>2017</v>
      </c>
      <c r="I1326" t="s">
        <v>200</v>
      </c>
      <c r="J1326" t="str">
        <f>TEXT(Final_Data_Table[[#This Row],[Formatted Date]], "DD")</f>
        <v>13</v>
      </c>
      <c r="K1326" t="str">
        <f>TEXT(Final_Data_Table[[#This Row],[Formatted Date]], "dddd")</f>
        <v>Thursday</v>
      </c>
    </row>
    <row r="1327" spans="1:11" x14ac:dyDescent="0.6">
      <c r="A1327" t="s">
        <v>122</v>
      </c>
      <c r="B1327">
        <v>2894.85</v>
      </c>
      <c r="C1327">
        <v>2877.16</v>
      </c>
      <c r="D1327">
        <v>158</v>
      </c>
      <c r="E1327" t="s">
        <v>179</v>
      </c>
      <c r="F1327" t="s">
        <v>171</v>
      </c>
      <c r="G1327" s="5">
        <f>INT(TEXT(LEFT(Final_Data_Table[[#This Row],[Date]],10), "YYYY-MM-DD"))</f>
        <v>42839</v>
      </c>
      <c r="H1327" t="str">
        <f>TEXT(Final_Data_Table[[#This Row],[Formatted Date]], "YYYY")</f>
        <v>2017</v>
      </c>
      <c r="I1327" t="s">
        <v>200</v>
      </c>
      <c r="J1327" t="str">
        <f>TEXT(Final_Data_Table[[#This Row],[Formatted Date]], "DD")</f>
        <v>14</v>
      </c>
      <c r="K1327" t="str">
        <f>TEXT(Final_Data_Table[[#This Row],[Formatted Date]], "dddd")</f>
        <v>Friday</v>
      </c>
    </row>
    <row r="1328" spans="1:11" x14ac:dyDescent="0.6">
      <c r="A1328" t="s">
        <v>123</v>
      </c>
      <c r="B1328">
        <v>2445.75</v>
      </c>
      <c r="C1328">
        <v>2330.6999999999998</v>
      </c>
      <c r="D1328">
        <v>117</v>
      </c>
      <c r="E1328" t="s">
        <v>179</v>
      </c>
      <c r="F1328" t="s">
        <v>171</v>
      </c>
      <c r="G1328" s="5">
        <f>INT(TEXT(LEFT(Final_Data_Table[[#This Row],[Date]],10), "YYYY-MM-DD"))</f>
        <v>42840</v>
      </c>
      <c r="H1328" t="str">
        <f>TEXT(Final_Data_Table[[#This Row],[Formatted Date]], "YYYY")</f>
        <v>2017</v>
      </c>
      <c r="I1328" t="s">
        <v>200</v>
      </c>
      <c r="J1328" t="str">
        <f>TEXT(Final_Data_Table[[#This Row],[Formatted Date]], "DD")</f>
        <v>15</v>
      </c>
      <c r="K1328" t="str">
        <f>TEXT(Final_Data_Table[[#This Row],[Formatted Date]], "dddd")</f>
        <v>Saturday</v>
      </c>
    </row>
    <row r="1329" spans="1:11" x14ac:dyDescent="0.6">
      <c r="A1329" t="s">
        <v>124</v>
      </c>
      <c r="B1329">
        <v>261.55</v>
      </c>
      <c r="C1329">
        <v>246.74</v>
      </c>
      <c r="D1329">
        <v>15</v>
      </c>
      <c r="E1329" t="s">
        <v>179</v>
      </c>
      <c r="F1329" t="s">
        <v>171</v>
      </c>
      <c r="G1329" s="5">
        <f>INT(TEXT(LEFT(Final_Data_Table[[#This Row],[Date]],10), "YYYY-MM-DD"))</f>
        <v>42841</v>
      </c>
      <c r="H1329" t="str">
        <f>TEXT(Final_Data_Table[[#This Row],[Formatted Date]], "YYYY")</f>
        <v>2017</v>
      </c>
      <c r="I1329" t="s">
        <v>200</v>
      </c>
      <c r="J1329" t="str">
        <f>TEXT(Final_Data_Table[[#This Row],[Formatted Date]], "DD")</f>
        <v>16</v>
      </c>
      <c r="K1329" t="str">
        <f>TEXT(Final_Data_Table[[#This Row],[Formatted Date]], "dddd")</f>
        <v>Sunday</v>
      </c>
    </row>
    <row r="1330" spans="1:11" x14ac:dyDescent="0.6">
      <c r="A1330" t="s">
        <v>125</v>
      </c>
      <c r="B1330">
        <v>1803.25</v>
      </c>
      <c r="C1330">
        <v>1790.44</v>
      </c>
      <c r="D1330">
        <v>106</v>
      </c>
      <c r="E1330" t="s">
        <v>179</v>
      </c>
      <c r="F1330" t="s">
        <v>171</v>
      </c>
      <c r="G1330" s="5">
        <f>INT(TEXT(LEFT(Final_Data_Table[[#This Row],[Date]],10), "YYYY-MM-DD"))</f>
        <v>42842</v>
      </c>
      <c r="H1330" t="str">
        <f>TEXT(Final_Data_Table[[#This Row],[Formatted Date]], "YYYY")</f>
        <v>2017</v>
      </c>
      <c r="I1330" t="s">
        <v>200</v>
      </c>
      <c r="J1330" t="str">
        <f>TEXT(Final_Data_Table[[#This Row],[Formatted Date]], "DD")</f>
        <v>17</v>
      </c>
      <c r="K1330" t="str">
        <f>TEXT(Final_Data_Table[[#This Row],[Formatted Date]], "dddd")</f>
        <v>Monday</v>
      </c>
    </row>
    <row r="1331" spans="1:11" x14ac:dyDescent="0.6">
      <c r="A1331" t="s">
        <v>126</v>
      </c>
      <c r="B1331">
        <v>1700.1</v>
      </c>
      <c r="C1331">
        <v>1697.33</v>
      </c>
      <c r="D1331">
        <v>114</v>
      </c>
      <c r="E1331" t="s">
        <v>179</v>
      </c>
      <c r="F1331" t="s">
        <v>171</v>
      </c>
      <c r="G1331" s="5">
        <f>INT(TEXT(LEFT(Final_Data_Table[[#This Row],[Date]],10), "YYYY-MM-DD"))</f>
        <v>42843</v>
      </c>
      <c r="H1331" t="str">
        <f>TEXT(Final_Data_Table[[#This Row],[Formatted Date]], "YYYY")</f>
        <v>2017</v>
      </c>
      <c r="I1331" t="s">
        <v>200</v>
      </c>
      <c r="J1331" t="str">
        <f>TEXT(Final_Data_Table[[#This Row],[Formatted Date]], "DD")</f>
        <v>18</v>
      </c>
      <c r="K1331" t="str">
        <f>TEXT(Final_Data_Table[[#This Row],[Formatted Date]], "dddd")</f>
        <v>Tuesday</v>
      </c>
    </row>
    <row r="1332" spans="1:11" x14ac:dyDescent="0.6">
      <c r="A1332" t="s">
        <v>127</v>
      </c>
      <c r="B1332">
        <v>1800.85</v>
      </c>
      <c r="C1332">
        <v>1793.93</v>
      </c>
      <c r="D1332">
        <v>105</v>
      </c>
      <c r="E1332" t="s">
        <v>179</v>
      </c>
      <c r="F1332" t="s">
        <v>171</v>
      </c>
      <c r="G1332" s="5">
        <f>INT(TEXT(LEFT(Final_Data_Table[[#This Row],[Date]],10), "YYYY-MM-DD"))</f>
        <v>42844</v>
      </c>
      <c r="H1332" t="str">
        <f>TEXT(Final_Data_Table[[#This Row],[Formatted Date]], "YYYY")</f>
        <v>2017</v>
      </c>
      <c r="I1332" t="s">
        <v>200</v>
      </c>
      <c r="J1332" t="str">
        <f>TEXT(Final_Data_Table[[#This Row],[Formatted Date]], "DD")</f>
        <v>19</v>
      </c>
      <c r="K1332" t="str">
        <f>TEXT(Final_Data_Table[[#This Row],[Formatted Date]], "dddd")</f>
        <v>Wednesday</v>
      </c>
    </row>
    <row r="1333" spans="1:11" x14ac:dyDescent="0.6">
      <c r="A1333" t="s">
        <v>128</v>
      </c>
      <c r="B1333">
        <v>2157.75</v>
      </c>
      <c r="C1333">
        <v>2130.64</v>
      </c>
      <c r="D1333">
        <v>122</v>
      </c>
      <c r="E1333" t="s">
        <v>179</v>
      </c>
      <c r="F1333" t="s">
        <v>171</v>
      </c>
      <c r="G1333" s="5">
        <f>INT(TEXT(LEFT(Final_Data_Table[[#This Row],[Date]],10), "YYYY-MM-DD"))</f>
        <v>42845</v>
      </c>
      <c r="H1333" t="str">
        <f>TEXT(Final_Data_Table[[#This Row],[Formatted Date]], "YYYY")</f>
        <v>2017</v>
      </c>
      <c r="I1333" t="s">
        <v>200</v>
      </c>
      <c r="J1333" t="str">
        <f>TEXT(Final_Data_Table[[#This Row],[Formatted Date]], "DD")</f>
        <v>20</v>
      </c>
      <c r="K1333" t="str">
        <f>TEXT(Final_Data_Table[[#This Row],[Formatted Date]], "dddd")</f>
        <v>Thursday</v>
      </c>
    </row>
    <row r="1334" spans="1:11" x14ac:dyDescent="0.6">
      <c r="A1334" t="s">
        <v>129</v>
      </c>
      <c r="B1334">
        <v>3113.5</v>
      </c>
      <c r="C1334">
        <v>3100.74</v>
      </c>
      <c r="D1334">
        <v>175</v>
      </c>
      <c r="E1334" t="s">
        <v>179</v>
      </c>
      <c r="F1334" t="s">
        <v>171</v>
      </c>
      <c r="G1334" s="5">
        <f>INT(TEXT(LEFT(Final_Data_Table[[#This Row],[Date]],10), "YYYY-MM-DD"))</f>
        <v>42846</v>
      </c>
      <c r="H1334" t="str">
        <f>TEXT(Final_Data_Table[[#This Row],[Formatted Date]], "YYYY")</f>
        <v>2017</v>
      </c>
      <c r="I1334" t="s">
        <v>200</v>
      </c>
      <c r="J1334" t="str">
        <f>TEXT(Final_Data_Table[[#This Row],[Formatted Date]], "DD")</f>
        <v>21</v>
      </c>
      <c r="K1334" t="str">
        <f>TEXT(Final_Data_Table[[#This Row],[Formatted Date]], "dddd")</f>
        <v>Friday</v>
      </c>
    </row>
    <row r="1335" spans="1:11" x14ac:dyDescent="0.6">
      <c r="A1335" t="s">
        <v>130</v>
      </c>
      <c r="B1335">
        <v>2709.55</v>
      </c>
      <c r="C1335">
        <v>2684.87</v>
      </c>
      <c r="D1335">
        <v>135</v>
      </c>
      <c r="E1335" t="s">
        <v>179</v>
      </c>
      <c r="F1335" t="s">
        <v>171</v>
      </c>
      <c r="G1335" s="5">
        <f>INT(TEXT(LEFT(Final_Data_Table[[#This Row],[Date]],10), "YYYY-MM-DD"))</f>
        <v>42847</v>
      </c>
      <c r="H1335" t="str">
        <f>TEXT(Final_Data_Table[[#This Row],[Formatted Date]], "YYYY")</f>
        <v>2017</v>
      </c>
      <c r="I1335" t="s">
        <v>200</v>
      </c>
      <c r="J1335" t="str">
        <f>TEXT(Final_Data_Table[[#This Row],[Formatted Date]], "DD")</f>
        <v>22</v>
      </c>
      <c r="K1335" t="str">
        <f>TEXT(Final_Data_Table[[#This Row],[Formatted Date]], "dddd")</f>
        <v>Saturday</v>
      </c>
    </row>
    <row r="1336" spans="1:11" x14ac:dyDescent="0.6">
      <c r="A1336" t="s">
        <v>131</v>
      </c>
      <c r="B1336">
        <v>2130.85</v>
      </c>
      <c r="C1336">
        <v>2100.0500000000002</v>
      </c>
      <c r="D1336">
        <v>114</v>
      </c>
      <c r="E1336" t="s">
        <v>179</v>
      </c>
      <c r="F1336" t="s">
        <v>171</v>
      </c>
      <c r="G1336" s="5">
        <f>INT(TEXT(LEFT(Final_Data_Table[[#This Row],[Date]],10), "YYYY-MM-DD"))</f>
        <v>42848</v>
      </c>
      <c r="H1336" t="str">
        <f>TEXT(Final_Data_Table[[#This Row],[Formatted Date]], "YYYY")</f>
        <v>2017</v>
      </c>
      <c r="I1336" t="s">
        <v>200</v>
      </c>
      <c r="J1336" t="str">
        <f>TEXT(Final_Data_Table[[#This Row],[Formatted Date]], "DD")</f>
        <v>23</v>
      </c>
      <c r="K1336" t="str">
        <f>TEXT(Final_Data_Table[[#This Row],[Formatted Date]], "dddd")</f>
        <v>Sunday</v>
      </c>
    </row>
    <row r="1337" spans="1:11" x14ac:dyDescent="0.6">
      <c r="A1337" t="s">
        <v>132</v>
      </c>
      <c r="B1337">
        <v>1673.85</v>
      </c>
      <c r="C1337">
        <v>1645.5</v>
      </c>
      <c r="D1337">
        <v>113</v>
      </c>
      <c r="E1337" t="s">
        <v>179</v>
      </c>
      <c r="F1337" t="s">
        <v>171</v>
      </c>
      <c r="G1337" s="5">
        <f>INT(TEXT(LEFT(Final_Data_Table[[#This Row],[Date]],10), "YYYY-MM-DD"))</f>
        <v>42849</v>
      </c>
      <c r="H1337" t="str">
        <f>TEXT(Final_Data_Table[[#This Row],[Formatted Date]], "YYYY")</f>
        <v>2017</v>
      </c>
      <c r="I1337" t="s">
        <v>200</v>
      </c>
      <c r="J1337" t="str">
        <f>TEXT(Final_Data_Table[[#This Row],[Formatted Date]], "DD")</f>
        <v>24</v>
      </c>
      <c r="K1337" t="str">
        <f>TEXT(Final_Data_Table[[#This Row],[Formatted Date]], "dddd")</f>
        <v>Monday</v>
      </c>
    </row>
    <row r="1338" spans="1:11" x14ac:dyDescent="0.6">
      <c r="A1338" t="s">
        <v>133</v>
      </c>
      <c r="B1338">
        <v>1574.85</v>
      </c>
      <c r="C1338">
        <v>1562.93</v>
      </c>
      <c r="D1338">
        <v>102</v>
      </c>
      <c r="E1338" t="s">
        <v>179</v>
      </c>
      <c r="F1338" t="s">
        <v>171</v>
      </c>
      <c r="G1338" s="5">
        <f>INT(TEXT(LEFT(Final_Data_Table[[#This Row],[Date]],10), "YYYY-MM-DD"))</f>
        <v>42850</v>
      </c>
      <c r="H1338" t="str">
        <f>TEXT(Final_Data_Table[[#This Row],[Formatted Date]], "YYYY")</f>
        <v>2017</v>
      </c>
      <c r="I1338" t="s">
        <v>200</v>
      </c>
      <c r="J1338" t="str">
        <f>TEXT(Final_Data_Table[[#This Row],[Formatted Date]], "DD")</f>
        <v>25</v>
      </c>
      <c r="K1338" t="str">
        <f>TEXT(Final_Data_Table[[#This Row],[Formatted Date]], "dddd")</f>
        <v>Tuesday</v>
      </c>
    </row>
    <row r="1339" spans="1:11" x14ac:dyDescent="0.6">
      <c r="A1339" t="s">
        <v>134</v>
      </c>
      <c r="B1339">
        <v>2065.8000000000002</v>
      </c>
      <c r="C1339">
        <v>2031.02</v>
      </c>
      <c r="D1339">
        <v>118</v>
      </c>
      <c r="E1339" t="s">
        <v>179</v>
      </c>
      <c r="F1339" t="s">
        <v>171</v>
      </c>
      <c r="G1339" s="5">
        <f>INT(TEXT(LEFT(Final_Data_Table[[#This Row],[Date]],10), "YYYY-MM-DD"))</f>
        <v>42851</v>
      </c>
      <c r="H1339" t="str">
        <f>TEXT(Final_Data_Table[[#This Row],[Formatted Date]], "YYYY")</f>
        <v>2017</v>
      </c>
      <c r="I1339" t="s">
        <v>200</v>
      </c>
      <c r="J1339" t="str">
        <f>TEXT(Final_Data_Table[[#This Row],[Formatted Date]], "DD")</f>
        <v>26</v>
      </c>
      <c r="K1339" t="str">
        <f>TEXT(Final_Data_Table[[#This Row],[Formatted Date]], "dddd")</f>
        <v>Wednesday</v>
      </c>
    </row>
    <row r="1340" spans="1:11" x14ac:dyDescent="0.6">
      <c r="A1340" t="s">
        <v>135</v>
      </c>
      <c r="B1340">
        <v>2349.3000000000002</v>
      </c>
      <c r="C1340">
        <v>2343.9499999999998</v>
      </c>
      <c r="D1340">
        <v>133</v>
      </c>
      <c r="E1340" t="s">
        <v>179</v>
      </c>
      <c r="F1340" t="s">
        <v>171</v>
      </c>
      <c r="G1340" s="5">
        <f>INT(TEXT(LEFT(Final_Data_Table[[#This Row],[Date]],10), "YYYY-MM-DD"))</f>
        <v>42852</v>
      </c>
      <c r="H1340" t="str">
        <f>TEXT(Final_Data_Table[[#This Row],[Formatted Date]], "YYYY")</f>
        <v>2017</v>
      </c>
      <c r="I1340" t="s">
        <v>200</v>
      </c>
      <c r="J1340" t="str">
        <f>TEXT(Final_Data_Table[[#This Row],[Formatted Date]], "DD")</f>
        <v>27</v>
      </c>
      <c r="K1340" t="str">
        <f>TEXT(Final_Data_Table[[#This Row],[Formatted Date]], "dddd")</f>
        <v>Thursday</v>
      </c>
    </row>
    <row r="1341" spans="1:11" x14ac:dyDescent="0.6">
      <c r="A1341" t="s">
        <v>136</v>
      </c>
      <c r="B1341">
        <v>3179.2</v>
      </c>
      <c r="C1341">
        <v>3157.99</v>
      </c>
      <c r="D1341">
        <v>170</v>
      </c>
      <c r="E1341" t="s">
        <v>179</v>
      </c>
      <c r="F1341" t="s">
        <v>171</v>
      </c>
      <c r="G1341" s="5">
        <f>INT(TEXT(LEFT(Final_Data_Table[[#This Row],[Date]],10), "YYYY-MM-DD"))</f>
        <v>42853</v>
      </c>
      <c r="H1341" t="str">
        <f>TEXT(Final_Data_Table[[#This Row],[Formatted Date]], "YYYY")</f>
        <v>2017</v>
      </c>
      <c r="I1341" t="s">
        <v>200</v>
      </c>
      <c r="J1341" t="str">
        <f>TEXT(Final_Data_Table[[#This Row],[Formatted Date]], "DD")</f>
        <v>28</v>
      </c>
      <c r="K1341" t="str">
        <f>TEXT(Final_Data_Table[[#This Row],[Formatted Date]], "dddd")</f>
        <v>Friday</v>
      </c>
    </row>
    <row r="1342" spans="1:11" x14ac:dyDescent="0.6">
      <c r="A1342" t="s">
        <v>137</v>
      </c>
      <c r="B1342">
        <v>2528.6999999999998</v>
      </c>
      <c r="C1342">
        <v>2495.31</v>
      </c>
      <c r="D1342">
        <v>134</v>
      </c>
      <c r="E1342" t="s">
        <v>179</v>
      </c>
      <c r="F1342" t="s">
        <v>171</v>
      </c>
      <c r="G1342" s="5">
        <f>INT(TEXT(LEFT(Final_Data_Table[[#This Row],[Date]],10), "YYYY-MM-DD"))</f>
        <v>42854</v>
      </c>
      <c r="H1342" t="str">
        <f>TEXT(Final_Data_Table[[#This Row],[Formatted Date]], "YYYY")</f>
        <v>2017</v>
      </c>
      <c r="I1342" t="s">
        <v>200</v>
      </c>
      <c r="J1342" t="str">
        <f>TEXT(Final_Data_Table[[#This Row],[Formatted Date]], "DD")</f>
        <v>29</v>
      </c>
      <c r="K1342" t="str">
        <f>TEXT(Final_Data_Table[[#This Row],[Formatted Date]], "dddd")</f>
        <v>Saturday</v>
      </c>
    </row>
    <row r="1343" spans="1:11" x14ac:dyDescent="0.6">
      <c r="A1343" t="s">
        <v>138</v>
      </c>
      <c r="B1343">
        <v>2273.75</v>
      </c>
      <c r="C1343">
        <v>2262.0700000000002</v>
      </c>
      <c r="D1343">
        <v>121</v>
      </c>
      <c r="E1343" t="s">
        <v>179</v>
      </c>
      <c r="F1343" t="s">
        <v>171</v>
      </c>
      <c r="G1343" s="5">
        <f>INT(TEXT(LEFT(Final_Data_Table[[#This Row],[Date]],10), "YYYY-MM-DD"))</f>
        <v>42855</v>
      </c>
      <c r="H1343" t="str">
        <f>TEXT(Final_Data_Table[[#This Row],[Formatted Date]], "YYYY")</f>
        <v>2017</v>
      </c>
      <c r="I1343" t="s">
        <v>200</v>
      </c>
      <c r="J1343" t="str">
        <f>TEXT(Final_Data_Table[[#This Row],[Formatted Date]], "DD")</f>
        <v>30</v>
      </c>
      <c r="K1343" t="str">
        <f>TEXT(Final_Data_Table[[#This Row],[Formatted Date]], "dddd")</f>
        <v>Sunday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6F593-A228-4E38-8058-25B6EF5A1105}">
  <dimension ref="A3:I13"/>
  <sheetViews>
    <sheetView tabSelected="1" workbookViewId="0">
      <selection activeCell="C16" sqref="C16"/>
    </sheetView>
  </sheetViews>
  <sheetFormatPr defaultRowHeight="15.6" x14ac:dyDescent="0.6"/>
  <cols>
    <col min="1" max="1" width="47.19921875" bestFit="1" customWidth="1"/>
    <col min="2" max="2" width="7.546875" bestFit="1" customWidth="1"/>
    <col min="3" max="3" width="7.5" bestFit="1" customWidth="1"/>
    <col min="4" max="4" width="10.34765625" bestFit="1" customWidth="1"/>
    <col min="5" max="5" width="8.25" bestFit="1" customWidth="1"/>
    <col min="6" max="6" width="5.75" bestFit="1" customWidth="1"/>
    <col min="7" max="7" width="8.046875" bestFit="1" customWidth="1"/>
    <col min="8" max="8" width="6.69921875" bestFit="1" customWidth="1"/>
    <col min="9" max="9" width="10.75" bestFit="1" customWidth="1"/>
  </cols>
  <sheetData>
    <row r="3" spans="1:9" x14ac:dyDescent="0.6">
      <c r="A3" s="2" t="s">
        <v>223</v>
      </c>
      <c r="B3" s="2" t="s">
        <v>223</v>
      </c>
    </row>
    <row r="4" spans="1:9" x14ac:dyDescent="0.6">
      <c r="A4" s="9" t="s">
        <v>224</v>
      </c>
      <c r="B4" t="s">
        <v>197</v>
      </c>
      <c r="C4" t="s">
        <v>198</v>
      </c>
      <c r="D4" t="s">
        <v>192</v>
      </c>
      <c r="E4" t="s">
        <v>193</v>
      </c>
      <c r="F4" t="s">
        <v>194</v>
      </c>
      <c r="G4" t="s">
        <v>195</v>
      </c>
      <c r="H4" t="s">
        <v>196</v>
      </c>
      <c r="I4" s="10" t="s">
        <v>205</v>
      </c>
    </row>
    <row r="5" spans="1:9" x14ac:dyDescent="0.6">
      <c r="A5" s="3" t="s">
        <v>2</v>
      </c>
      <c r="B5" s="4">
        <v>8106</v>
      </c>
      <c r="C5" s="4">
        <v>8555</v>
      </c>
      <c r="D5" s="4">
        <v>10050</v>
      </c>
      <c r="E5" s="4">
        <v>10813</v>
      </c>
      <c r="F5" s="4">
        <v>12484</v>
      </c>
      <c r="G5" s="4">
        <v>9401</v>
      </c>
      <c r="H5" s="4">
        <v>7027</v>
      </c>
      <c r="I5" s="4">
        <v>66436</v>
      </c>
    </row>
    <row r="6" spans="1:9" x14ac:dyDescent="0.6">
      <c r="A6" s="7" t="s">
        <v>1</v>
      </c>
      <c r="B6" s="4">
        <v>656</v>
      </c>
      <c r="C6" s="4">
        <v>631</v>
      </c>
      <c r="D6" s="4">
        <v>763</v>
      </c>
      <c r="E6" s="4">
        <v>752</v>
      </c>
      <c r="F6" s="4">
        <v>850</v>
      </c>
      <c r="G6" s="4">
        <v>499</v>
      </c>
      <c r="H6" s="4">
        <v>328</v>
      </c>
      <c r="I6" s="4">
        <v>4479</v>
      </c>
    </row>
    <row r="7" spans="1:9" x14ac:dyDescent="0.6">
      <c r="A7" s="7" t="s">
        <v>140</v>
      </c>
      <c r="B7" s="4">
        <v>1628</v>
      </c>
      <c r="C7" s="4">
        <v>1733</v>
      </c>
      <c r="D7" s="4">
        <v>1972</v>
      </c>
      <c r="E7" s="4">
        <v>2151</v>
      </c>
      <c r="F7" s="4">
        <v>2456</v>
      </c>
      <c r="G7" s="4">
        <v>1171</v>
      </c>
      <c r="H7" s="4">
        <v>1137</v>
      </c>
      <c r="I7" s="4">
        <v>12248</v>
      </c>
    </row>
    <row r="8" spans="1:9" x14ac:dyDescent="0.6">
      <c r="A8" s="7" t="s">
        <v>143</v>
      </c>
      <c r="B8" s="4">
        <v>1459</v>
      </c>
      <c r="C8" s="4">
        <v>1588</v>
      </c>
      <c r="D8" s="4">
        <v>1793</v>
      </c>
      <c r="E8" s="4">
        <v>1890</v>
      </c>
      <c r="F8" s="4">
        <v>2453</v>
      </c>
      <c r="G8" s="4">
        <v>2151</v>
      </c>
      <c r="H8" s="4">
        <v>1612</v>
      </c>
      <c r="I8" s="4">
        <v>12946</v>
      </c>
    </row>
    <row r="9" spans="1:9" x14ac:dyDescent="0.6">
      <c r="A9" s="7" t="s">
        <v>146</v>
      </c>
      <c r="B9" s="4">
        <v>659</v>
      </c>
      <c r="C9" s="4">
        <v>734</v>
      </c>
      <c r="D9" s="4">
        <v>914</v>
      </c>
      <c r="E9" s="4">
        <v>951</v>
      </c>
      <c r="F9" s="4">
        <v>1110</v>
      </c>
      <c r="G9" s="4">
        <v>818</v>
      </c>
      <c r="H9" s="4">
        <v>521</v>
      </c>
      <c r="I9" s="4">
        <v>5707</v>
      </c>
    </row>
    <row r="10" spans="1:9" x14ac:dyDescent="0.6">
      <c r="A10" s="7" t="s">
        <v>148</v>
      </c>
      <c r="B10" s="4">
        <v>1163</v>
      </c>
      <c r="C10" s="4">
        <v>1133</v>
      </c>
      <c r="D10" s="4">
        <v>1366</v>
      </c>
      <c r="E10" s="4">
        <v>1458</v>
      </c>
      <c r="F10" s="4">
        <v>1713</v>
      </c>
      <c r="G10" s="4">
        <v>1334</v>
      </c>
      <c r="H10" s="4">
        <v>898</v>
      </c>
      <c r="I10" s="4">
        <v>9065</v>
      </c>
    </row>
    <row r="11" spans="1:9" x14ac:dyDescent="0.6">
      <c r="A11" s="7" t="s">
        <v>153</v>
      </c>
      <c r="B11" s="4">
        <v>2541</v>
      </c>
      <c r="C11" s="4">
        <v>2687</v>
      </c>
      <c r="D11" s="4">
        <v>3176</v>
      </c>
      <c r="E11" s="4">
        <v>3552</v>
      </c>
      <c r="F11" s="4">
        <v>3826</v>
      </c>
      <c r="G11" s="4">
        <v>3380</v>
      </c>
      <c r="H11" s="4">
        <v>2478</v>
      </c>
      <c r="I11" s="4">
        <v>21640</v>
      </c>
    </row>
    <row r="12" spans="1:9" x14ac:dyDescent="0.6">
      <c r="A12" s="7" t="s">
        <v>158</v>
      </c>
      <c r="B12" s="4">
        <v>0</v>
      </c>
      <c r="C12" s="4">
        <v>49</v>
      </c>
      <c r="D12" s="4">
        <v>66</v>
      </c>
      <c r="E12" s="4">
        <v>59</v>
      </c>
      <c r="F12" s="4">
        <v>76</v>
      </c>
      <c r="G12" s="4">
        <v>48</v>
      </c>
      <c r="H12" s="4">
        <v>53</v>
      </c>
      <c r="I12" s="4">
        <v>351</v>
      </c>
    </row>
    <row r="13" spans="1:9" x14ac:dyDescent="0.6">
      <c r="A13" s="3" t="s">
        <v>205</v>
      </c>
      <c r="B13" s="4">
        <v>8106</v>
      </c>
      <c r="C13" s="4">
        <v>8555</v>
      </c>
      <c r="D13" s="4">
        <v>10050</v>
      </c>
      <c r="E13" s="4">
        <v>10813</v>
      </c>
      <c r="F13" s="4">
        <v>12484</v>
      </c>
      <c r="G13" s="4">
        <v>9401</v>
      </c>
      <c r="H13" s="4">
        <v>7027</v>
      </c>
      <c r="I13" s="4">
        <v>66436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C56E2-7E96-4414-AD86-DE0C89B8DBA9}">
  <dimension ref="A3:D18"/>
  <sheetViews>
    <sheetView workbookViewId="0">
      <selection activeCell="C8" sqref="C8"/>
    </sheetView>
  </sheetViews>
  <sheetFormatPr defaultRowHeight="15.6" x14ac:dyDescent="0.6"/>
  <cols>
    <col min="1" max="1" width="19.25" bestFit="1" customWidth="1"/>
    <col min="2" max="2" width="9.94921875" bestFit="1" customWidth="1"/>
    <col min="3" max="3" width="6.94921875" bestFit="1" customWidth="1"/>
    <col min="4" max="4" width="10.75" bestFit="1" customWidth="1"/>
  </cols>
  <sheetData>
    <row r="3" spans="1:4" x14ac:dyDescent="0.6">
      <c r="A3" s="2" t="s">
        <v>223</v>
      </c>
      <c r="B3" s="2" t="s">
        <v>182</v>
      </c>
    </row>
    <row r="4" spans="1:4" x14ac:dyDescent="0.6">
      <c r="A4" s="2" t="s">
        <v>222</v>
      </c>
      <c r="B4" t="s">
        <v>220</v>
      </c>
      <c r="C4" t="s">
        <v>221</v>
      </c>
      <c r="D4" t="s">
        <v>205</v>
      </c>
    </row>
    <row r="5" spans="1:4" x14ac:dyDescent="0.6">
      <c r="A5" s="6" t="s">
        <v>206</v>
      </c>
      <c r="B5" s="4">
        <v>2680</v>
      </c>
      <c r="C5" s="4">
        <v>2377</v>
      </c>
      <c r="D5" s="4">
        <v>5057</v>
      </c>
    </row>
    <row r="6" spans="1:4" x14ac:dyDescent="0.6">
      <c r="A6" s="6" t="s">
        <v>207</v>
      </c>
      <c r="B6" s="4">
        <v>2762</v>
      </c>
      <c r="C6" s="4">
        <v>2430</v>
      </c>
      <c r="D6" s="4">
        <v>5192</v>
      </c>
    </row>
    <row r="7" spans="1:4" x14ac:dyDescent="0.6">
      <c r="A7" s="6" t="s">
        <v>208</v>
      </c>
      <c r="B7" s="4">
        <v>2995</v>
      </c>
      <c r="C7" s="4">
        <v>2487</v>
      </c>
      <c r="D7" s="4">
        <v>5482</v>
      </c>
    </row>
    <row r="8" spans="1:4" x14ac:dyDescent="0.6">
      <c r="A8" s="6" t="s">
        <v>209</v>
      </c>
      <c r="B8" s="4">
        <v>2860</v>
      </c>
      <c r="C8" s="4">
        <v>2697</v>
      </c>
      <c r="D8" s="4">
        <v>5557</v>
      </c>
    </row>
    <row r="9" spans="1:4" x14ac:dyDescent="0.6">
      <c r="A9" s="6" t="s">
        <v>210</v>
      </c>
      <c r="B9" s="4">
        <v>2808</v>
      </c>
      <c r="C9" s="4">
        <v>2991</v>
      </c>
      <c r="D9" s="4">
        <v>5799</v>
      </c>
    </row>
    <row r="10" spans="1:4" x14ac:dyDescent="0.6">
      <c r="A10" s="6" t="s">
        <v>211</v>
      </c>
      <c r="B10" s="4">
        <v>2632</v>
      </c>
      <c r="C10" s="4">
        <v>2700</v>
      </c>
      <c r="D10" s="4">
        <v>5332</v>
      </c>
    </row>
    <row r="11" spans="1:4" x14ac:dyDescent="0.6">
      <c r="A11" s="6" t="s">
        <v>212</v>
      </c>
      <c r="B11" s="4">
        <v>3148</v>
      </c>
      <c r="C11" s="4">
        <v>2440</v>
      </c>
      <c r="D11" s="4">
        <v>5588</v>
      </c>
    </row>
    <row r="12" spans="1:4" x14ac:dyDescent="0.6">
      <c r="A12" s="6" t="s">
        <v>213</v>
      </c>
      <c r="B12" s="4">
        <v>3239</v>
      </c>
      <c r="C12" s="4">
        <v>2320</v>
      </c>
      <c r="D12" s="4">
        <v>5559</v>
      </c>
    </row>
    <row r="13" spans="1:4" x14ac:dyDescent="0.6">
      <c r="A13" s="6" t="s">
        <v>214</v>
      </c>
      <c r="B13" s="4">
        <v>3139</v>
      </c>
      <c r="C13" s="4">
        <v>2617</v>
      </c>
      <c r="D13" s="4">
        <v>5756</v>
      </c>
    </row>
    <row r="14" spans="1:4" x14ac:dyDescent="0.6">
      <c r="A14" s="6" t="s">
        <v>215</v>
      </c>
      <c r="B14" s="4">
        <v>3209</v>
      </c>
      <c r="C14" s="4">
        <v>2827</v>
      </c>
      <c r="D14" s="4">
        <v>6036</v>
      </c>
    </row>
    <row r="15" spans="1:4" x14ac:dyDescent="0.6">
      <c r="A15" s="6" t="s">
        <v>216</v>
      </c>
      <c r="B15" s="4">
        <v>2887</v>
      </c>
      <c r="C15" s="4">
        <v>2499</v>
      </c>
      <c r="D15" s="4">
        <v>5386</v>
      </c>
    </row>
    <row r="16" spans="1:4" x14ac:dyDescent="0.6">
      <c r="A16" s="6" t="s">
        <v>217</v>
      </c>
      <c r="B16" s="4">
        <v>3095</v>
      </c>
      <c r="C16" s="4">
        <v>2813</v>
      </c>
      <c r="D16" s="4">
        <v>5908</v>
      </c>
    </row>
    <row r="17" spans="1:4" x14ac:dyDescent="0.6">
      <c r="A17" s="6" t="s">
        <v>218</v>
      </c>
      <c r="B17" s="4">
        <v>2468</v>
      </c>
      <c r="C17" s="4">
        <v>2041</v>
      </c>
      <c r="D17" s="4">
        <v>4509</v>
      </c>
    </row>
    <row r="18" spans="1:4" x14ac:dyDescent="0.6">
      <c r="A18" s="6" t="s">
        <v>205</v>
      </c>
      <c r="B18" s="4">
        <v>37922</v>
      </c>
      <c r="C18" s="4">
        <v>33239</v>
      </c>
      <c r="D18" s="4">
        <v>71161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26780F-1053-4DCD-A6FD-1E6C11C9E785}">
  <dimension ref="A3:C22"/>
  <sheetViews>
    <sheetView topLeftCell="A2" workbookViewId="0">
      <selection activeCell="A9" sqref="A9"/>
    </sheetView>
  </sheetViews>
  <sheetFormatPr defaultRowHeight="15.6" x14ac:dyDescent="0.6"/>
  <cols>
    <col min="1" max="1" width="47.19921875" bestFit="1" customWidth="1"/>
    <col min="2" max="2" width="11.19921875" bestFit="1" customWidth="1"/>
    <col min="3" max="3" width="6.6484375" bestFit="1" customWidth="1"/>
    <col min="4" max="4" width="15.69921875" bestFit="1" customWidth="1"/>
    <col min="5" max="5" width="13" bestFit="1" customWidth="1"/>
    <col min="6" max="6" width="15.69921875" bestFit="1" customWidth="1"/>
    <col min="7" max="7" width="13" bestFit="1" customWidth="1"/>
    <col min="8" max="8" width="20.5" bestFit="1" customWidth="1"/>
    <col min="9" max="9" width="17.796875" bestFit="1" customWidth="1"/>
  </cols>
  <sheetData>
    <row r="3" spans="1:3" x14ac:dyDescent="0.6">
      <c r="A3" s="2" t="s">
        <v>188</v>
      </c>
      <c r="B3" t="s">
        <v>219</v>
      </c>
      <c r="C3" t="s">
        <v>189</v>
      </c>
    </row>
    <row r="4" spans="1:3" x14ac:dyDescent="0.6">
      <c r="A4" s="3" t="s">
        <v>191</v>
      </c>
      <c r="B4" s="8">
        <v>717780.46000000008</v>
      </c>
      <c r="C4" s="4">
        <v>46741</v>
      </c>
    </row>
    <row r="5" spans="1:3" x14ac:dyDescent="0.6">
      <c r="A5" s="7" t="s">
        <v>1</v>
      </c>
      <c r="B5" s="8">
        <v>20723.46</v>
      </c>
      <c r="C5" s="4">
        <v>1376</v>
      </c>
    </row>
    <row r="6" spans="1:3" x14ac:dyDescent="0.6">
      <c r="A6" s="7" t="s">
        <v>140</v>
      </c>
      <c r="B6" s="8">
        <v>50982.30000000001</v>
      </c>
      <c r="C6" s="4">
        <v>3602</v>
      </c>
    </row>
    <row r="7" spans="1:3" x14ac:dyDescent="0.6">
      <c r="A7" s="7" t="s">
        <v>143</v>
      </c>
      <c r="B7" s="8">
        <v>60670.640000000021</v>
      </c>
      <c r="C7" s="4">
        <v>3809</v>
      </c>
    </row>
    <row r="8" spans="1:3" x14ac:dyDescent="0.6">
      <c r="A8" s="7" t="s">
        <v>146</v>
      </c>
      <c r="B8" s="8">
        <v>28709.46</v>
      </c>
      <c r="C8" s="4">
        <v>1846</v>
      </c>
    </row>
    <row r="9" spans="1:3" x14ac:dyDescent="0.6">
      <c r="A9" s="7" t="s">
        <v>148</v>
      </c>
      <c r="B9" s="8">
        <v>36621.770000000004</v>
      </c>
      <c r="C9" s="4">
        <v>2662</v>
      </c>
    </row>
    <row r="10" spans="1:3" x14ac:dyDescent="0.6">
      <c r="A10" s="7" t="s">
        <v>150</v>
      </c>
      <c r="B10" s="8">
        <v>38043.279999999992</v>
      </c>
      <c r="C10" s="4">
        <v>2304</v>
      </c>
    </row>
    <row r="11" spans="1:3" x14ac:dyDescent="0.6">
      <c r="A11" s="7" t="s">
        <v>153</v>
      </c>
      <c r="B11" s="8">
        <v>106586.34000000001</v>
      </c>
      <c r="C11" s="4">
        <v>6567</v>
      </c>
    </row>
    <row r="12" spans="1:3" x14ac:dyDescent="0.6">
      <c r="A12" s="7" t="s">
        <v>155</v>
      </c>
      <c r="B12" s="8">
        <v>41432.400000000001</v>
      </c>
      <c r="C12" s="4">
        <v>2362</v>
      </c>
    </row>
    <row r="13" spans="1:3" x14ac:dyDescent="0.6">
      <c r="A13" s="7" t="s">
        <v>163</v>
      </c>
      <c r="B13" s="8">
        <v>31986.940000000002</v>
      </c>
      <c r="C13" s="4">
        <v>1954</v>
      </c>
    </row>
    <row r="14" spans="1:3" x14ac:dyDescent="0.6">
      <c r="A14" s="7" t="s">
        <v>165</v>
      </c>
      <c r="B14" s="8">
        <v>42988.58</v>
      </c>
      <c r="C14" s="4">
        <v>2757</v>
      </c>
    </row>
    <row r="15" spans="1:3" x14ac:dyDescent="0.6">
      <c r="A15" s="7" t="s">
        <v>167</v>
      </c>
      <c r="B15" s="8">
        <v>73097.87000000001</v>
      </c>
      <c r="C15" s="4">
        <v>4224</v>
      </c>
    </row>
    <row r="16" spans="1:3" x14ac:dyDescent="0.6">
      <c r="A16" s="7" t="s">
        <v>170</v>
      </c>
      <c r="B16" s="8">
        <v>50812.43</v>
      </c>
      <c r="C16" s="4">
        <v>3433</v>
      </c>
    </row>
    <row r="17" spans="1:3" x14ac:dyDescent="0.6">
      <c r="A17" s="7" t="s">
        <v>173</v>
      </c>
      <c r="B17" s="8">
        <v>42060.480000000003</v>
      </c>
      <c r="C17" s="4">
        <v>3451</v>
      </c>
    </row>
    <row r="18" spans="1:3" x14ac:dyDescent="0.6">
      <c r="A18" s="7" t="s">
        <v>175</v>
      </c>
      <c r="B18" s="8">
        <v>47565.71</v>
      </c>
      <c r="C18" s="4">
        <v>3710</v>
      </c>
    </row>
    <row r="19" spans="1:3" x14ac:dyDescent="0.6">
      <c r="A19" s="7" t="s">
        <v>179</v>
      </c>
      <c r="B19" s="8">
        <v>45498.8</v>
      </c>
      <c r="C19" s="4">
        <v>2684</v>
      </c>
    </row>
    <row r="20" spans="1:3" x14ac:dyDescent="0.6">
      <c r="A20" s="3" t="s">
        <v>199</v>
      </c>
      <c r="B20" s="8">
        <v>859645.71999999986</v>
      </c>
      <c r="C20" s="4">
        <v>54967</v>
      </c>
    </row>
    <row r="21" spans="1:3" x14ac:dyDescent="0.6">
      <c r="A21" s="3" t="s">
        <v>200</v>
      </c>
      <c r="B21" s="8">
        <v>864775.60999999987</v>
      </c>
      <c r="C21" s="4">
        <v>55024</v>
      </c>
    </row>
    <row r="22" spans="1:3" x14ac:dyDescent="0.6">
      <c r="A22" s="3" t="s">
        <v>187</v>
      </c>
      <c r="B22" s="8">
        <v>2442201.79</v>
      </c>
      <c r="C22" s="4">
        <v>156732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Final_Data</vt:lpstr>
      <vt:lpstr>Solution 3</vt:lpstr>
      <vt:lpstr>Solution 2</vt:lpstr>
      <vt:lpstr>Solution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ve1882</dc:creator>
  <cp:lastModifiedBy>Adithya Behara</cp:lastModifiedBy>
  <dcterms:created xsi:type="dcterms:W3CDTF">2020-09-21T00:31:23Z</dcterms:created>
  <dcterms:modified xsi:type="dcterms:W3CDTF">2020-10-06T04:14:28Z</dcterms:modified>
</cp:coreProperties>
</file>