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Code\git\PO_II\"/>
    </mc:Choice>
  </mc:AlternateContent>
  <xr:revisionPtr revIDLastSave="0" documentId="13_ncr:1_{5B920968-DAFF-432D-A452-1E1791EA3E9B}" xr6:coauthVersionLast="47" xr6:coauthVersionMax="47" xr10:uidLastSave="{00000000-0000-0000-0000-000000000000}"/>
  <bookViews>
    <workbookView xWindow="-120" yWindow="-120" windowWidth="29040" windowHeight="15720" xr2:uid="{3960473B-A710-431A-81C2-75CD3F15BAA9}"/>
  </bookViews>
  <sheets>
    <sheet name="Modelo_1" sheetId="1" r:id="rId1"/>
  </sheets>
  <externalReferences>
    <externalReference r:id="rId2"/>
  </externalReferences>
  <definedNames>
    <definedName name="Capacidade" localSheetId="0">Modelo_1!#REF!</definedName>
    <definedName name="Capacidade">[1]Modelo_Fantasma!$J$15:$J$17</definedName>
    <definedName name="Capacidade_usada">Modelo_1!$F$9:$F$11</definedName>
    <definedName name="Capacidades">Modelo_1!$H$9:$H$11</definedName>
    <definedName name="Capacity" localSheetId="0">Modelo_1!#REF!</definedName>
    <definedName name="Custo_Total" localSheetId="0">Modelo_1!$B$16</definedName>
    <definedName name="Custos_F" localSheetId="0">Modelo_1!#REF!</definedName>
    <definedName name="Custos_F">[1]Modelo_Fantasma!$C$6:$G$8</definedName>
    <definedName name="Custos_Unit" localSheetId="0">Modelo_1!#REF!</definedName>
    <definedName name="Custos_unitarios">Modelo_1!$B$2:$E$4</definedName>
    <definedName name="Demand" localSheetId="0">Modelo_1!#REF!</definedName>
    <definedName name="Demanda" localSheetId="0">Modelo_1!#REF!</definedName>
    <definedName name="Demanda_atendida">Modelo_1!$B$12:$E$12</definedName>
    <definedName name="Demandas">Modelo_1!$B$14:$E$14</definedName>
    <definedName name="Plano" localSheetId="0">Modelo_1!$B$9:$E$11</definedName>
    <definedName name="solver_adj" localSheetId="0" hidden="1">Modelo_1!$B$9:$E$11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Modelo_1!$F$9:$F$11</definedName>
    <definedName name="solver_lhs2" localSheetId="0" hidden="1">Modelo_1!$B$12:$E$12</definedName>
    <definedName name="solver_lhs3" localSheetId="0" hidden="1">Modelo_1!$B$12:$E$12</definedName>
    <definedName name="solver_lhs4" localSheetId="0" hidden="1">Modelo_1!$B$12:$E$12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Modelo_1!$B$16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hs1" localSheetId="0" hidden="1">Capacidades</definedName>
    <definedName name="solver_rhs2" localSheetId="0" hidden="1">Demandas</definedName>
    <definedName name="solver_rhs3" localSheetId="0" hidden="1">Demandas</definedName>
    <definedName name="solver_rhs4" localSheetId="0" hidden="1">Demandas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ariaveis">Modelo_1!$B$9:$E$11</definedName>
    <definedName name="Variaveis_F" localSheetId="0">Modelo_1!#REF!</definedName>
    <definedName name="Variaveis_F">[1]Modelo_Fantasma!$C$15:$G$17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B16" i="1"/>
  <c r="C12" i="1"/>
  <c r="D12" i="1"/>
  <c r="B12" i="1"/>
  <c r="F10" i="1"/>
  <c r="F11" i="1"/>
  <c r="F9" i="1"/>
</calcChain>
</file>

<file path=xl/sharedStrings.xml><?xml version="1.0" encoding="utf-8"?>
<sst xmlns="http://schemas.openxmlformats.org/spreadsheetml/2006/main" count="28" uniqueCount="15">
  <si>
    <t>Capacidade</t>
  </si>
  <si>
    <t>Planta 1</t>
  </si>
  <si>
    <t>Planta 2</t>
  </si>
  <si>
    <t>Planta 3</t>
  </si>
  <si>
    <t>Demanda</t>
  </si>
  <si>
    <t>Atlanta</t>
  </si>
  <si>
    <t>Chicago</t>
  </si>
  <si>
    <t>NY</t>
  </si>
  <si>
    <t>Dallas</t>
  </si>
  <si>
    <t>Demanda Atendida</t>
  </si>
  <si>
    <t>Capacidade Usada</t>
  </si>
  <si>
    <t>Capacidades</t>
  </si>
  <si>
    <t>Demandas</t>
  </si>
  <si>
    <t>Custo Total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</si>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</sst>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$&quot;#,##0_);\(&quot;$&quot;#,##0\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/>
    <xf numFmtId="165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0" xfId="1" applyNumberFormat="1" applyFont="1"/>
    <xf numFmtId="164" fontId="3" fillId="0" borderId="0" xfId="2" applyFont="1"/>
  </cellXfs>
  <cellStyles count="3">
    <cellStyle name="Currency" xfId="2" builtinId="4"/>
    <cellStyle name="Normal" xfId="0" builtinId="0"/>
    <cellStyle name="Normal 2" xfId="1" xr:uid="{94479D10-3F89-40DD-9908-6904B7463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ogo\Desktop\2021.1%20EP101%20Log&#237;stica%20Sistemas%20de%20Informa&#231;&#227;o\Diogo_2021.1\Semana_6\Problema%20dos%20Transp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1"/>
      <sheetName val="Modelo_Fantasma"/>
      <sheetName val="Modelo_1 (2)"/>
    </sheetNames>
    <sheetDataSet>
      <sheetData sheetId="0"/>
      <sheetData sheetId="1">
        <row r="6">
          <cell r="C6">
            <v>130</v>
          </cell>
          <cell r="D6">
            <v>239</v>
          </cell>
          <cell r="E6">
            <v>256</v>
          </cell>
          <cell r="F6">
            <v>120</v>
          </cell>
          <cell r="G6">
            <v>0</v>
          </cell>
        </row>
        <row r="7">
          <cell r="C7">
            <v>225</v>
          </cell>
          <cell r="D7">
            <v>161</v>
          </cell>
          <cell r="E7">
            <v>236</v>
          </cell>
          <cell r="F7">
            <v>288</v>
          </cell>
          <cell r="G7">
            <v>0</v>
          </cell>
        </row>
        <row r="8">
          <cell r="C8">
            <v>190</v>
          </cell>
          <cell r="D8">
            <v>123</v>
          </cell>
          <cell r="E8">
            <v>153</v>
          </cell>
          <cell r="F8">
            <v>198</v>
          </cell>
          <cell r="G8">
            <v>0</v>
          </cell>
        </row>
        <row r="15">
          <cell r="C15">
            <v>150</v>
          </cell>
          <cell r="D15">
            <v>0</v>
          </cell>
          <cell r="E15">
            <v>0</v>
          </cell>
          <cell r="F15">
            <v>250</v>
          </cell>
          <cell r="G15">
            <v>0</v>
          </cell>
          <cell r="J15">
            <v>400</v>
          </cell>
        </row>
        <row r="16">
          <cell r="C16">
            <v>200</v>
          </cell>
          <cell r="D16">
            <v>350</v>
          </cell>
          <cell r="E16">
            <v>0</v>
          </cell>
          <cell r="F16">
            <v>0</v>
          </cell>
          <cell r="G16">
            <v>100</v>
          </cell>
          <cell r="J16">
            <v>650</v>
          </cell>
        </row>
        <row r="17">
          <cell r="C17">
            <v>0</v>
          </cell>
          <cell r="D17">
            <v>50</v>
          </cell>
          <cell r="E17">
            <v>450</v>
          </cell>
          <cell r="F17">
            <v>0</v>
          </cell>
          <cell r="G17">
            <v>0</v>
          </cell>
          <cell r="J17">
            <v>500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E525-0C0A-4278-BE1C-1CF5FD4183F6}">
  <sheetPr>
    <pageSetUpPr fitToPage="1"/>
  </sheetPr>
  <dimension ref="A1:H16"/>
  <sheetViews>
    <sheetView tabSelected="1" zoomScaleNormal="100" workbookViewId="0">
      <selection activeCell="I5" sqref="I5"/>
    </sheetView>
  </sheetViews>
  <sheetFormatPr defaultRowHeight="15" x14ac:dyDescent="0.25"/>
  <cols>
    <col min="1" max="1" width="18.28515625" style="2" bestFit="1" customWidth="1"/>
    <col min="2" max="2" width="16" style="1" bestFit="1" customWidth="1"/>
    <col min="3" max="5" width="8.7109375" style="1" bestFit="1" customWidth="1"/>
    <col min="6" max="6" width="17" style="1" bestFit="1" customWidth="1"/>
    <col min="7" max="7" width="9.140625" style="1"/>
    <col min="8" max="8" width="12" style="1" bestFit="1" customWidth="1"/>
    <col min="9" max="16384" width="9.140625" style="1"/>
  </cols>
  <sheetData>
    <row r="1" spans="1:8" x14ac:dyDescent="0.25">
      <c r="A1" s="3"/>
      <c r="B1" s="4" t="s">
        <v>5</v>
      </c>
      <c r="C1" s="4" t="s">
        <v>6</v>
      </c>
      <c r="D1" s="4" t="s">
        <v>7</v>
      </c>
      <c r="E1" s="4" t="s">
        <v>8</v>
      </c>
      <c r="F1" s="5" t="s">
        <v>0</v>
      </c>
    </row>
    <row r="2" spans="1:8" x14ac:dyDescent="0.25">
      <c r="A2" s="4" t="s">
        <v>1</v>
      </c>
      <c r="B2" s="7">
        <v>130</v>
      </c>
      <c r="C2" s="7">
        <v>239</v>
      </c>
      <c r="D2" s="7">
        <v>256</v>
      </c>
      <c r="E2" s="7">
        <v>120</v>
      </c>
      <c r="F2" s="8">
        <v>400</v>
      </c>
    </row>
    <row r="3" spans="1:8" x14ac:dyDescent="0.25">
      <c r="A3" s="4" t="s">
        <v>2</v>
      </c>
      <c r="B3" s="7">
        <v>225</v>
      </c>
      <c r="C3" s="7">
        <v>161</v>
      </c>
      <c r="D3" s="7">
        <v>236</v>
      </c>
      <c r="E3" s="7">
        <v>288</v>
      </c>
      <c r="F3" s="8">
        <v>650</v>
      </c>
    </row>
    <row r="4" spans="1:8" x14ac:dyDescent="0.25">
      <c r="A4" s="4" t="s">
        <v>3</v>
      </c>
      <c r="B4" s="7">
        <v>190</v>
      </c>
      <c r="C4" s="7">
        <v>123</v>
      </c>
      <c r="D4" s="7">
        <v>153</v>
      </c>
      <c r="E4" s="7">
        <v>198</v>
      </c>
      <c r="F4" s="8">
        <v>500</v>
      </c>
    </row>
    <row r="5" spans="1:8" x14ac:dyDescent="0.25">
      <c r="A5" s="4" t="s">
        <v>4</v>
      </c>
      <c r="B5" s="9">
        <v>350</v>
      </c>
      <c r="C5" s="9">
        <v>400</v>
      </c>
      <c r="D5" s="9">
        <v>450</v>
      </c>
      <c r="E5" s="9">
        <v>250</v>
      </c>
      <c r="F5" s="6"/>
    </row>
    <row r="8" spans="1:8" x14ac:dyDescent="0.25">
      <c r="A8" s="3"/>
      <c r="B8" s="4" t="s">
        <v>5</v>
      </c>
      <c r="C8" s="4" t="s">
        <v>6</v>
      </c>
      <c r="D8" s="4" t="s">
        <v>7</v>
      </c>
      <c r="E8" s="4" t="s">
        <v>8</v>
      </c>
      <c r="F8" s="1" t="s">
        <v>10</v>
      </c>
      <c r="H8" s="1" t="s">
        <v>11</v>
      </c>
    </row>
    <row r="9" spans="1:8" x14ac:dyDescent="0.25">
      <c r="A9" s="4" t="s">
        <v>1</v>
      </c>
      <c r="B9" s="10">
        <v>150</v>
      </c>
      <c r="C9" s="10">
        <v>0</v>
      </c>
      <c r="D9" s="10">
        <v>0</v>
      </c>
      <c r="E9" s="10">
        <v>250</v>
      </c>
      <c r="F9" s="11">
        <f>SUM(B9:E9)</f>
        <v>400</v>
      </c>
      <c r="G9" s="1" t="s">
        <v>14</v>
      </c>
      <c r="H9" s="1">
        <v>400</v>
      </c>
    </row>
    <row r="10" spans="1:8" x14ac:dyDescent="0.25">
      <c r="A10" s="4" t="s">
        <v>2</v>
      </c>
      <c r="B10" s="10">
        <v>200</v>
      </c>
      <c r="C10" s="10">
        <v>350</v>
      </c>
      <c r="D10" s="10">
        <v>0</v>
      </c>
      <c r="E10" s="10">
        <v>0</v>
      </c>
      <c r="F10" s="11">
        <f t="shared" ref="F10:F11" si="0">SUM(B10:E10)</f>
        <v>550</v>
      </c>
      <c r="G10" s="1" t="s">
        <v>14</v>
      </c>
      <c r="H10" s="1">
        <v>650</v>
      </c>
    </row>
    <row r="11" spans="1:8" x14ac:dyDescent="0.25">
      <c r="A11" s="4" t="s">
        <v>3</v>
      </c>
      <c r="B11" s="10">
        <v>0</v>
      </c>
      <c r="C11" s="10">
        <v>50</v>
      </c>
      <c r="D11" s="10">
        <v>450</v>
      </c>
      <c r="E11" s="10">
        <v>0</v>
      </c>
      <c r="F11" s="11">
        <f t="shared" si="0"/>
        <v>500</v>
      </c>
      <c r="G11" s="1" t="s">
        <v>14</v>
      </c>
      <c r="H11" s="1">
        <v>500</v>
      </c>
    </row>
    <row r="12" spans="1:8" x14ac:dyDescent="0.25">
      <c r="A12" s="2" t="s">
        <v>9</v>
      </c>
      <c r="B12" s="1">
        <f>SUM(B9:B11)</f>
        <v>350</v>
      </c>
      <c r="C12" s="1">
        <f t="shared" ref="C12:D12" si="1">SUM(C9:C11)</f>
        <v>400</v>
      </c>
      <c r="D12" s="1">
        <f t="shared" si="1"/>
        <v>450</v>
      </c>
      <c r="E12" s="1">
        <f>SUM(E9:E11)</f>
        <v>250</v>
      </c>
    </row>
    <row r="13" spans="1:8" x14ac:dyDescent="0.25">
      <c r="B13" s="1" t="s">
        <v>14</v>
      </c>
      <c r="C13" s="1" t="s">
        <v>14</v>
      </c>
      <c r="D13" s="1" t="s">
        <v>14</v>
      </c>
      <c r="E13" s="1" t="s">
        <v>14</v>
      </c>
    </row>
    <row r="14" spans="1:8" x14ac:dyDescent="0.25">
      <c r="A14" s="2" t="s">
        <v>12</v>
      </c>
      <c r="B14" s="9">
        <v>350</v>
      </c>
      <c r="C14" s="9">
        <v>400</v>
      </c>
      <c r="D14" s="9">
        <v>450</v>
      </c>
      <c r="E14" s="9">
        <v>250</v>
      </c>
    </row>
    <row r="16" spans="1:8" x14ac:dyDescent="0.25">
      <c r="A16" s="2" t="s">
        <v>13</v>
      </c>
      <c r="B16" s="12">
        <f>SUMPRODUCT(B9:E11,B2:E4)</f>
        <v>225850</v>
      </c>
    </row>
  </sheetData>
  <printOptions horizontalCentered="1" verticalCentered="1" headings="1" gridLines="1" gridLinesSet="0"/>
  <pageMargins left="0.75" right="0.75" top="1" bottom="1" header="0.5" footer="0.5"/>
  <pageSetup scale="8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Modelo_1</vt:lpstr>
      <vt:lpstr>Capacidade_usada</vt:lpstr>
      <vt:lpstr>Capacidades</vt:lpstr>
      <vt:lpstr>Modelo_1!Custo_Total</vt:lpstr>
      <vt:lpstr>Custos_unitarios</vt:lpstr>
      <vt:lpstr>Demanda_atendida</vt:lpstr>
      <vt:lpstr>Demandas</vt:lpstr>
      <vt:lpstr>Modelo_1!Plano</vt:lpstr>
      <vt:lpstr>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2022-05-18T08:52:37Z</dcterms:created>
  <dcterms:modified xsi:type="dcterms:W3CDTF">2022-05-25T17:08:23Z</dcterms:modified>
</cp:coreProperties>
</file>