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OneDrive - ITS Tech Talent Factory\Desktop\Project Studio Ghibli\Datasets\"/>
    </mc:Choice>
  </mc:AlternateContent>
  <xr:revisionPtr revIDLastSave="0" documentId="13_ncr:1_{D476A44D-8548-49A9-8A85-2F4C7FC3C2BC}" xr6:coauthVersionLast="47" xr6:coauthVersionMax="47" xr10:uidLastSave="{00000000-0000-0000-0000-000000000000}"/>
  <bookViews>
    <workbookView xWindow="-108" yWindow="-108" windowWidth="23256" windowHeight="13896" xr2:uid="{A06DE2FB-8E25-45EE-9241-4EFF355FB40A}"/>
  </bookViews>
  <sheets>
    <sheet name="Financ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3" l="1"/>
  <c r="J18" i="3"/>
  <c r="J17" i="3"/>
  <c r="J14" i="3"/>
  <c r="J13" i="3"/>
  <c r="J8" i="3"/>
  <c r="J7" i="3"/>
  <c r="J6" i="3"/>
  <c r="J5" i="3"/>
  <c r="F24" i="3"/>
  <c r="G24" i="3" s="1"/>
  <c r="J23" i="3"/>
  <c r="F23" i="3"/>
  <c r="G23" i="3" s="1"/>
  <c r="J22" i="3"/>
  <c r="F22" i="3"/>
  <c r="G22" i="3" s="1"/>
  <c r="J21" i="3"/>
  <c r="F21" i="3"/>
  <c r="G21" i="3" s="1"/>
  <c r="J20" i="3"/>
  <c r="F20" i="3"/>
  <c r="G20" i="3" s="1"/>
  <c r="J19" i="3"/>
  <c r="F19" i="3"/>
  <c r="G19" i="3" s="1"/>
  <c r="F18" i="3"/>
  <c r="G18" i="3" s="1"/>
  <c r="F17" i="3"/>
  <c r="G17" i="3" s="1"/>
  <c r="J16" i="3"/>
  <c r="F16" i="3"/>
  <c r="G16" i="3" s="1"/>
  <c r="J15" i="3"/>
  <c r="F15" i="3"/>
  <c r="G15" i="3" s="1"/>
  <c r="F14" i="3"/>
  <c r="G14" i="3" s="1"/>
  <c r="F13" i="3"/>
  <c r="G13" i="3" s="1"/>
  <c r="J12" i="3"/>
  <c r="F12" i="3"/>
  <c r="G12" i="3" s="1"/>
  <c r="J11" i="3"/>
  <c r="F11" i="3"/>
  <c r="G11" i="3" s="1"/>
  <c r="J10" i="3"/>
  <c r="F10" i="3"/>
  <c r="G10" i="3" s="1"/>
  <c r="J9" i="3"/>
  <c r="F9" i="3"/>
  <c r="G9" i="3" s="1"/>
  <c r="F8" i="3"/>
  <c r="G8" i="3" s="1"/>
  <c r="F7" i="3"/>
  <c r="G7" i="3" s="1"/>
  <c r="F6" i="3"/>
  <c r="G6" i="3" s="1"/>
  <c r="F5" i="3"/>
  <c r="G5" i="3" s="1"/>
  <c r="J4" i="3"/>
  <c r="F4" i="3"/>
  <c r="G4" i="3" s="1"/>
  <c r="J3" i="3"/>
  <c r="F3" i="3"/>
  <c r="G3" i="3" s="1"/>
</calcChain>
</file>

<file path=xl/sharedStrings.xml><?xml version="1.0" encoding="utf-8"?>
<sst xmlns="http://schemas.openxmlformats.org/spreadsheetml/2006/main" count="32" uniqueCount="32">
  <si>
    <t>The Secret World Of Arrietty</t>
  </si>
  <si>
    <t>Laputa: Castle In The Sky</t>
  </si>
  <si>
    <t>My Neighbors The Yamadas</t>
  </si>
  <si>
    <t>Tales From Earthsea</t>
  </si>
  <si>
    <t>Whisper Of The Heart</t>
  </si>
  <si>
    <t>Howl`S Moving Castle</t>
  </si>
  <si>
    <t>My Neighbor Totoro</t>
  </si>
  <si>
    <t>The Boy And The Heron</t>
  </si>
  <si>
    <t>Kiki`S Delivery Service</t>
  </si>
  <si>
    <t>Spirited Away</t>
  </si>
  <si>
    <t>From Up On Poppy Hill</t>
  </si>
  <si>
    <t>The Cat Returns</t>
  </si>
  <si>
    <t>The Tale Of The Princess Kaguya</t>
  </si>
  <si>
    <t>Grave Of The Fireflies</t>
  </si>
  <si>
    <t>Nausicaä Of The Valley Of The Wind</t>
  </si>
  <si>
    <t>Only Yesterday</t>
  </si>
  <si>
    <t>Pom Poko</t>
  </si>
  <si>
    <t>Ponyo On The Cliff By The Sea</t>
  </si>
  <si>
    <t>Porco Rosso</t>
  </si>
  <si>
    <t>Princess Mononoke</t>
  </si>
  <si>
    <t>When Marnie Was There</t>
  </si>
  <si>
    <t>The Wind Rises</t>
  </si>
  <si>
    <t>Budget</t>
  </si>
  <si>
    <t>Index</t>
  </si>
  <si>
    <t>Film Title</t>
  </si>
  <si>
    <t>Net Revenue</t>
  </si>
  <si>
    <t>Opening Revenue (JP)</t>
  </si>
  <si>
    <t>Opening Revenue (International)</t>
  </si>
  <si>
    <t>Total Revenue (Opening)</t>
  </si>
  <si>
    <t>Total Revenue (YTD)</t>
  </si>
  <si>
    <t xml:space="preserve">Revenue YTD (JP) </t>
  </si>
  <si>
    <t>Revenue YTD (International)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</si>
</sst>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64" fontId="0" fillId="0" borderId="0" xfId="0" applyNumberFormat="1"/>
    <xf numFmtId="164" fontId="3" fillId="0" borderId="0" xfId="0" applyNumberFormat="1" applyFont="1"/>
    <xf numFmtId="0" fontId="2" fillId="0" borderId="0" xfId="0" applyFont="1"/>
    <xf numFmtId="44" fontId="2" fillId="0" borderId="0" xfId="1" applyFon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EF68-920A-4361-B2A4-A37766149815}">
  <dimension ref="A2:J24"/>
  <sheetViews>
    <sheetView tabSelected="1" topLeftCell="B1" workbookViewId="0">
      <selection activeCell="G15" sqref="G15"/>
    </sheetView>
  </sheetViews>
  <sheetFormatPr defaultRowHeight="14.4" x14ac:dyDescent="0.3"/>
  <cols>
    <col min="2" max="2" width="31" customWidth="1"/>
    <col min="3" max="3" width="23.21875" customWidth="1"/>
    <col min="4" max="4" width="27.44140625" customWidth="1"/>
    <col min="5" max="5" width="25.109375" style="1" customWidth="1"/>
    <col min="6" max="7" width="26.77734375" customWidth="1"/>
    <col min="8" max="8" width="17.21875" customWidth="1"/>
    <col min="9" max="9" width="29.5546875" customWidth="1"/>
    <col min="10" max="10" width="19" customWidth="1"/>
  </cols>
  <sheetData>
    <row r="2" spans="1:10" x14ac:dyDescent="0.3">
      <c r="A2" s="4" t="s">
        <v>23</v>
      </c>
      <c r="B2" s="4" t="s">
        <v>24</v>
      </c>
      <c r="C2" s="4" t="s">
        <v>26</v>
      </c>
      <c r="D2" s="4" t="s">
        <v>27</v>
      </c>
      <c r="E2" s="5" t="s">
        <v>22</v>
      </c>
      <c r="F2" s="4" t="s">
        <v>28</v>
      </c>
      <c r="G2" s="4" t="s">
        <v>25</v>
      </c>
      <c r="H2" s="4" t="s">
        <v>30</v>
      </c>
      <c r="I2" s="4" t="s">
        <v>31</v>
      </c>
      <c r="J2" s="4" t="s">
        <v>29</v>
      </c>
    </row>
    <row r="3" spans="1:10" x14ac:dyDescent="0.3">
      <c r="A3">
        <v>1</v>
      </c>
      <c r="B3" t="s">
        <v>0</v>
      </c>
      <c r="C3" s="2">
        <v>59264000</v>
      </c>
      <c r="D3" s="2">
        <v>129777051</v>
      </c>
      <c r="E3" s="3">
        <v>23000000</v>
      </c>
      <c r="F3" s="2">
        <f t="shared" ref="F3:F24" si="0">C3+D3</f>
        <v>189041051</v>
      </c>
      <c r="G3" s="2">
        <f>F3-E3</f>
        <v>166041051</v>
      </c>
      <c r="H3" s="2">
        <v>59200000</v>
      </c>
      <c r="I3" s="2">
        <v>130105165</v>
      </c>
      <c r="J3" s="2">
        <f>H3+I3</f>
        <v>189305165</v>
      </c>
    </row>
    <row r="4" spans="1:10" x14ac:dyDescent="0.3">
      <c r="A4">
        <v>2</v>
      </c>
      <c r="B4" t="s">
        <v>1</v>
      </c>
      <c r="C4" s="2">
        <v>8100000</v>
      </c>
      <c r="D4" s="2">
        <v>4828903</v>
      </c>
      <c r="E4" s="3">
        <v>3000000</v>
      </c>
      <c r="F4" s="2">
        <f t="shared" si="0"/>
        <v>12928903</v>
      </c>
      <c r="G4" s="2">
        <f t="shared" ref="G4:G24" si="1">F4-E4</f>
        <v>9928903</v>
      </c>
      <c r="H4" s="2">
        <v>7424000</v>
      </c>
      <c r="I4" s="2">
        <v>5826968</v>
      </c>
      <c r="J4" s="2">
        <f t="shared" ref="J4:J22" si="2">H4+I4</f>
        <v>13250968</v>
      </c>
    </row>
    <row r="5" spans="1:10" x14ac:dyDescent="0.3">
      <c r="A5">
        <v>3</v>
      </c>
      <c r="B5" t="s">
        <v>2</v>
      </c>
      <c r="C5" s="2">
        <v>11910000</v>
      </c>
      <c r="D5" s="2">
        <v>11900000</v>
      </c>
      <c r="E5" s="3">
        <v>15270000</v>
      </c>
      <c r="F5" s="2">
        <f t="shared" si="0"/>
        <v>23810000</v>
      </c>
      <c r="G5" s="2">
        <f t="shared" si="1"/>
        <v>8540000</v>
      </c>
      <c r="H5" s="2">
        <v>9984000</v>
      </c>
      <c r="I5" s="2">
        <v>11910000</v>
      </c>
      <c r="J5" s="2">
        <f t="shared" si="2"/>
        <v>21894000</v>
      </c>
    </row>
    <row r="6" spans="1:10" x14ac:dyDescent="0.3">
      <c r="A6">
        <v>4</v>
      </c>
      <c r="B6" t="s">
        <v>3</v>
      </c>
      <c r="C6" s="2">
        <v>50176000.000000007</v>
      </c>
      <c r="D6" s="2">
        <v>68625104</v>
      </c>
      <c r="E6" s="3">
        <v>22000000</v>
      </c>
      <c r="F6" s="2">
        <f t="shared" si="0"/>
        <v>118801104</v>
      </c>
      <c r="G6" s="2">
        <f t="shared" si="1"/>
        <v>96801104</v>
      </c>
      <c r="H6" s="2">
        <v>48960000</v>
      </c>
      <c r="I6" s="2">
        <v>68625104</v>
      </c>
      <c r="J6" s="2">
        <f t="shared" si="2"/>
        <v>117585104</v>
      </c>
    </row>
    <row r="7" spans="1:10" x14ac:dyDescent="0.3">
      <c r="A7">
        <v>5</v>
      </c>
      <c r="B7" t="s">
        <v>4</v>
      </c>
      <c r="C7" s="2">
        <v>11840000</v>
      </c>
      <c r="D7" s="2">
        <v>237904</v>
      </c>
      <c r="E7" s="3">
        <v>700000</v>
      </c>
      <c r="F7" s="2">
        <f t="shared" si="0"/>
        <v>12077904</v>
      </c>
      <c r="G7" s="2">
        <f t="shared" si="1"/>
        <v>11377904</v>
      </c>
      <c r="H7" s="2">
        <v>20160000</v>
      </c>
      <c r="I7" s="2">
        <v>4090119</v>
      </c>
      <c r="J7" s="2">
        <f t="shared" si="2"/>
        <v>24250119</v>
      </c>
    </row>
    <row r="8" spans="1:10" x14ac:dyDescent="0.3">
      <c r="A8">
        <v>6</v>
      </c>
      <c r="B8" t="s">
        <v>5</v>
      </c>
      <c r="C8" s="2">
        <v>125440000</v>
      </c>
      <c r="D8" s="2">
        <v>230473014</v>
      </c>
      <c r="E8" s="3">
        <v>24000000</v>
      </c>
      <c r="F8" s="2">
        <f t="shared" si="0"/>
        <v>355913014</v>
      </c>
      <c r="G8" s="2">
        <f t="shared" si="1"/>
        <v>331913014</v>
      </c>
      <c r="H8" s="2">
        <v>125440000</v>
      </c>
      <c r="I8" s="2">
        <v>231646558</v>
      </c>
      <c r="J8" s="2">
        <f t="shared" si="2"/>
        <v>357086558</v>
      </c>
    </row>
    <row r="9" spans="1:10" x14ac:dyDescent="0.3">
      <c r="A9">
        <v>7</v>
      </c>
      <c r="B9" t="s">
        <v>6</v>
      </c>
      <c r="C9" s="2">
        <v>10600859</v>
      </c>
      <c r="D9" s="2">
        <v>62131</v>
      </c>
      <c r="E9" s="3">
        <v>3700000</v>
      </c>
      <c r="F9" s="2">
        <f t="shared" si="0"/>
        <v>10662990</v>
      </c>
      <c r="G9" s="2">
        <f t="shared" si="1"/>
        <v>6962990</v>
      </c>
      <c r="H9" s="2">
        <v>7488000</v>
      </c>
      <c r="I9" s="2">
        <v>28165031</v>
      </c>
      <c r="J9" s="2">
        <f t="shared" si="2"/>
        <v>35653031</v>
      </c>
    </row>
    <row r="10" spans="1:10" x14ac:dyDescent="0.3">
      <c r="A10">
        <v>8</v>
      </c>
      <c r="B10" t="s">
        <v>7</v>
      </c>
      <c r="C10" s="2">
        <v>60160000</v>
      </c>
      <c r="D10" s="2">
        <v>235589319</v>
      </c>
      <c r="E10" s="3">
        <v>50000000</v>
      </c>
      <c r="F10" s="2">
        <f t="shared" si="0"/>
        <v>295749319</v>
      </c>
      <c r="G10" s="2">
        <f t="shared" si="1"/>
        <v>245749319</v>
      </c>
      <c r="H10" s="2">
        <v>60160000</v>
      </c>
      <c r="I10" s="2">
        <v>235589319</v>
      </c>
      <c r="J10" s="2">
        <f t="shared" si="2"/>
        <v>295749319</v>
      </c>
    </row>
    <row r="11" spans="1:10" x14ac:dyDescent="0.3">
      <c r="A11">
        <v>9</v>
      </c>
      <c r="B11" t="s">
        <v>8</v>
      </c>
      <c r="C11" s="2">
        <v>31000000</v>
      </c>
      <c r="D11" s="2">
        <v>3499119</v>
      </c>
      <c r="E11" s="3">
        <v>6900000</v>
      </c>
      <c r="F11" s="2">
        <f t="shared" si="0"/>
        <v>34499119</v>
      </c>
      <c r="G11" s="2">
        <f t="shared" si="1"/>
        <v>27599119</v>
      </c>
      <c r="H11" s="2">
        <v>23360000</v>
      </c>
      <c r="I11" s="2">
        <v>9379915</v>
      </c>
      <c r="J11" s="2">
        <f t="shared" si="2"/>
        <v>32739915</v>
      </c>
    </row>
    <row r="12" spans="1:10" x14ac:dyDescent="0.3">
      <c r="A12">
        <v>10</v>
      </c>
      <c r="B12" t="s">
        <v>9</v>
      </c>
      <c r="C12" s="2">
        <v>202880000</v>
      </c>
      <c r="D12" s="2">
        <v>264869236</v>
      </c>
      <c r="E12" s="3">
        <v>19000000</v>
      </c>
      <c r="F12" s="2">
        <f t="shared" si="0"/>
        <v>467749236</v>
      </c>
      <c r="G12" s="2">
        <f t="shared" si="1"/>
        <v>448749236</v>
      </c>
      <c r="H12" s="2">
        <v>194560000</v>
      </c>
      <c r="I12" s="2">
        <v>343447317</v>
      </c>
      <c r="J12" s="2">
        <f t="shared" si="2"/>
        <v>538007317</v>
      </c>
    </row>
    <row r="13" spans="1:10" x14ac:dyDescent="0.3">
      <c r="A13">
        <v>11</v>
      </c>
      <c r="B13" t="s">
        <v>10</v>
      </c>
      <c r="C13" s="2">
        <v>28544000</v>
      </c>
      <c r="D13" s="2">
        <v>60456530</v>
      </c>
      <c r="E13" s="3">
        <v>22000000</v>
      </c>
      <c r="F13" s="2">
        <f t="shared" si="0"/>
        <v>89000530</v>
      </c>
      <c r="G13" s="2">
        <f t="shared" si="1"/>
        <v>67000530</v>
      </c>
      <c r="H13" s="2">
        <v>28480000</v>
      </c>
      <c r="I13" s="2">
        <v>60482469</v>
      </c>
      <c r="J13" s="2">
        <f t="shared" si="2"/>
        <v>88962469</v>
      </c>
    </row>
    <row r="14" spans="1:10" x14ac:dyDescent="0.3">
      <c r="A14">
        <v>12</v>
      </c>
      <c r="B14" t="s">
        <v>11</v>
      </c>
      <c r="C14" s="2">
        <v>41472000</v>
      </c>
      <c r="D14" s="2">
        <v>53508079</v>
      </c>
      <c r="E14" s="3">
        <v>20000000</v>
      </c>
      <c r="F14" s="2">
        <f t="shared" si="0"/>
        <v>94980079</v>
      </c>
      <c r="G14" s="2">
        <f t="shared" si="1"/>
        <v>74980079</v>
      </c>
      <c r="H14" s="2">
        <v>41472000</v>
      </c>
      <c r="I14" s="2">
        <v>54100226</v>
      </c>
      <c r="J14" s="2">
        <f t="shared" si="2"/>
        <v>95572226</v>
      </c>
    </row>
    <row r="15" spans="1:10" x14ac:dyDescent="0.3">
      <c r="A15">
        <v>13</v>
      </c>
      <c r="B15" t="s">
        <v>12</v>
      </c>
      <c r="C15" s="2">
        <v>15808000</v>
      </c>
      <c r="D15" s="2">
        <v>23776487</v>
      </c>
      <c r="E15" s="3">
        <v>49300000</v>
      </c>
      <c r="F15" s="2">
        <f t="shared" si="0"/>
        <v>39584487</v>
      </c>
      <c r="G15" s="2">
        <f t="shared" si="1"/>
        <v>-9715513</v>
      </c>
      <c r="H15" s="2">
        <v>15808000</v>
      </c>
      <c r="I15" s="2">
        <v>23776487</v>
      </c>
      <c r="J15" s="2">
        <f t="shared" si="2"/>
        <v>39584487</v>
      </c>
    </row>
    <row r="16" spans="1:10" x14ac:dyDescent="0.3">
      <c r="A16">
        <v>14</v>
      </c>
      <c r="B16" t="s">
        <v>13</v>
      </c>
      <c r="C16" s="2">
        <v>516962</v>
      </c>
      <c r="D16" s="2">
        <v>322090</v>
      </c>
      <c r="E16" s="3">
        <v>3700000</v>
      </c>
      <c r="F16" s="2">
        <f t="shared" si="0"/>
        <v>839052</v>
      </c>
      <c r="G16" s="2">
        <f t="shared" si="1"/>
        <v>-2860948</v>
      </c>
      <c r="H16" s="2">
        <v>516962</v>
      </c>
      <c r="I16" s="2">
        <v>32209</v>
      </c>
      <c r="J16" s="2">
        <f t="shared" si="2"/>
        <v>549171</v>
      </c>
    </row>
    <row r="17" spans="1:10" x14ac:dyDescent="0.3">
      <c r="A17">
        <v>15</v>
      </c>
      <c r="B17" t="s">
        <v>14</v>
      </c>
      <c r="C17" s="2">
        <v>10218510</v>
      </c>
      <c r="D17" s="2">
        <v>1720214</v>
      </c>
      <c r="E17" s="3">
        <v>1000000</v>
      </c>
      <c r="F17" s="2">
        <f t="shared" si="0"/>
        <v>11938724</v>
      </c>
      <c r="G17" s="2">
        <f t="shared" si="1"/>
        <v>10938724</v>
      </c>
      <c r="H17" s="2">
        <v>9472000</v>
      </c>
      <c r="I17" s="2">
        <v>8516531</v>
      </c>
      <c r="J17" s="2">
        <f t="shared" si="2"/>
        <v>17988531</v>
      </c>
    </row>
    <row r="18" spans="1:10" x14ac:dyDescent="0.3">
      <c r="A18">
        <v>16</v>
      </c>
      <c r="B18" t="s">
        <v>15</v>
      </c>
      <c r="C18" s="2">
        <v>18846700</v>
      </c>
      <c r="D18" s="2">
        <v>19867</v>
      </c>
      <c r="E18" s="3">
        <v>250000</v>
      </c>
      <c r="F18" s="2">
        <f t="shared" si="0"/>
        <v>18866567</v>
      </c>
      <c r="G18" s="2">
        <f t="shared" si="1"/>
        <v>18616567</v>
      </c>
      <c r="H18" s="2">
        <v>20352000</v>
      </c>
      <c r="I18" s="2">
        <v>154911</v>
      </c>
      <c r="J18" s="2">
        <f t="shared" si="2"/>
        <v>20506911</v>
      </c>
    </row>
    <row r="19" spans="1:10" x14ac:dyDescent="0.3">
      <c r="A19">
        <v>17</v>
      </c>
      <c r="B19" t="s">
        <v>16</v>
      </c>
      <c r="C19" s="2">
        <v>16832</v>
      </c>
      <c r="D19" s="2">
        <v>906813</v>
      </c>
      <c r="E19" s="3">
        <v>1200000</v>
      </c>
      <c r="F19" s="2">
        <f t="shared" si="0"/>
        <v>923645</v>
      </c>
      <c r="G19" s="2">
        <f t="shared" si="1"/>
        <v>-276355</v>
      </c>
      <c r="H19" s="2">
        <v>28608000</v>
      </c>
      <c r="I19" s="2">
        <v>906813</v>
      </c>
      <c r="J19" s="2">
        <f t="shared" si="2"/>
        <v>29514813</v>
      </c>
    </row>
    <row r="20" spans="1:10" x14ac:dyDescent="0.3">
      <c r="A20">
        <v>18</v>
      </c>
      <c r="B20" t="s">
        <v>17</v>
      </c>
      <c r="C20" s="2">
        <v>99200000</v>
      </c>
      <c r="D20" s="2">
        <v>189081411</v>
      </c>
      <c r="E20" s="3">
        <v>34000000</v>
      </c>
      <c r="F20" s="2">
        <f t="shared" si="0"/>
        <v>288281411</v>
      </c>
      <c r="G20" s="2">
        <f t="shared" si="1"/>
        <v>254281411</v>
      </c>
      <c r="H20" s="2">
        <v>99200000</v>
      </c>
      <c r="I20" s="2">
        <v>189691677</v>
      </c>
      <c r="J20" s="2">
        <f t="shared" si="2"/>
        <v>288891677</v>
      </c>
    </row>
    <row r="21" spans="1:10" x14ac:dyDescent="0.3">
      <c r="A21">
        <v>19</v>
      </c>
      <c r="B21" t="s">
        <v>18</v>
      </c>
      <c r="C21" s="2">
        <v>17920</v>
      </c>
      <c r="D21" s="2">
        <v>573719</v>
      </c>
      <c r="E21" s="3">
        <v>920000</v>
      </c>
      <c r="F21" s="2">
        <f t="shared" si="0"/>
        <v>591639</v>
      </c>
      <c r="G21" s="2">
        <f t="shared" si="1"/>
        <v>-328361</v>
      </c>
      <c r="H21" s="2">
        <v>34560000</v>
      </c>
      <c r="I21" s="2">
        <v>990804</v>
      </c>
      <c r="J21" s="2">
        <f t="shared" si="2"/>
        <v>35550804</v>
      </c>
    </row>
    <row r="22" spans="1:10" x14ac:dyDescent="0.3">
      <c r="A22">
        <v>20</v>
      </c>
      <c r="B22" t="s">
        <v>19</v>
      </c>
      <c r="C22" s="2">
        <v>75264</v>
      </c>
      <c r="D22" s="2">
        <v>157039061</v>
      </c>
      <c r="E22" s="3">
        <v>23500000</v>
      </c>
      <c r="F22" s="2">
        <f t="shared" si="0"/>
        <v>157114325</v>
      </c>
      <c r="G22" s="2">
        <f t="shared" si="1"/>
        <v>133614325</v>
      </c>
      <c r="H22" s="2">
        <v>123520000</v>
      </c>
      <c r="I22" s="2">
        <v>165650343</v>
      </c>
      <c r="J22" s="2">
        <f t="shared" si="2"/>
        <v>289170343</v>
      </c>
    </row>
    <row r="23" spans="1:10" x14ac:dyDescent="0.3">
      <c r="A23">
        <v>21</v>
      </c>
      <c r="B23" t="s">
        <v>20</v>
      </c>
      <c r="C23" s="2">
        <v>22591999.999999996</v>
      </c>
      <c r="D23" s="2">
        <v>34388482</v>
      </c>
      <c r="E23" s="3">
        <v>10500000</v>
      </c>
      <c r="F23" s="2">
        <f t="shared" si="0"/>
        <v>56980482</v>
      </c>
      <c r="G23" s="2">
        <f t="shared" si="1"/>
        <v>46480482</v>
      </c>
      <c r="H23" s="2">
        <v>22592000</v>
      </c>
      <c r="I23" s="2">
        <v>34451596</v>
      </c>
      <c r="J23" s="2">
        <f>H23+I23</f>
        <v>57043596</v>
      </c>
    </row>
    <row r="24" spans="1:10" x14ac:dyDescent="0.3">
      <c r="A24">
        <v>22</v>
      </c>
      <c r="B24" t="s">
        <v>21</v>
      </c>
      <c r="C24" s="2">
        <v>76928000</v>
      </c>
      <c r="D24" s="2">
        <v>131273859</v>
      </c>
      <c r="E24" s="3">
        <v>30000000</v>
      </c>
      <c r="F24" s="2">
        <f t="shared" si="0"/>
        <v>208201859</v>
      </c>
      <c r="G24" s="2">
        <f t="shared" si="1"/>
        <v>178201859</v>
      </c>
      <c r="H24" s="2">
        <v>76928000</v>
      </c>
      <c r="I24" s="2">
        <v>131875349</v>
      </c>
      <c r="J24" s="2">
        <f>H24+I24</f>
        <v>208803349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d05b4e-be98-49a9-909e-b73a735b6b25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a n e 8 W v v L I H q l A A A A 9 g A A A B I A H A B D b 2 5 m a W c v U G F j a 2 F n Z S 5 4 b W w g o h g A K K A U A A A A A A A A A A A A A A A A A A A A A A A A A A A A h Y 9 B D o I w F E S v Q r q n H 6 o m h n z K w p W J J C Y a 4 7 a p F R q h G F o s d 3 P h k b y C G E X d u Z w 3 b z F z v 9 4 w 6 + s q u K j W 6 s a k J K Y R C Z S R z U G b I i W d O 4 Z z k n F c C 3 k S h Q o G 2 d i k t 4 e U l M 6 d E w D v P f U T 2 r Q F s C i K Y Z + v N r J U t S A f W f + X Q 2 2 s E 0 Y q w n H 3 G s M Z j a e M s t m w C W G E m G v z F d j Q P d s f i I u u c l 2 r u H b h c o s w R o T 3 B / 4 A U E s D B B Q A A g A I A G p 3 v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d 7 x a K I p H u A 4 A A A A R A A A A E w A c A E Z v c m 1 1 b G F z L 1 N l Y 3 R p b 2 4 x L m 0 g o h g A K K A U A A A A A A A A A A A A A A A A A A A A A A A A A A A A K 0 5 N L s n M z 1 M I h t C G 1 g B Q S w E C L Q A U A A I A C A B q d 7 x a + 8 s g e q U A A A D 2 A A A A E g A A A A A A A A A A A A A A A A A A A A A A Q 2 9 u Z m l n L 1 B h Y 2 t h Z 2 U u e G 1 s U E s B A i 0 A F A A C A A g A a n e 8 W g / K 6 a u k A A A A 6 Q A A A B M A A A A A A A A A A A A A A A A A 8 Q A A A F t D b 2 5 0 Z W 5 0 X 1 R 5 c G V z X S 5 4 b W x Q S w E C L Q A U A A I A C A B q d 7 x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r Z + Y O + x B k a l 4 0 8 t R w F N M A A A A A A C A A A A A A A Q Z g A A A A E A A C A A A A D C J a C 5 U 0 h v S z w 0 / K N m x z R 9 5 x J r e 2 4 I / Y L d 7 g O W L g D h G A A A A A A O g A A A A A I A A C A A A A A 8 k y q x 9 e M t p 9 s z 3 5 Y C 8 N D k i 7 W F U q c h H P l Y / C 9 e R Z 1 r z l A A A A D I X T n N + A X 5 o j 2 Q z y B 3 r A j t B 2 C f + F L 5 5 P R I O j c L 7 l f h F V 8 j g N n l / + 6 V l h s T p L L M p i 0 P n R M i s 6 9 R y P 8 L p F + m Y H d v S b G R a p z u f E X w S f l J c d 9 A k U A A A A C k X w E S 5 r h q 5 C B n z D m L 9 k y S y X F o r h p j 1 I H c y K D h D E h z N s 5 m Y 4 e h H h u K x q T G U 1 G F / 4 Y x Y 2 O h A o 2 O Y N x m C w R W Q l K B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24146255CCAB34A9E8CCBC2D201D8CC" ma:contentTypeVersion="10" ma:contentTypeDescription="Creare un nuovo documento." ma:contentTypeScope="" ma:versionID="908b35d5e0a0a908457a800604b35aaa">
  <xsd:schema xmlns:xsd="http://www.w3.org/2001/XMLSchema" xmlns:xs="http://www.w3.org/2001/XMLSchema" xmlns:p="http://schemas.microsoft.com/office/2006/metadata/properties" xmlns:ns3="2cd05b4e-be98-49a9-909e-b73a735b6b25" targetNamespace="http://schemas.microsoft.com/office/2006/metadata/properties" ma:root="true" ma:fieldsID="5a369ce1f4824f87a3fabdc18b9b7f8c" ns3:_="">
    <xsd:import namespace="2cd05b4e-be98-49a9-909e-b73a735b6b2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05b4e-be98-49a9-909e-b73a735b6b2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339672-1853-4485-B35F-D53731A95F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9BCF75-B96F-4B37-BD52-382ADF1F0425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2cd05b4e-be98-49a9-909e-b73a735b6b25"/>
    <ds:schemaRef ds:uri="http://purl.org/dc/dcmitype/"/>
    <ds:schemaRef ds:uri="http://purl.org/dc/elements/1.1/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A9D5856-AF51-4AA3-BA30-008351846281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61DD6E6-DEB1-41E0-A0E0-8B977C776F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d05b4e-be98-49a9-909e-b73a735b6b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Stefanizzi</dc:creator>
  <cp:lastModifiedBy>gaia cassinelli</cp:lastModifiedBy>
  <dcterms:created xsi:type="dcterms:W3CDTF">2025-05-26T15:01:12Z</dcterms:created>
  <dcterms:modified xsi:type="dcterms:W3CDTF">2025-07-01T14:00:53Z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0x010100F24146255CCAB34A9E8CCBC2D201D8CC</vt:lpwstr>
  </property>
</Properties>
</file>