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/Downloads/Excel Assignment/"/>
    </mc:Choice>
  </mc:AlternateContent>
  <xr:revisionPtr revIDLastSave="0" documentId="13_ncr:1_{77E74A5D-A4F9-5A41-80AF-F10B8962751C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10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</calcChain>
</file>

<file path=xl/sharedStrings.xml><?xml version="1.0" encoding="utf-8"?>
<sst xmlns="http://schemas.openxmlformats.org/spreadsheetml/2006/main" count="245" uniqueCount="104">
  <si>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</si>
  <si>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</si>
  <si>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</si>
  <si>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</si>
  <si>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</si>
  <si>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</si>
  <si>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</si>
  <si>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</si>
  <si>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</si>
  <si>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</si>
  <si>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</si>
  <si>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</si>
  <si>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</si>
  <si>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</si>
  <si>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</si>
  <si>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</si>
  <si>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</si>
  <si>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</si>
  <si>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</si>
  <si>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</si>
  <si>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</si>
  <si>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</si>
  <si>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</si>
  <si>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</si>
  <si>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</si>
  <si>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</si>
  <si>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</si>
  <si>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</si>
  <si>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</si>
  <si>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</si>
  <si>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</si>
  <si>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</si>
  <si>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</si>
  <si>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</si>
  <si>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</si>
  <si>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</si>
  <si>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</si>
  <si>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</si>
  <si>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</si>
  <si>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</si>
  <si>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</si>
  <si>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</si>
  <si>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</si>
  <si>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</si>
  <si>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</si>
  <si>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</si>
  <si>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</si>
  <si>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</si>
  <si>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</si>
  <si>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</si>
  <si>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</si>
  <si>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</si>
  <si>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</si>
  <si>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</si>
  <si>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</si>
  <si>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</si>
  <si>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</si>
  <si>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</si>
  <si>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</si>
  <si>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</si>
  <si>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</si>
  <si>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</si>
  <si>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</si>
  <si>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</si>
  <si>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</si>
  <si>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</si>
  <si>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</si>
  <si>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</si>
  <si>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</si>
  <si>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</si>
  <si>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</si>
  <si>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</si>
  <si>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</si>
  <si>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</si>
  <si>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</si>
  <si>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</si>
  <si>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</si>
  <si>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</si>
  <si>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</si>
  <si>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</si>
  <si>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</si>
  <si>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</si>
  <si>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</si>
  <si>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</si>
  <si>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</si>
  <si>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</si>
  <si>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</si>
  <si>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</si>
  <si>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</si>
  <si>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</si>
  <si>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</si>
  <si>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</si>
  <si>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</si>
  <si>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</si>
  <si>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</si>
  <si>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</si>
  <si>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</si>
  <si>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</si>
  <si>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</si>
  <si>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</si>
  <si>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</si>
  <si>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</si>
  <si>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COMPUTING WITH "OR" OPTION</t>
  </si>
  <si>
    <t>COMPUTING WITH "AND"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</si>
</sst>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0" fillId="3" borderId="2" xfId="0" applyFill="1" applyBorder="1"/>
    <xf numFmtId="0" fontId="4" fillId="3" borderId="2" xfId="0" applyFont="1" applyFill="1" applyBorder="1"/>
    <xf numFmtId="0" fontId="3" fillId="4" borderId="3" xfId="0" applyFont="1" applyFill="1" applyBorder="1"/>
    <xf numFmtId="0" fontId="4" fillId="4" borderId="3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443360</xdr:colOff>
      <xdr:row>5</xdr:row>
      <xdr:rowOff>48440</xdr:rowOff>
    </xdr:from>
    <xdr:to>
      <xdr:col>16</xdr:col>
      <xdr:colOff>80</xdr:colOff>
      <xdr:row>9</xdr:row>
      <xdr:rowOff>74880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4A5B5D26-DC1F-A6FE-11AB-B3766C82DA9D}"/>
                </a:ext>
              </a:extLst>
            </xdr14:cNvPr>
            <xdr14:cNvContentPartPr/>
          </xdr14:nvContentPartPr>
          <xdr14:nvPr macro=""/>
          <xdr14:xfrm>
            <a:off x="10933560" y="937440"/>
            <a:ext cx="1537920" cy="73764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4A5B5D26-DC1F-A6FE-11AB-B3766C82DA9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927439" y="931320"/>
              <a:ext cx="1550163" cy="749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55:58.09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192 1138 24575,'0'-9'0,"0"-9"0,0 7 0,0-11 0,0 12 0,0-2 0,0-2 0,-5-7 0,4-1 0,-9-9 0,-1 3 0,-1 1 0,-4-5 0,1 10 0,8-4 0,-6 11 0,7 1 0,1 5 0,-3 3 0,7-2 0,-7 3 0,3-9 0,-4 4 0,3-9 0,-3 4 0,4-5 0,-5-1 0,0 6 0,4-4 0,2 8 0,0-3 0,3 5 0,-3 0 0,4 0 0,0-5 0,0-1 0,0-6 0,0 1 0,4 0 0,2 0 0,4 4 0,-1 2 0,-4 5 0,3 4 0,-7-3 0,7 7 0,-3-4 0,4 5 0,0-4 0,0-1 0,5-4 0,6-2 0,8-4 0,5-3 0,7-5 0,-6 1 0,6-1 0,-7 6 0,0-4 0,0 8 0,0-3 0,-5 6 0,-3-1 0,-4 5 0,-1-3 0,0 8 0,0-3 0,0-1 0,0 4 0,0-8 0,6 8 0,-4-8 0,9 3 0,-3-5 0,-1 5 0,5-4 0,-11 8 0,11-7 0,-11 7 0,11-3 0,-10 1 0,9 3 0,-9-4 0,9 5 0,-3 0 0,5 0 0,0 0 0,0 0 0,-6 0 0,12 0 0,-10 0 0,10 0 0,1 0 0,9 0 0,1 0 0,34 0 0,-28 0 0,21 0 0,-36 0 0,6 0 0,-13 0 0,0 0 0,-2 5 0,-5-4 0,6 9 0,0-9 0,7 10 0,9-4 0,1 5 0,6 0 0,-8-5 0,-7 3 0,-1-9 0,-7 9 0,-10-9 0,1 4 0,-13-5 0,3 0 0,0 0 0,-4 0 0,9 0 0,-4 0 0,0 0 0,4 0 0,-4 0 0,5 0 0,1 0 0,-6 0 0,4 0 0,-4 0 0,0 0 0,4 0 0,-9 0 0,9 0 0,-9 4 0,9-3 0,-8 3 0,8-4 0,-9 0 0,9 0 0,-4 0 0,0 0 0,4 0 0,-9 0 0,9 0 0,-8 0 0,8 0 0,-9 0 0,4 0 0,0 0 0,-4 0 0,4 0 0,-5 0 0,5 0 0,-3 0 0,3 0 0,-5 0 0,0 0 0,0 0 0,0 0 0,0 0 0,0 0 0,0 0 0,0 0 0,0 0 0,0 0 0,0 0 0,0 0 0,0 0 0,0 0 0,-1 0 0,1 0 0,-1 0 0,1 0 0,-1 0 0,1 0 0,-1 0 0,5 0 0,8 0 0,1 0 0,9 0 0,-9-4 0,9 3 0,-9-4 0,4 5 0,-6-4 0,-5 2 0,4-2 0,-9 4 0,4 0 0,-5 0 0,-11 0 0,-3 0 0</inkml:trace>
  <inkml:trace contextRef="#ctx0" brushRef="#br0" timeOffset="1511">2994 0 24575,'13'0'0,"3"0"0,-6 0 0,8 0 0,-2 0 0,4 5 0,0 0 0,0 1 0,-5 2 0,4-2 0,-9-1 0,9 4 0,-8-4 0,3 1 0,-5 2 0,0-7 0,0 7 0,0-7 0,5 7 0,-4-7 0,4 8 0,0-4 0,-3 1 0,3-2 0,-5 0 0,0-3 0,0 3 0,0 0 0,0-3 0,0 3 0,0-4 0,-5 4 0,5-3 0,-4 7 0,4-7 0,5 8 0,-4-4 0,9 1 0,-9 2 0,9-3 0,-4 0 0,5 4 0,-4-4 0,3 5 0,-9-5 0,9 4 0,-9-8 0,4 4 0,-5-1 0,-4-3 0,-1 3 0</inkml:trace>
  <inkml:trace contextRef="#ctx0" brushRef="#br0" timeOffset="2802">3639 229 24575,'-18'0'0,"0"0"0,2 0 0,-3 0 0,4 0 0,0 0 0,1 0 0,4 0 0,1 0 0,0 0 0,0 0 0,-1 0 0,1 0 0,-5 0 0,-1 0 0,-6 0 0,-5 0 0,-1 0 0,-6 5 0,0 1 0,-1 0 0,-2-1 0,8-1 0,3-2 0,11 2 0,5-4 0,0 0 0,0 0 0,4 4 0,-3 6 0,6 4 0,-7 6 0,4-4 0,-5 3 0,1-9 0,-1 4 0,5-5 0,1 0 0,0 0 0,3 0 0,-3-4 0,4-2 0</inkml:trace>
  <inkml:trace contextRef="#ctx0" brushRef="#br0" timeOffset="54533">3075 1639 24575,'0'0'0</inkml:trace>
  <inkml:trace contextRef="#ctx0" brushRef="#br0" timeOffset="56405">2690 1648 24575,'14'0'0,"6"0"0,2 0 0,9 0 0,-3 0 0,5 0 0,-6 0 0,14 0 0,-18 0 0,12 0 0,-15 0 0,1 0 0,-6 0 0,-1 0 0,-5 0 0,0 0 0,0 0 0,0 0 0,0 0 0,0 0 0,5 0 0,7 0 0,7 0 0,-1 0 0,5 0 0,-5 0 0,0 0 0,5 0 0,-5 0 0,0 0 0,5 0 0,-5 0 0,13 0 0,2 0 0,6 0 0,0 0 0,-7 0 0,6 0 0,-13 0 0,6 0 0,-13 0 0,-6 0 0,-7 0 0,-5 0 0,1 4 0,-1-3 0,0 3 0,0-4 0,5 0 0,7 0 0,0 0 0,5 0 0,-6 0 0,0 5 0,-4-4 0,2 3 0,-8-4 0,3 0 0,-4 0 0,-4 4 0,2-3 0,-2 2 0,-8-3 0,-4 0 0,-3 0 0,1 0 0</inkml:trace>
  <inkml:trace contextRef="#ctx0" brushRef="#br0" timeOffset="58906">3787 1377 24575,'18'9'0,"6"5"0,4 3 0,6 11 0,-1-9 0,-4 7 0,6-5 0,-18-5 0,6 3 0,-14-10 0,0-4 0,1-1 0,-5 0 0,2-3 0,-2 3 0,4 0 0,0 1 0,0 4 0,0 0 0,5-4 0,-3 3 0,3-3 0,-5 0 0,0 3 0,0-7 0,0 8 0,0-8 0,0 7 0,0-3 0,1 4 0,-1-4 0,0 3 0,0-7 0,0 3 0,-4 0 0,3-3 0,-7 7 0,-1-7 0,-4 2 0,-5-3 0,0 0 0,0 0 0,0 0 0,0 0 0,0 4 0,0 1 0,0 0 0,0 3 0,0-7 0,3 7 0,-2-7 0,3 7 0,-4-7 0,4 7 0,-3-7 0,3 3 0,-5 0 0,1 1 0,0 5 0,0-1 0,0 0 0,-1-4 0,5 3 0,-3-3 0,3 0 0,0 3 0,-3-7 0,7 7 0,-6-7 0,-3 7 0,-1 2 0,-8 6 0,3 4 0,-5 6 0,1-5 0,-2 11 0,1-15 0,5 8 0,1-15 0,6 4 0,3-4 0,-2-5 0,7-1 0,-3-4 0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topLeftCell="A8" workbookViewId="0">
      <selection activeCell="S20" sqref="S20"/>
    </sheetView>
  </sheetViews>
  <sheetFormatPr baseColWidth="10" defaultColWidth="14.5" defaultRowHeight="15" customHeight="1" x14ac:dyDescent="0.2"/>
  <cols>
    <col min="1" max="3" width="8.6640625" customWidth="1"/>
    <col min="4" max="4" width="12" customWidth="1"/>
    <col min="5" max="5" width="8.6640625" customWidth="1"/>
    <col min="6" max="6" width="10.83203125" customWidth="1"/>
    <col min="7" max="7" width="14.33203125" customWidth="1"/>
    <col min="8" max="8" width="14.1640625" customWidth="1"/>
    <col min="9" max="9" width="12.33203125" customWidth="1"/>
    <col min="10" max="10" width="14" customWidth="1"/>
    <col min="11" max="25" width="8.6640625" customWidth="1"/>
  </cols>
  <sheetData>
    <row r="1" spans="1:25" ht="14.25" customHeight="1" x14ac:dyDescent="0.2">
      <c r="C1" s="1" t="s">
        <v>0</v>
      </c>
    </row>
    <row r="2" spans="1:25" ht="14.25" customHeight="1" x14ac:dyDescent="0.2">
      <c r="B2" s="2">
        <v>1</v>
      </c>
      <c r="C2" s="2" t="s">
        <v>1</v>
      </c>
    </row>
    <row r="3" spans="1:25" ht="14.25" customHeight="1" x14ac:dyDescent="0.2">
      <c r="B3" s="2">
        <v>2</v>
      </c>
      <c r="C3" s="2" t="s">
        <v>2</v>
      </c>
    </row>
    <row r="4" spans="1:25" ht="14.25" customHeight="1" x14ac:dyDescent="0.2">
      <c r="B4" s="2">
        <v>3</v>
      </c>
      <c r="C4" s="2" t="s">
        <v>3</v>
      </c>
    </row>
    <row r="5" spans="1:25" ht="14.25" customHeight="1" x14ac:dyDescent="0.2">
      <c r="B5" s="2">
        <v>4</v>
      </c>
      <c r="C5" s="2" t="s">
        <v>4</v>
      </c>
    </row>
    <row r="6" spans="1:25" ht="14.25" customHeight="1" x14ac:dyDescent="0.2">
      <c r="B6" s="2">
        <v>5</v>
      </c>
      <c r="C6" s="2" t="s">
        <v>5</v>
      </c>
      <c r="Q6" s="17" t="s">
        <v>103</v>
      </c>
    </row>
    <row r="7" spans="1:25" ht="14.25" customHeight="1" x14ac:dyDescent="0.2">
      <c r="B7" s="2"/>
      <c r="C7" s="2"/>
    </row>
    <row r="8" spans="1:25" ht="14.25" customHeight="1" x14ac:dyDescent="0.2"/>
    <row r="9" spans="1:25" ht="14.25" customHeight="1" x14ac:dyDescent="0.2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15">
        <v>5</v>
      </c>
      <c r="O9" s="14">
        <v>6</v>
      </c>
      <c r="P9" s="5"/>
      <c r="Q9" s="17" t="s">
        <v>102</v>
      </c>
      <c r="T9" s="5"/>
      <c r="U9" s="5"/>
      <c r="V9" s="5"/>
      <c r="W9" s="5"/>
      <c r="X9" s="5"/>
      <c r="Y9" s="5"/>
    </row>
    <row r="10" spans="1:25" ht="14.25" customHeight="1" x14ac:dyDescent="0.2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 t="str">
        <f>IF(AND(E10="female",H10&lt;50000),"ElIGIBLE FOR GIFT","not eligible")</f>
        <v>not eligible</v>
      </c>
      <c r="K10" s="11">
        <f>IF(AND(G10="CCD",H10&lt;30000),9000,0)</f>
        <v>0</v>
      </c>
      <c r="L10" s="11" t="str">
        <f>IF(YEAR(D10)&lt;1980,"retired","not retired")</f>
        <v>retired</v>
      </c>
      <c r="M10" s="11">
        <f>IF(AND(OR(G10="sales", G10="marketing",H10&lt;45000)),25000,0)</f>
        <v>0</v>
      </c>
      <c r="N10" s="16">
        <f>IF(AND(OR(G10="director",G10="ceo",)),0,1500)</f>
        <v>1500</v>
      </c>
      <c r="O10" s="13">
        <f>IF(NOT(OR(G10="Director",G10,"CEO")),1500,0)</f>
        <v>1500</v>
      </c>
    </row>
    <row r="11" spans="1:25" ht="14.25" customHeight="1" x14ac:dyDescent="0.2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 t="str">
        <f t="shared" ref="J11:J47" si="0">IF(AND(E11="female",H11&lt;50000),"ElIGIBLE FOR GIFT","not eligible")</f>
        <v>not eligible</v>
      </c>
      <c r="K11" s="11">
        <f t="shared" ref="K11:K47" si="1">IF(AND(G11="CCD",H11&lt;30000),9000,0)</f>
        <v>0</v>
      </c>
      <c r="L11" s="11" t="str">
        <f t="shared" ref="L11:L47" si="2">IF(YEAR(D11)&lt;1980,"retired","not retired")</f>
        <v>retired</v>
      </c>
      <c r="M11" s="11">
        <f t="shared" ref="M11:M47" si="3">IF(AND(OR(G11="sales", G11="marketing",H11&lt;45000)),25000,0)</f>
        <v>25000</v>
      </c>
      <c r="N11" s="16">
        <f t="shared" ref="N11:N47" si="4">IF(AND(OR(G11="director",G11="ceo",)),0,1500)</f>
        <v>1500</v>
      </c>
      <c r="O11" s="13">
        <f t="shared" ref="O11:O47" si="5">IF(NOT(OR(G11="Director",G11,"CEO")),1500,0)</f>
        <v>1500</v>
      </c>
    </row>
    <row r="12" spans="1:25" ht="14.25" customHeight="1" x14ac:dyDescent="0.2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 t="shared" si="0"/>
        <v>ElIGIBLE FOR GIFT</v>
      </c>
      <c r="K12" s="11">
        <f t="shared" si="1"/>
        <v>0</v>
      </c>
      <c r="L12" s="11" t="str">
        <f t="shared" si="2"/>
        <v>retired</v>
      </c>
      <c r="M12" s="11">
        <f t="shared" si="3"/>
        <v>25000</v>
      </c>
      <c r="N12" s="16">
        <f t="shared" si="4"/>
        <v>1500</v>
      </c>
      <c r="O12" s="13">
        <f t="shared" si="5"/>
        <v>1500</v>
      </c>
    </row>
    <row r="13" spans="1:25" ht="14.25" customHeight="1" x14ac:dyDescent="0.2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 t="str">
        <f t="shared" si="0"/>
        <v>not eligible</v>
      </c>
      <c r="K13" s="11">
        <f t="shared" si="1"/>
        <v>0</v>
      </c>
      <c r="L13" s="11" t="str">
        <f t="shared" si="2"/>
        <v>retired</v>
      </c>
      <c r="M13" s="11">
        <f t="shared" si="3"/>
        <v>0</v>
      </c>
      <c r="N13" s="16">
        <f t="shared" si="4"/>
        <v>1500</v>
      </c>
      <c r="O13" s="13">
        <f t="shared" si="5"/>
        <v>1500</v>
      </c>
    </row>
    <row r="14" spans="1:25" ht="14.25" customHeight="1" x14ac:dyDescent="0.2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 t="str">
        <f t="shared" si="0"/>
        <v>not eligible</v>
      </c>
      <c r="K14" s="11">
        <f t="shared" si="1"/>
        <v>0</v>
      </c>
      <c r="L14" s="11" t="str">
        <f t="shared" si="2"/>
        <v>retired</v>
      </c>
      <c r="M14" s="11">
        <f t="shared" si="3"/>
        <v>0</v>
      </c>
      <c r="N14" s="16">
        <f t="shared" si="4"/>
        <v>1500</v>
      </c>
      <c r="O14" s="13">
        <f t="shared" si="5"/>
        <v>1500</v>
      </c>
    </row>
    <row r="15" spans="1:25" ht="14.25" customHeight="1" x14ac:dyDescent="0.2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 t="str">
        <f t="shared" si="0"/>
        <v>not eligible</v>
      </c>
      <c r="K15" s="11">
        <f t="shared" si="1"/>
        <v>0</v>
      </c>
      <c r="L15" s="11" t="str">
        <f t="shared" si="2"/>
        <v>retired</v>
      </c>
      <c r="M15" s="11">
        <f t="shared" si="3"/>
        <v>0</v>
      </c>
      <c r="N15" s="16">
        <f t="shared" si="4"/>
        <v>0</v>
      </c>
      <c r="O15" s="13">
        <f t="shared" si="5"/>
        <v>0</v>
      </c>
    </row>
    <row r="16" spans="1:25" ht="14.25" customHeight="1" x14ac:dyDescent="0.2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 t="str">
        <f t="shared" si="0"/>
        <v>not eligible</v>
      </c>
      <c r="K16" s="11">
        <f t="shared" si="1"/>
        <v>0</v>
      </c>
      <c r="L16" s="11" t="str">
        <f t="shared" si="2"/>
        <v>retired</v>
      </c>
      <c r="M16" s="11">
        <f t="shared" si="3"/>
        <v>0</v>
      </c>
      <c r="N16" s="16">
        <f t="shared" si="4"/>
        <v>1500</v>
      </c>
      <c r="O16" s="13">
        <f t="shared" si="5"/>
        <v>1500</v>
      </c>
    </row>
    <row r="17" spans="1:15" ht="14.25" customHeight="1" x14ac:dyDescent="0.2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 t="str">
        <f t="shared" si="0"/>
        <v>not eligible</v>
      </c>
      <c r="K17" s="11">
        <f t="shared" si="1"/>
        <v>9000</v>
      </c>
      <c r="L17" s="11" t="str">
        <f t="shared" si="2"/>
        <v>not retired</v>
      </c>
      <c r="M17" s="11">
        <f t="shared" si="3"/>
        <v>25000</v>
      </c>
      <c r="N17" s="16">
        <f t="shared" si="4"/>
        <v>1500</v>
      </c>
      <c r="O17" s="13">
        <f t="shared" si="5"/>
        <v>1500</v>
      </c>
    </row>
    <row r="18" spans="1:15" ht="14.25" customHeight="1" x14ac:dyDescent="0.2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 t="str">
        <f t="shared" si="0"/>
        <v>not eligible</v>
      </c>
      <c r="K18" s="11">
        <f t="shared" si="1"/>
        <v>0</v>
      </c>
      <c r="L18" s="11" t="str">
        <f t="shared" si="2"/>
        <v>retired</v>
      </c>
      <c r="M18" s="11">
        <f t="shared" si="3"/>
        <v>25000</v>
      </c>
      <c r="N18" s="16">
        <f t="shared" si="4"/>
        <v>1500</v>
      </c>
      <c r="O18" s="13">
        <f t="shared" si="5"/>
        <v>1500</v>
      </c>
    </row>
    <row r="19" spans="1:15" ht="14.25" customHeight="1" x14ac:dyDescent="0.2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 t="shared" si="0"/>
        <v>ElIGIBLE FOR GIFT</v>
      </c>
      <c r="K19" s="11">
        <f t="shared" si="1"/>
        <v>0</v>
      </c>
      <c r="L19" s="11" t="str">
        <f t="shared" si="2"/>
        <v>not retired</v>
      </c>
      <c r="M19" s="11">
        <f t="shared" si="3"/>
        <v>0</v>
      </c>
      <c r="N19" s="16">
        <f t="shared" si="4"/>
        <v>1500</v>
      </c>
      <c r="O19" s="13">
        <f t="shared" si="5"/>
        <v>1500</v>
      </c>
    </row>
    <row r="20" spans="1:15" ht="14.25" customHeight="1" x14ac:dyDescent="0.2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 t="shared" si="0"/>
        <v>ElIGIBLE FOR GIFT</v>
      </c>
      <c r="K20" s="11">
        <f t="shared" si="1"/>
        <v>0</v>
      </c>
      <c r="L20" s="11" t="str">
        <f t="shared" si="2"/>
        <v>retired</v>
      </c>
      <c r="M20" s="11">
        <f t="shared" si="3"/>
        <v>25000</v>
      </c>
      <c r="N20" s="16">
        <f t="shared" si="4"/>
        <v>1500</v>
      </c>
      <c r="O20" s="13">
        <f t="shared" si="5"/>
        <v>1500</v>
      </c>
    </row>
    <row r="21" spans="1:15" ht="14.25" customHeight="1" x14ac:dyDescent="0.2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 t="str">
        <f t="shared" si="0"/>
        <v>not eligible</v>
      </c>
      <c r="K21" s="11">
        <f t="shared" si="1"/>
        <v>0</v>
      </c>
      <c r="L21" s="11" t="str">
        <f t="shared" si="2"/>
        <v>not retired</v>
      </c>
      <c r="M21" s="11">
        <f t="shared" si="3"/>
        <v>0</v>
      </c>
      <c r="N21" s="16">
        <f t="shared" si="4"/>
        <v>1500</v>
      </c>
      <c r="O21" s="13">
        <f t="shared" si="5"/>
        <v>1500</v>
      </c>
    </row>
    <row r="22" spans="1:15" ht="14.25" customHeight="1" x14ac:dyDescent="0.2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 t="str">
        <f t="shared" si="0"/>
        <v>not eligible</v>
      </c>
      <c r="K22" s="11">
        <f t="shared" si="1"/>
        <v>0</v>
      </c>
      <c r="L22" s="11" t="str">
        <f t="shared" si="2"/>
        <v>not retired</v>
      </c>
      <c r="M22" s="11">
        <f t="shared" si="3"/>
        <v>0</v>
      </c>
      <c r="N22" s="16">
        <f t="shared" si="4"/>
        <v>1500</v>
      </c>
      <c r="O22" s="13">
        <f t="shared" si="5"/>
        <v>1500</v>
      </c>
    </row>
    <row r="23" spans="1:15" ht="14.25" customHeight="1" x14ac:dyDescent="0.2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 t="str">
        <f t="shared" si="0"/>
        <v>not eligible</v>
      </c>
      <c r="K23" s="11">
        <f t="shared" si="1"/>
        <v>0</v>
      </c>
      <c r="L23" s="11" t="str">
        <f t="shared" si="2"/>
        <v>not retired</v>
      </c>
      <c r="M23" s="11">
        <f t="shared" si="3"/>
        <v>25000</v>
      </c>
      <c r="N23" s="16">
        <f t="shared" si="4"/>
        <v>1500</v>
      </c>
      <c r="O23" s="13">
        <f t="shared" si="5"/>
        <v>1500</v>
      </c>
    </row>
    <row r="24" spans="1:15" ht="14.25" customHeight="1" x14ac:dyDescent="0.2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 t="str">
        <f t="shared" si="0"/>
        <v>not eligible</v>
      </c>
      <c r="K24" s="11">
        <f t="shared" si="1"/>
        <v>0</v>
      </c>
      <c r="L24" s="11" t="str">
        <f t="shared" si="2"/>
        <v>not retired</v>
      </c>
      <c r="M24" s="11">
        <f t="shared" si="3"/>
        <v>0</v>
      </c>
      <c r="N24" s="16">
        <f t="shared" si="4"/>
        <v>0</v>
      </c>
      <c r="O24" s="13">
        <f t="shared" si="5"/>
        <v>1500</v>
      </c>
    </row>
    <row r="25" spans="1:15" ht="14.25" customHeight="1" x14ac:dyDescent="0.2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 t="shared" si="0"/>
        <v>ElIGIBLE FOR GIFT</v>
      </c>
      <c r="K25" s="11">
        <f t="shared" si="1"/>
        <v>0</v>
      </c>
      <c r="L25" s="11" t="str">
        <f t="shared" si="2"/>
        <v>retired</v>
      </c>
      <c r="M25" s="11">
        <f t="shared" si="3"/>
        <v>0</v>
      </c>
      <c r="N25" s="16">
        <f t="shared" si="4"/>
        <v>1500</v>
      </c>
      <c r="O25" s="13">
        <f t="shared" si="5"/>
        <v>1500</v>
      </c>
    </row>
    <row r="26" spans="1:15" ht="14.25" customHeight="1" x14ac:dyDescent="0.2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 t="shared" si="0"/>
        <v>ElIGIBLE FOR GIFT</v>
      </c>
      <c r="K26" s="11">
        <f t="shared" si="1"/>
        <v>0</v>
      </c>
      <c r="L26" s="11" t="str">
        <f t="shared" si="2"/>
        <v>not retired</v>
      </c>
      <c r="M26" s="11">
        <f t="shared" si="3"/>
        <v>25000</v>
      </c>
      <c r="N26" s="16">
        <f t="shared" si="4"/>
        <v>1500</v>
      </c>
      <c r="O26" s="13">
        <f t="shared" si="5"/>
        <v>1500</v>
      </c>
    </row>
    <row r="27" spans="1:15" ht="14.25" customHeight="1" x14ac:dyDescent="0.2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 t="str">
        <f t="shared" si="0"/>
        <v>not eligible</v>
      </c>
      <c r="K27" s="11">
        <f t="shared" si="1"/>
        <v>0</v>
      </c>
      <c r="L27" s="11" t="str">
        <f t="shared" si="2"/>
        <v>not retired</v>
      </c>
      <c r="M27" s="11">
        <f t="shared" si="3"/>
        <v>0</v>
      </c>
      <c r="N27" s="16">
        <f t="shared" si="4"/>
        <v>1500</v>
      </c>
      <c r="O27" s="13">
        <f t="shared" si="5"/>
        <v>1500</v>
      </c>
    </row>
    <row r="28" spans="1:15" ht="14.25" customHeight="1" x14ac:dyDescent="0.2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 t="str">
        <f t="shared" si="0"/>
        <v>not eligible</v>
      </c>
      <c r="K28" s="11">
        <f t="shared" si="1"/>
        <v>0</v>
      </c>
      <c r="L28" s="11" t="str">
        <f t="shared" si="2"/>
        <v>not retired</v>
      </c>
      <c r="M28" s="11">
        <f t="shared" si="3"/>
        <v>25000</v>
      </c>
      <c r="N28" s="16">
        <f t="shared" si="4"/>
        <v>1500</v>
      </c>
      <c r="O28" s="13">
        <f t="shared" si="5"/>
        <v>1500</v>
      </c>
    </row>
    <row r="29" spans="1:15" ht="14.25" customHeight="1" x14ac:dyDescent="0.2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 t="str">
        <f t="shared" si="0"/>
        <v>not eligible</v>
      </c>
      <c r="K29" s="11">
        <f t="shared" si="1"/>
        <v>0</v>
      </c>
      <c r="L29" s="11" t="str">
        <f t="shared" si="2"/>
        <v>not retired</v>
      </c>
      <c r="M29" s="11">
        <f t="shared" si="3"/>
        <v>0</v>
      </c>
      <c r="N29" s="16">
        <f t="shared" si="4"/>
        <v>1500</v>
      </c>
      <c r="O29" s="13">
        <f t="shared" si="5"/>
        <v>1500</v>
      </c>
    </row>
    <row r="30" spans="1:15" ht="14.25" customHeight="1" x14ac:dyDescent="0.2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 t="str">
        <f t="shared" si="0"/>
        <v>not eligible</v>
      </c>
      <c r="K30" s="11">
        <f t="shared" si="1"/>
        <v>0</v>
      </c>
      <c r="L30" s="11" t="str">
        <f t="shared" si="2"/>
        <v>not retired</v>
      </c>
      <c r="M30" s="11">
        <f t="shared" si="3"/>
        <v>0</v>
      </c>
      <c r="N30" s="16">
        <f t="shared" si="4"/>
        <v>1500</v>
      </c>
      <c r="O30" s="13">
        <f t="shared" si="5"/>
        <v>1500</v>
      </c>
    </row>
    <row r="31" spans="1:15" ht="14.25" customHeight="1" x14ac:dyDescent="0.2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 t="str">
        <f t="shared" si="0"/>
        <v>not eligible</v>
      </c>
      <c r="K31" s="11">
        <f t="shared" si="1"/>
        <v>0</v>
      </c>
      <c r="L31" s="11" t="str">
        <f t="shared" si="2"/>
        <v>not retired</v>
      </c>
      <c r="M31" s="11">
        <f t="shared" si="3"/>
        <v>25000</v>
      </c>
      <c r="N31" s="16">
        <f t="shared" si="4"/>
        <v>1500</v>
      </c>
      <c r="O31" s="13">
        <f t="shared" si="5"/>
        <v>1500</v>
      </c>
    </row>
    <row r="32" spans="1:15" ht="14.25" customHeight="1" x14ac:dyDescent="0.2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 t="str">
        <f t="shared" si="0"/>
        <v>not eligible</v>
      </c>
      <c r="K32" s="11">
        <f t="shared" si="1"/>
        <v>0</v>
      </c>
      <c r="L32" s="11" t="str">
        <f t="shared" si="2"/>
        <v>not retired</v>
      </c>
      <c r="M32" s="11">
        <f t="shared" si="3"/>
        <v>0</v>
      </c>
      <c r="N32" s="16">
        <f t="shared" si="4"/>
        <v>1500</v>
      </c>
      <c r="O32" s="13">
        <f t="shared" si="5"/>
        <v>1500</v>
      </c>
    </row>
    <row r="33" spans="1:15" ht="14.25" customHeight="1" x14ac:dyDescent="0.2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 t="str">
        <f t="shared" si="0"/>
        <v>not eligible</v>
      </c>
      <c r="K33" s="11">
        <f t="shared" si="1"/>
        <v>0</v>
      </c>
      <c r="L33" s="11" t="str">
        <f t="shared" si="2"/>
        <v>not retired</v>
      </c>
      <c r="M33" s="11">
        <f t="shared" si="3"/>
        <v>0</v>
      </c>
      <c r="N33" s="16">
        <f t="shared" si="4"/>
        <v>1500</v>
      </c>
      <c r="O33" s="13">
        <f t="shared" si="5"/>
        <v>1500</v>
      </c>
    </row>
    <row r="34" spans="1:15" ht="14.25" customHeight="1" x14ac:dyDescent="0.2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 t="str">
        <f t="shared" si="0"/>
        <v>not eligible</v>
      </c>
      <c r="K34" s="11">
        <f t="shared" si="1"/>
        <v>0</v>
      </c>
      <c r="L34" s="11" t="str">
        <f t="shared" si="2"/>
        <v>not retired</v>
      </c>
      <c r="M34" s="11">
        <f t="shared" si="3"/>
        <v>25000</v>
      </c>
      <c r="N34" s="16">
        <f t="shared" si="4"/>
        <v>1500</v>
      </c>
      <c r="O34" s="13">
        <f t="shared" si="5"/>
        <v>1500</v>
      </c>
    </row>
    <row r="35" spans="1:15" ht="14.25" customHeight="1" x14ac:dyDescent="0.2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 t="str">
        <f t="shared" si="0"/>
        <v>not eligible</v>
      </c>
      <c r="K35" s="11">
        <f t="shared" si="1"/>
        <v>0</v>
      </c>
      <c r="L35" s="11" t="str">
        <f t="shared" si="2"/>
        <v>retired</v>
      </c>
      <c r="M35" s="11">
        <f t="shared" si="3"/>
        <v>25000</v>
      </c>
      <c r="N35" s="16">
        <f t="shared" si="4"/>
        <v>1500</v>
      </c>
      <c r="O35" s="13">
        <f t="shared" si="5"/>
        <v>1500</v>
      </c>
    </row>
    <row r="36" spans="1:15" ht="14.25" customHeight="1" x14ac:dyDescent="0.2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 t="str">
        <f t="shared" si="0"/>
        <v>not eligible</v>
      </c>
      <c r="K36" s="11">
        <f t="shared" si="1"/>
        <v>0</v>
      </c>
      <c r="L36" s="11" t="str">
        <f t="shared" si="2"/>
        <v>not retired</v>
      </c>
      <c r="M36" s="11">
        <f t="shared" si="3"/>
        <v>0</v>
      </c>
      <c r="N36" s="16">
        <f t="shared" si="4"/>
        <v>1500</v>
      </c>
      <c r="O36" s="13">
        <f t="shared" si="5"/>
        <v>1500</v>
      </c>
    </row>
    <row r="37" spans="1:15" ht="14.25" customHeight="1" x14ac:dyDescent="0.2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 t="str">
        <f t="shared" si="0"/>
        <v>not eligible</v>
      </c>
      <c r="K37" s="11">
        <f t="shared" si="1"/>
        <v>0</v>
      </c>
      <c r="L37" s="11" t="str">
        <f t="shared" si="2"/>
        <v>retired</v>
      </c>
      <c r="M37" s="11">
        <f t="shared" si="3"/>
        <v>25000</v>
      </c>
      <c r="N37" s="16">
        <f t="shared" si="4"/>
        <v>1500</v>
      </c>
      <c r="O37" s="13">
        <f t="shared" si="5"/>
        <v>1500</v>
      </c>
    </row>
    <row r="38" spans="1:15" ht="14.25" customHeight="1" x14ac:dyDescent="0.2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 t="str">
        <f t="shared" si="0"/>
        <v>not eligible</v>
      </c>
      <c r="K38" s="11">
        <f t="shared" si="1"/>
        <v>0</v>
      </c>
      <c r="L38" s="11" t="str">
        <f t="shared" si="2"/>
        <v>retired</v>
      </c>
      <c r="M38" s="11">
        <f t="shared" si="3"/>
        <v>0</v>
      </c>
      <c r="N38" s="16">
        <f t="shared" si="4"/>
        <v>1500</v>
      </c>
      <c r="O38" s="13">
        <f t="shared" si="5"/>
        <v>1500</v>
      </c>
    </row>
    <row r="39" spans="1:15" ht="14.25" customHeight="1" x14ac:dyDescent="0.2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 t="str">
        <f t="shared" si="0"/>
        <v>not eligible</v>
      </c>
      <c r="K39" s="11">
        <f t="shared" si="1"/>
        <v>0</v>
      </c>
      <c r="L39" s="11" t="str">
        <f t="shared" si="2"/>
        <v>not retired</v>
      </c>
      <c r="M39" s="11">
        <f t="shared" si="3"/>
        <v>0</v>
      </c>
      <c r="N39" s="16">
        <f t="shared" si="4"/>
        <v>1500</v>
      </c>
      <c r="O39" s="13">
        <f t="shared" si="5"/>
        <v>1500</v>
      </c>
    </row>
    <row r="40" spans="1:15" ht="14.25" customHeight="1" x14ac:dyDescent="0.2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 t="str">
        <f t="shared" si="0"/>
        <v>not eligible</v>
      </c>
      <c r="K40" s="11">
        <f t="shared" si="1"/>
        <v>0</v>
      </c>
      <c r="L40" s="11" t="str">
        <f t="shared" si="2"/>
        <v>not retired</v>
      </c>
      <c r="M40" s="11">
        <f t="shared" si="3"/>
        <v>25000</v>
      </c>
      <c r="N40" s="16">
        <f t="shared" si="4"/>
        <v>1500</v>
      </c>
      <c r="O40" s="13">
        <f t="shared" si="5"/>
        <v>1500</v>
      </c>
    </row>
    <row r="41" spans="1:15" ht="14.25" customHeight="1" x14ac:dyDescent="0.2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 t="str">
        <f t="shared" si="0"/>
        <v>not eligible</v>
      </c>
      <c r="K41" s="11">
        <f t="shared" si="1"/>
        <v>0</v>
      </c>
      <c r="L41" s="11" t="str">
        <f t="shared" si="2"/>
        <v>not retired</v>
      </c>
      <c r="M41" s="11">
        <f t="shared" si="3"/>
        <v>0</v>
      </c>
      <c r="N41" s="16">
        <f t="shared" si="4"/>
        <v>0</v>
      </c>
      <c r="O41" s="13">
        <f t="shared" si="5"/>
        <v>0</v>
      </c>
    </row>
    <row r="42" spans="1:15" ht="14.25" customHeight="1" x14ac:dyDescent="0.2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 t="str">
        <f t="shared" si="0"/>
        <v>not eligible</v>
      </c>
      <c r="K42" s="11">
        <f t="shared" si="1"/>
        <v>0</v>
      </c>
      <c r="L42" s="11" t="str">
        <f t="shared" si="2"/>
        <v>not retired</v>
      </c>
      <c r="M42" s="11">
        <f t="shared" si="3"/>
        <v>0</v>
      </c>
      <c r="N42" s="16">
        <f t="shared" si="4"/>
        <v>1500</v>
      </c>
      <c r="O42" s="13">
        <f t="shared" si="5"/>
        <v>1500</v>
      </c>
    </row>
    <row r="43" spans="1:15" ht="14.25" customHeight="1" x14ac:dyDescent="0.2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 t="str">
        <f t="shared" si="0"/>
        <v>not eligible</v>
      </c>
      <c r="K43" s="11">
        <f t="shared" si="1"/>
        <v>0</v>
      </c>
      <c r="L43" s="11" t="str">
        <f t="shared" si="2"/>
        <v>not retired</v>
      </c>
      <c r="M43" s="11">
        <f t="shared" si="3"/>
        <v>0</v>
      </c>
      <c r="N43" s="16">
        <f t="shared" si="4"/>
        <v>1500</v>
      </c>
      <c r="O43" s="13">
        <f t="shared" si="5"/>
        <v>1500</v>
      </c>
    </row>
    <row r="44" spans="1:15" ht="14.25" customHeight="1" x14ac:dyDescent="0.2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 t="str">
        <f t="shared" si="0"/>
        <v>not eligible</v>
      </c>
      <c r="K44" s="11">
        <f t="shared" si="1"/>
        <v>0</v>
      </c>
      <c r="L44" s="11" t="str">
        <f t="shared" si="2"/>
        <v>not retired</v>
      </c>
      <c r="M44" s="11">
        <f t="shared" si="3"/>
        <v>25000</v>
      </c>
      <c r="N44" s="16">
        <f t="shared" si="4"/>
        <v>1500</v>
      </c>
      <c r="O44" s="13">
        <f t="shared" si="5"/>
        <v>1500</v>
      </c>
    </row>
    <row r="45" spans="1:15" ht="14.25" customHeight="1" x14ac:dyDescent="0.2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 t="str">
        <f t="shared" si="0"/>
        <v>not eligible</v>
      </c>
      <c r="K45" s="11">
        <f t="shared" si="1"/>
        <v>0</v>
      </c>
      <c r="L45" s="11" t="str">
        <f t="shared" si="2"/>
        <v>not retired</v>
      </c>
      <c r="M45" s="11">
        <f t="shared" si="3"/>
        <v>0</v>
      </c>
      <c r="N45" s="16">
        <f t="shared" si="4"/>
        <v>1500</v>
      </c>
      <c r="O45" s="13">
        <f t="shared" si="5"/>
        <v>1500</v>
      </c>
    </row>
    <row r="46" spans="1:15" ht="14.25" customHeight="1" x14ac:dyDescent="0.2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 t="str">
        <f t="shared" si="0"/>
        <v>not eligible</v>
      </c>
      <c r="K46" s="11">
        <f t="shared" si="1"/>
        <v>0</v>
      </c>
      <c r="L46" s="11" t="str">
        <f t="shared" si="2"/>
        <v>not retired</v>
      </c>
      <c r="M46" s="11">
        <f t="shared" si="3"/>
        <v>0</v>
      </c>
      <c r="N46" s="16">
        <f t="shared" si="4"/>
        <v>1500</v>
      </c>
      <c r="O46" s="13">
        <f t="shared" si="5"/>
        <v>1500</v>
      </c>
    </row>
    <row r="47" spans="1:15" ht="14.25" customHeight="1" x14ac:dyDescent="0.2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 t="str">
        <f t="shared" si="0"/>
        <v>not eligible</v>
      </c>
      <c r="K47" s="11">
        <f t="shared" si="1"/>
        <v>0</v>
      </c>
      <c r="L47" s="11" t="str">
        <f t="shared" si="2"/>
        <v>not retired</v>
      </c>
      <c r="M47" s="11">
        <f t="shared" si="3"/>
        <v>25000</v>
      </c>
      <c r="N47" s="16">
        <f t="shared" si="4"/>
        <v>1500</v>
      </c>
      <c r="O47" s="13">
        <f t="shared" si="5"/>
        <v>1500</v>
      </c>
    </row>
    <row r="48" spans="1:15" ht="14.25" customHeight="1" x14ac:dyDescent="0.2">
      <c r="G48" s="12"/>
    </row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Pawan Gaikwad</cp:lastModifiedBy>
  <dcterms:created xsi:type="dcterms:W3CDTF">2020-05-11T11:02:27Z</dcterms:created>
  <dcterms:modified xsi:type="dcterms:W3CDTF">2024-10-07T17:33:42Z</dcterms:modified>
</cp:coreProperties>
</file>