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11maret-my.sharepoint.com/personal/muhasyai_365_uns_ac_id/Documents/~ Muhammad Syaifudin/Kerjaan Kantor/~ BIRO RISET DAN PENGABDIAN MASYARAKAT/RIDA/2021 03/Draft/"/>
    </mc:Choice>
  </mc:AlternateContent>
  <xr:revisionPtr revIDLastSave="12" documentId="13_ncr:1_{259BB348-463D-4611-B83A-6166AC43C850}" xr6:coauthVersionLast="47" xr6:coauthVersionMax="47" xr10:uidLastSave="{273F7965-600E-4768-8621-BED135A9129B}"/>
  <bookViews>
    <workbookView xWindow="-45" yWindow="4935" windowWidth="24270" windowHeight="7380" xr2:uid="{9370DA1F-C94A-496E-BB98-8621E38C3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7" i="1" l="1"/>
  <c r="F77" i="1"/>
  <c r="E77" i="1"/>
  <c r="D77" i="1"/>
  <c r="C77" i="1"/>
  <c r="G70" i="1"/>
  <c r="F70" i="1"/>
  <c r="E70" i="1"/>
  <c r="D70" i="1"/>
  <c r="C70" i="1"/>
  <c r="G68" i="1"/>
  <c r="F68" i="1"/>
  <c r="E68" i="1"/>
  <c r="D68" i="1"/>
  <c r="C68" i="1"/>
  <c r="G63" i="1"/>
  <c r="F63" i="1"/>
  <c r="E63" i="1"/>
  <c r="D63" i="1"/>
  <c r="C63" i="1"/>
  <c r="G58" i="1"/>
  <c r="F58" i="1"/>
  <c r="E58" i="1"/>
  <c r="D58" i="1"/>
  <c r="C58" i="1"/>
  <c r="G52" i="1"/>
  <c r="F52" i="1"/>
  <c r="E52" i="1"/>
  <c r="D52" i="1"/>
  <c r="C52" i="1"/>
  <c r="G46" i="1"/>
  <c r="F46" i="1"/>
  <c r="E46" i="1"/>
  <c r="D46" i="1"/>
  <c r="C46" i="1"/>
  <c r="G39" i="1"/>
  <c r="F39" i="1"/>
  <c r="E39" i="1"/>
  <c r="D39" i="1"/>
  <c r="C39" i="1"/>
  <c r="G32" i="1"/>
  <c r="F32" i="1"/>
  <c r="E32" i="1"/>
  <c r="D32" i="1"/>
  <c r="C32" i="1"/>
  <c r="G28" i="1"/>
  <c r="F28" i="1"/>
  <c r="E28" i="1"/>
  <c r="D28" i="1"/>
  <c r="C28" i="1"/>
  <c r="G22" i="1"/>
  <c r="F22" i="1"/>
  <c r="E22" i="1"/>
  <c r="D22" i="1"/>
  <c r="C22" i="1"/>
  <c r="G17" i="1"/>
  <c r="F17" i="1"/>
  <c r="E17" i="1"/>
  <c r="D17" i="1"/>
  <c r="C17" i="1"/>
  <c r="G11" i="1"/>
  <c r="F11" i="1"/>
  <c r="E11" i="1"/>
  <c r="D11" i="1"/>
  <c r="C11" i="1"/>
  <c r="H80" i="1"/>
  <c r="G80" i="1"/>
  <c r="F80" i="1"/>
  <c r="E80" i="1"/>
  <c r="D80" i="1"/>
  <c r="C80" i="1"/>
  <c r="H58" i="1"/>
  <c r="H79" i="1"/>
  <c r="G79" i="1"/>
  <c r="F79" i="1"/>
  <c r="E79" i="1"/>
  <c r="D79" i="1"/>
  <c r="C79" i="1"/>
  <c r="I78" i="1"/>
  <c r="I79" i="1" s="1"/>
  <c r="H85" i="1"/>
  <c r="G85" i="1"/>
  <c r="F85" i="1"/>
  <c r="E85" i="1"/>
  <c r="D85" i="1"/>
  <c r="C85" i="1"/>
  <c r="I57" i="1"/>
  <c r="H86" i="1"/>
  <c r="G86" i="1"/>
  <c r="F86" i="1"/>
  <c r="E86" i="1"/>
  <c r="D86" i="1"/>
  <c r="C86" i="1"/>
  <c r="H39" i="1"/>
  <c r="I38" i="1"/>
  <c r="H77" i="1"/>
  <c r="H70" i="1"/>
  <c r="H68" i="1"/>
  <c r="H63" i="1"/>
  <c r="H52" i="1"/>
  <c r="H46" i="1"/>
  <c r="H32" i="1"/>
  <c r="H28" i="1"/>
  <c r="H22" i="1"/>
  <c r="H17" i="1"/>
  <c r="H11" i="1"/>
  <c r="E84" i="1"/>
  <c r="H84" i="1"/>
  <c r="G84" i="1"/>
  <c r="F84" i="1"/>
  <c r="D84" i="1"/>
  <c r="C84" i="1"/>
  <c r="I61" i="1"/>
  <c r="C82" i="1"/>
  <c r="I54" i="1"/>
  <c r="I56" i="1"/>
  <c r="I51" i="1"/>
  <c r="I14" i="1"/>
  <c r="H83" i="1" l="1"/>
  <c r="G83" i="1"/>
  <c r="F83" i="1"/>
  <c r="E83" i="1"/>
  <c r="D83" i="1"/>
  <c r="C83" i="1"/>
  <c r="H82" i="1"/>
  <c r="G82" i="1"/>
  <c r="F82" i="1"/>
  <c r="E82" i="1"/>
  <c r="D82" i="1"/>
  <c r="H81" i="1"/>
  <c r="G81" i="1"/>
  <c r="F81" i="1"/>
  <c r="E81" i="1"/>
  <c r="D81" i="1"/>
  <c r="C81" i="1"/>
  <c r="I76" i="1"/>
  <c r="I75" i="1"/>
  <c r="I74" i="1"/>
  <c r="I73" i="1"/>
  <c r="I72" i="1"/>
  <c r="I71" i="1"/>
  <c r="I69" i="1"/>
  <c r="I70" i="1" s="1"/>
  <c r="I67" i="1"/>
  <c r="I66" i="1"/>
  <c r="I65" i="1"/>
  <c r="I64" i="1"/>
  <c r="I62" i="1"/>
  <c r="I60" i="1"/>
  <c r="I59" i="1"/>
  <c r="I55" i="1"/>
  <c r="I53" i="1"/>
  <c r="I50" i="1"/>
  <c r="I49" i="1"/>
  <c r="I48" i="1"/>
  <c r="I47" i="1"/>
  <c r="I45" i="1"/>
  <c r="I44" i="1"/>
  <c r="I43" i="1"/>
  <c r="I42" i="1"/>
  <c r="I41" i="1"/>
  <c r="I40" i="1"/>
  <c r="I37" i="1"/>
  <c r="I36" i="1"/>
  <c r="I35" i="1"/>
  <c r="I34" i="1"/>
  <c r="I33" i="1"/>
  <c r="I31" i="1"/>
  <c r="I30" i="1"/>
  <c r="I29" i="1"/>
  <c r="I27" i="1"/>
  <c r="I26" i="1"/>
  <c r="I25" i="1"/>
  <c r="I24" i="1"/>
  <c r="I23" i="1"/>
  <c r="I21" i="1"/>
  <c r="I20" i="1"/>
  <c r="I19" i="1"/>
  <c r="I18" i="1"/>
  <c r="I16" i="1"/>
  <c r="I15" i="1"/>
  <c r="I13" i="1"/>
  <c r="I12" i="1"/>
  <c r="I10" i="1"/>
  <c r="I9" i="1"/>
  <c r="I8" i="1"/>
  <c r="I7" i="1"/>
  <c r="I6" i="1"/>
  <c r="I80" i="1" l="1"/>
  <c r="I58" i="1"/>
  <c r="I85" i="1"/>
  <c r="I86" i="1"/>
  <c r="I39" i="1"/>
  <c r="I52" i="1"/>
  <c r="I63" i="1"/>
  <c r="I46" i="1"/>
  <c r="D87" i="1"/>
  <c r="I22" i="1"/>
  <c r="I68" i="1"/>
  <c r="I28" i="1"/>
  <c r="I32" i="1"/>
  <c r="I17" i="1"/>
  <c r="G87" i="1"/>
  <c r="I82" i="1"/>
  <c r="I84" i="1"/>
  <c r="I11" i="1"/>
  <c r="H87" i="1"/>
  <c r="I83" i="1"/>
  <c r="E87" i="1"/>
  <c r="I77" i="1"/>
  <c r="I81" i="1"/>
  <c r="F87" i="1"/>
  <c r="C87" i="1"/>
  <c r="I87" i="1" l="1"/>
  <c r="J78" i="1" s="1"/>
  <c r="J59" i="1" l="1"/>
  <c r="J69" i="1"/>
  <c r="J53" i="1"/>
  <c r="J18" i="1"/>
  <c r="J33" i="1"/>
  <c r="J47" i="1"/>
  <c r="J29" i="1"/>
  <c r="J12" i="1"/>
  <c r="J71" i="1"/>
  <c r="J40" i="1"/>
  <c r="J23" i="1"/>
  <c r="J64" i="1"/>
  <c r="J6" i="1"/>
  <c r="J80" i="1" l="1"/>
</calcChain>
</file>

<file path=xl/sharedStrings.xml><?xml version="1.0" encoding="utf-8"?>
<sst xmlns="http://schemas.openxmlformats.org/spreadsheetml/2006/main" count="118" uniqueCount="45">
  <si>
    <t xml:space="preserve">FAKULTAS </t>
  </si>
  <si>
    <t>STATUS KEPEGAWAIAN</t>
  </si>
  <si>
    <t>JENJANG DOKTOR</t>
  </si>
  <si>
    <t>25 s.d 35</t>
  </si>
  <si>
    <t>36 s.d 45</t>
  </si>
  <si>
    <t>46 s.d 55</t>
  </si>
  <si>
    <t>56 s.d 65</t>
  </si>
  <si>
    <t>66 s.d 75</t>
  </si>
  <si>
    <t>75 &lt;</t>
  </si>
  <si>
    <t>Total</t>
  </si>
  <si>
    <t>%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</si>
  <si>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</si>
  <si>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</si>
  <si>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</si>
  <si>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</si>
  <si>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</si>
  <si>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</si>
  <si>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</si>
  <si>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</si>
  <si>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</si>
  <si>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</si>
  <si>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</si>
  <si>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</si>
  <si>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</si>
  <si>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</si>
  <si>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</si>
  <si>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</si>
  <si>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</si>
  <si>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</si>
  <si>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Pascasarjana</t>
  </si>
  <si>
    <t>Sekolah Vokasi</t>
  </si>
  <si>
    <t>PNS DPK</t>
  </si>
  <si>
    <t>Universitas Sebelas Maret</t>
  </si>
  <si>
    <t>J U M L A H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</si>
  <si>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</si>
  <si>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</si>
  <si>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</si>
  <si>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</si>
  <si>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</si>
  <si>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</si>
  <si>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</si>
  <si>
    <t>Verifikasi Data: iris1103.uns.ac.id (Dokumentasi Data per  30 September 2021)</t>
  </si>
  <si>
    <t>KANTOR PUSAT</t>
  </si>
  <si>
    <t>TABEL 23</t>
  </si>
  <si>
    <t xml:space="preserve"> 	KETERLIBATAN DALAM KEGIATAN PENELITIAN DAN PENGABDIAN (Kualifikasi Pendidikan Sarjana)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</si>
</sst>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90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8" fillId="2" borderId="10" xfId="1" applyNumberFormat="1" applyFont="1" applyFill="1" applyBorder="1" applyAlignment="1">
      <alignment horizontal="center" vertical="center" wrapText="1"/>
    </xf>
    <xf numFmtId="0" fontId="5" fillId="2" borderId="10" xfId="1" applyNumberFormat="1" applyFont="1" applyFill="1" applyBorder="1" applyAlignment="1">
      <alignment horizontal="center" vertical="center" wrapText="1"/>
    </xf>
    <xf numFmtId="0" fontId="5" fillId="2" borderId="11" xfId="1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 wrapText="1"/>
    </xf>
    <xf numFmtId="41" fontId="1" fillId="3" borderId="13" xfId="1" applyFont="1" applyFill="1" applyBorder="1" applyAlignment="1">
      <alignment horizontal="right"/>
    </xf>
    <xf numFmtId="41" fontId="1" fillId="4" borderId="14" xfId="1" applyFont="1" applyFill="1" applyBorder="1" applyAlignment="1">
      <alignment horizontal="right"/>
    </xf>
    <xf numFmtId="0" fontId="1" fillId="3" borderId="15" xfId="0" applyFont="1" applyFill="1" applyBorder="1" applyAlignment="1">
      <alignment vertical="center" wrapText="1"/>
    </xf>
    <xf numFmtId="41" fontId="1" fillId="3" borderId="14" xfId="1" applyFont="1" applyFill="1" applyBorder="1" applyAlignment="1">
      <alignment horizontal="right"/>
    </xf>
    <xf numFmtId="0" fontId="1" fillId="3" borderId="16" xfId="0" applyFont="1" applyFill="1" applyBorder="1" applyAlignment="1">
      <alignment vertical="center" wrapText="1"/>
    </xf>
    <xf numFmtId="41" fontId="1" fillId="3" borderId="17" xfId="1" applyFont="1" applyFill="1" applyBorder="1" applyAlignment="1">
      <alignment horizontal="right"/>
    </xf>
    <xf numFmtId="41" fontId="2" fillId="5" borderId="20" xfId="1" applyFont="1" applyFill="1" applyBorder="1" applyAlignment="1">
      <alignment horizontal="right"/>
    </xf>
    <xf numFmtId="0" fontId="1" fillId="0" borderId="12" xfId="0" applyFont="1" applyBorder="1" applyAlignment="1">
      <alignment vertical="center" wrapText="1"/>
    </xf>
    <xf numFmtId="41" fontId="1" fillId="0" borderId="14" xfId="1" applyFont="1" applyFill="1" applyBorder="1" applyAlignment="1">
      <alignment horizontal="right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6" borderId="19" xfId="0" applyFont="1" applyFill="1" applyBorder="1" applyAlignment="1">
      <alignment horizontal="center" vertical="center" wrapText="1"/>
    </xf>
    <xf numFmtId="41" fontId="2" fillId="6" borderId="20" xfId="1" applyFont="1" applyFill="1" applyBorder="1" applyAlignment="1">
      <alignment horizontal="right"/>
    </xf>
    <xf numFmtId="0" fontId="1" fillId="0" borderId="21" xfId="0" applyFont="1" applyBorder="1" applyAlignment="1">
      <alignment vertical="center" wrapText="1"/>
    </xf>
    <xf numFmtId="41" fontId="1" fillId="0" borderId="22" xfId="1" applyFont="1" applyFill="1" applyBorder="1" applyAlignment="1">
      <alignment horizontal="right"/>
    </xf>
    <xf numFmtId="41" fontId="1" fillId="0" borderId="18" xfId="1" applyFont="1" applyFill="1" applyBorder="1" applyAlignment="1">
      <alignment horizontal="right"/>
    </xf>
    <xf numFmtId="41" fontId="1" fillId="0" borderId="17" xfId="1" applyFont="1" applyFill="1" applyBorder="1" applyAlignment="1">
      <alignment horizontal="right"/>
    </xf>
    <xf numFmtId="0" fontId="2" fillId="6" borderId="19" xfId="0" applyFont="1" applyFill="1" applyBorder="1" applyAlignment="1">
      <alignment horizontal="center" vertical="center"/>
    </xf>
    <xf numFmtId="41" fontId="1" fillId="0" borderId="13" xfId="1" applyFont="1" applyFill="1" applyBorder="1" applyAlignment="1">
      <alignment horizontal="right"/>
    </xf>
    <xf numFmtId="41" fontId="1" fillId="0" borderId="11" xfId="1" applyFont="1" applyFill="1" applyBorder="1" applyAlignment="1">
      <alignment horizontal="right"/>
    </xf>
    <xf numFmtId="0" fontId="1" fillId="0" borderId="23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vertical="center"/>
    </xf>
    <xf numFmtId="41" fontId="2" fillId="8" borderId="13" xfId="1" applyFont="1" applyFill="1" applyBorder="1" applyAlignment="1">
      <alignment horizontal="right"/>
    </xf>
    <xf numFmtId="41" fontId="2" fillId="4" borderId="14" xfId="1" applyFont="1" applyFill="1" applyBorder="1" applyAlignment="1">
      <alignment horizontal="right"/>
    </xf>
    <xf numFmtId="0" fontId="2" fillId="7" borderId="15" xfId="0" applyFont="1" applyFill="1" applyBorder="1" applyAlignment="1">
      <alignment vertical="center"/>
    </xf>
    <xf numFmtId="41" fontId="2" fillId="7" borderId="14" xfId="1" applyFont="1" applyFill="1" applyBorder="1" applyAlignment="1">
      <alignment horizontal="right"/>
    </xf>
    <xf numFmtId="41" fontId="2" fillId="8" borderId="14" xfId="1" applyFont="1" applyFill="1" applyBorder="1" applyAlignment="1">
      <alignment horizontal="right"/>
    </xf>
    <xf numFmtId="165" fontId="0" fillId="0" borderId="0" xfId="0" applyNumberFormat="1"/>
    <xf numFmtId="0" fontId="2" fillId="8" borderId="15" xfId="0" applyFont="1" applyFill="1" applyBorder="1" applyAlignment="1">
      <alignment vertical="center"/>
    </xf>
    <xf numFmtId="41" fontId="9" fillId="8" borderId="14" xfId="1" applyFont="1" applyFill="1" applyBorder="1" applyAlignment="1">
      <alignment horizontal="right"/>
    </xf>
    <xf numFmtId="0" fontId="9" fillId="8" borderId="15" xfId="0" applyFont="1" applyFill="1" applyBorder="1" applyAlignment="1">
      <alignment vertical="center" wrapText="1"/>
    </xf>
    <xf numFmtId="164" fontId="0" fillId="0" borderId="0" xfId="0" applyNumberFormat="1"/>
    <xf numFmtId="0" fontId="2" fillId="8" borderId="15" xfId="0" applyFont="1" applyFill="1" applyBorder="1" applyAlignment="1">
      <alignment vertical="center" wrapText="1"/>
    </xf>
    <xf numFmtId="0" fontId="9" fillId="8" borderId="23" xfId="0" applyFont="1" applyFill="1" applyBorder="1" applyAlignment="1">
      <alignment vertical="center" wrapText="1"/>
    </xf>
    <xf numFmtId="41" fontId="9" fillId="8" borderId="17" xfId="1" applyFont="1" applyFill="1" applyBorder="1" applyAlignment="1">
      <alignment horizontal="right"/>
    </xf>
    <xf numFmtId="41" fontId="9" fillId="2" borderId="26" xfId="1" applyFont="1" applyFill="1" applyBorder="1" applyAlignment="1">
      <alignment horizontal="center" vertical="center"/>
    </xf>
    <xf numFmtId="41" fontId="2" fillId="2" borderId="26" xfId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10" fillId="0" borderId="0" xfId="3" applyFont="1" applyAlignment="1">
      <alignment horizontal="left" wrapText="1"/>
    </xf>
    <xf numFmtId="0" fontId="11" fillId="0" borderId="0" xfId="0" applyFont="1"/>
    <xf numFmtId="0" fontId="10" fillId="0" borderId="0" xfId="3" applyFont="1" applyAlignment="1">
      <alignment wrapText="1"/>
    </xf>
    <xf numFmtId="0" fontId="2" fillId="5" borderId="19" xfId="0" applyFont="1" applyFill="1" applyBorder="1" applyAlignment="1">
      <alignment horizontal="center" vertical="center" wrapText="1"/>
    </xf>
    <xf numFmtId="41" fontId="1" fillId="4" borderId="8" xfId="1" applyFont="1" applyFill="1" applyBorder="1" applyAlignment="1">
      <alignment horizontal="right"/>
    </xf>
    <xf numFmtId="41" fontId="1" fillId="4" borderId="13" xfId="1" applyFont="1" applyFill="1" applyBorder="1" applyAlignment="1">
      <alignment horizontal="right"/>
    </xf>
    <xf numFmtId="41" fontId="1" fillId="4" borderId="17" xfId="1" applyFont="1" applyFill="1" applyBorder="1" applyAlignment="1">
      <alignment horizontal="right"/>
    </xf>
    <xf numFmtId="0" fontId="1" fillId="0" borderId="2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10" fontId="2" fillId="2" borderId="12" xfId="2" applyNumberFormat="1" applyFont="1" applyFill="1" applyBorder="1" applyAlignment="1">
      <alignment horizontal="center" vertical="center"/>
    </xf>
    <xf numFmtId="10" fontId="2" fillId="2" borderId="9" xfId="2" applyNumberFormat="1" applyFont="1" applyFill="1" applyBorder="1" applyAlignment="1">
      <alignment horizontal="center" vertical="center"/>
    </xf>
    <xf numFmtId="10" fontId="2" fillId="2" borderId="27" xfId="2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0" fillId="0" borderId="0" xfId="3" applyFont="1" applyAlignment="1">
      <alignment horizontal="left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10" fontId="2" fillId="2" borderId="16" xfId="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64" fontId="2" fillId="2" borderId="9" xfId="2" applyNumberFormat="1" applyFont="1" applyFill="1" applyBorder="1" applyAlignment="1">
      <alignment horizontal="center" vertical="center"/>
    </xf>
    <xf numFmtId="164" fontId="2" fillId="2" borderId="16" xfId="2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2" xfId="3" xr:uid="{3D7EEC0F-16AB-4218-BD57-B078CBB9D52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6E81-13CA-4FDD-9882-8A2399A3B4A0}">
  <dimension ref="A1:L9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79" sqref="L79"/>
    </sheetView>
  </sheetViews>
  <sheetFormatPr defaultRowHeight="15" x14ac:dyDescent="0.25"/>
  <cols>
    <col min="1" max="1" width="31.5703125" style="49" customWidth="1"/>
    <col min="2" max="2" width="19.28515625" customWidth="1"/>
    <col min="3" max="8" width="14" customWidth="1"/>
    <col min="9" max="9" width="10.5703125" customWidth="1"/>
    <col min="10" max="10" width="11.140625" style="50" customWidth="1"/>
    <col min="11" max="11" width="13.140625" customWidth="1"/>
    <col min="257" max="257" width="31.5703125" customWidth="1"/>
    <col min="258" max="258" width="19.28515625" customWidth="1"/>
    <col min="259" max="265" width="10.5703125" customWidth="1"/>
    <col min="266" max="266" width="11.140625" customWidth="1"/>
    <col min="267" max="267" width="13.140625" customWidth="1"/>
    <col min="513" max="513" width="31.5703125" customWidth="1"/>
    <col min="514" max="514" width="19.28515625" customWidth="1"/>
    <col min="515" max="521" width="10.5703125" customWidth="1"/>
    <col min="522" max="522" width="11.140625" customWidth="1"/>
    <col min="523" max="523" width="13.140625" customWidth="1"/>
    <col min="769" max="769" width="31.5703125" customWidth="1"/>
    <col min="770" max="770" width="19.28515625" customWidth="1"/>
    <col min="771" max="777" width="10.5703125" customWidth="1"/>
    <col min="778" max="778" width="11.140625" customWidth="1"/>
    <col min="779" max="779" width="13.140625" customWidth="1"/>
    <col min="1025" max="1025" width="31.5703125" customWidth="1"/>
    <col min="1026" max="1026" width="19.28515625" customWidth="1"/>
    <col min="1027" max="1033" width="10.5703125" customWidth="1"/>
    <col min="1034" max="1034" width="11.140625" customWidth="1"/>
    <col min="1035" max="1035" width="13.140625" customWidth="1"/>
    <col min="1281" max="1281" width="31.5703125" customWidth="1"/>
    <col min="1282" max="1282" width="19.28515625" customWidth="1"/>
    <col min="1283" max="1289" width="10.5703125" customWidth="1"/>
    <col min="1290" max="1290" width="11.140625" customWidth="1"/>
    <col min="1291" max="1291" width="13.140625" customWidth="1"/>
    <col min="1537" max="1537" width="31.5703125" customWidth="1"/>
    <col min="1538" max="1538" width="19.28515625" customWidth="1"/>
    <col min="1539" max="1545" width="10.5703125" customWidth="1"/>
    <col min="1546" max="1546" width="11.140625" customWidth="1"/>
    <col min="1547" max="1547" width="13.140625" customWidth="1"/>
    <col min="1793" max="1793" width="31.5703125" customWidth="1"/>
    <col min="1794" max="1794" width="19.28515625" customWidth="1"/>
    <col min="1795" max="1801" width="10.5703125" customWidth="1"/>
    <col min="1802" max="1802" width="11.140625" customWidth="1"/>
    <col min="1803" max="1803" width="13.140625" customWidth="1"/>
    <col min="2049" max="2049" width="31.5703125" customWidth="1"/>
    <col min="2050" max="2050" width="19.28515625" customWidth="1"/>
    <col min="2051" max="2057" width="10.5703125" customWidth="1"/>
    <col min="2058" max="2058" width="11.140625" customWidth="1"/>
    <col min="2059" max="2059" width="13.140625" customWidth="1"/>
    <col min="2305" max="2305" width="31.5703125" customWidth="1"/>
    <col min="2306" max="2306" width="19.28515625" customWidth="1"/>
    <col min="2307" max="2313" width="10.5703125" customWidth="1"/>
    <col min="2314" max="2314" width="11.140625" customWidth="1"/>
    <col min="2315" max="2315" width="13.140625" customWidth="1"/>
    <col min="2561" max="2561" width="31.5703125" customWidth="1"/>
    <col min="2562" max="2562" width="19.28515625" customWidth="1"/>
    <col min="2563" max="2569" width="10.5703125" customWidth="1"/>
    <col min="2570" max="2570" width="11.140625" customWidth="1"/>
    <col min="2571" max="2571" width="13.140625" customWidth="1"/>
    <col min="2817" max="2817" width="31.5703125" customWidth="1"/>
    <col min="2818" max="2818" width="19.28515625" customWidth="1"/>
    <col min="2819" max="2825" width="10.5703125" customWidth="1"/>
    <col min="2826" max="2826" width="11.140625" customWidth="1"/>
    <col min="2827" max="2827" width="13.140625" customWidth="1"/>
    <col min="3073" max="3073" width="31.5703125" customWidth="1"/>
    <col min="3074" max="3074" width="19.28515625" customWidth="1"/>
    <col min="3075" max="3081" width="10.5703125" customWidth="1"/>
    <col min="3082" max="3082" width="11.140625" customWidth="1"/>
    <col min="3083" max="3083" width="13.140625" customWidth="1"/>
    <col min="3329" max="3329" width="31.5703125" customWidth="1"/>
    <col min="3330" max="3330" width="19.28515625" customWidth="1"/>
    <col min="3331" max="3337" width="10.5703125" customWidth="1"/>
    <col min="3338" max="3338" width="11.140625" customWidth="1"/>
    <col min="3339" max="3339" width="13.140625" customWidth="1"/>
    <col min="3585" max="3585" width="31.5703125" customWidth="1"/>
    <col min="3586" max="3586" width="19.28515625" customWidth="1"/>
    <col min="3587" max="3593" width="10.5703125" customWidth="1"/>
    <col min="3594" max="3594" width="11.140625" customWidth="1"/>
    <col min="3595" max="3595" width="13.140625" customWidth="1"/>
    <col min="3841" max="3841" width="31.5703125" customWidth="1"/>
    <col min="3842" max="3842" width="19.28515625" customWidth="1"/>
    <col min="3843" max="3849" width="10.5703125" customWidth="1"/>
    <col min="3850" max="3850" width="11.140625" customWidth="1"/>
    <col min="3851" max="3851" width="13.140625" customWidth="1"/>
    <col min="4097" max="4097" width="31.5703125" customWidth="1"/>
    <col min="4098" max="4098" width="19.28515625" customWidth="1"/>
    <col min="4099" max="4105" width="10.5703125" customWidth="1"/>
    <col min="4106" max="4106" width="11.140625" customWidth="1"/>
    <col min="4107" max="4107" width="13.140625" customWidth="1"/>
    <col min="4353" max="4353" width="31.5703125" customWidth="1"/>
    <col min="4354" max="4354" width="19.28515625" customWidth="1"/>
    <col min="4355" max="4361" width="10.5703125" customWidth="1"/>
    <col min="4362" max="4362" width="11.140625" customWidth="1"/>
    <col min="4363" max="4363" width="13.140625" customWidth="1"/>
    <col min="4609" max="4609" width="31.5703125" customWidth="1"/>
    <col min="4610" max="4610" width="19.28515625" customWidth="1"/>
    <col min="4611" max="4617" width="10.5703125" customWidth="1"/>
    <col min="4618" max="4618" width="11.140625" customWidth="1"/>
    <col min="4619" max="4619" width="13.140625" customWidth="1"/>
    <col min="4865" max="4865" width="31.5703125" customWidth="1"/>
    <col min="4866" max="4866" width="19.28515625" customWidth="1"/>
    <col min="4867" max="4873" width="10.5703125" customWidth="1"/>
    <col min="4874" max="4874" width="11.140625" customWidth="1"/>
    <col min="4875" max="4875" width="13.140625" customWidth="1"/>
    <col min="5121" max="5121" width="31.5703125" customWidth="1"/>
    <col min="5122" max="5122" width="19.28515625" customWidth="1"/>
    <col min="5123" max="5129" width="10.5703125" customWidth="1"/>
    <col min="5130" max="5130" width="11.140625" customWidth="1"/>
    <col min="5131" max="5131" width="13.140625" customWidth="1"/>
    <col min="5377" max="5377" width="31.5703125" customWidth="1"/>
    <col min="5378" max="5378" width="19.28515625" customWidth="1"/>
    <col min="5379" max="5385" width="10.5703125" customWidth="1"/>
    <col min="5386" max="5386" width="11.140625" customWidth="1"/>
    <col min="5387" max="5387" width="13.140625" customWidth="1"/>
    <col min="5633" max="5633" width="31.5703125" customWidth="1"/>
    <col min="5634" max="5634" width="19.28515625" customWidth="1"/>
    <col min="5635" max="5641" width="10.5703125" customWidth="1"/>
    <col min="5642" max="5642" width="11.140625" customWidth="1"/>
    <col min="5643" max="5643" width="13.140625" customWidth="1"/>
    <col min="5889" max="5889" width="31.5703125" customWidth="1"/>
    <col min="5890" max="5890" width="19.28515625" customWidth="1"/>
    <col min="5891" max="5897" width="10.5703125" customWidth="1"/>
    <col min="5898" max="5898" width="11.140625" customWidth="1"/>
    <col min="5899" max="5899" width="13.140625" customWidth="1"/>
    <col min="6145" max="6145" width="31.5703125" customWidth="1"/>
    <col min="6146" max="6146" width="19.28515625" customWidth="1"/>
    <col min="6147" max="6153" width="10.5703125" customWidth="1"/>
    <col min="6154" max="6154" width="11.140625" customWidth="1"/>
    <col min="6155" max="6155" width="13.140625" customWidth="1"/>
    <col min="6401" max="6401" width="31.5703125" customWidth="1"/>
    <col min="6402" max="6402" width="19.28515625" customWidth="1"/>
    <col min="6403" max="6409" width="10.5703125" customWidth="1"/>
    <col min="6410" max="6410" width="11.140625" customWidth="1"/>
    <col min="6411" max="6411" width="13.140625" customWidth="1"/>
    <col min="6657" max="6657" width="31.5703125" customWidth="1"/>
    <col min="6658" max="6658" width="19.28515625" customWidth="1"/>
    <col min="6659" max="6665" width="10.5703125" customWidth="1"/>
    <col min="6666" max="6666" width="11.140625" customWidth="1"/>
    <col min="6667" max="6667" width="13.140625" customWidth="1"/>
    <col min="6913" max="6913" width="31.5703125" customWidth="1"/>
    <col min="6914" max="6914" width="19.28515625" customWidth="1"/>
    <col min="6915" max="6921" width="10.5703125" customWidth="1"/>
    <col min="6922" max="6922" width="11.140625" customWidth="1"/>
    <col min="6923" max="6923" width="13.140625" customWidth="1"/>
    <col min="7169" max="7169" width="31.5703125" customWidth="1"/>
    <col min="7170" max="7170" width="19.28515625" customWidth="1"/>
    <col min="7171" max="7177" width="10.5703125" customWidth="1"/>
    <col min="7178" max="7178" width="11.140625" customWidth="1"/>
    <col min="7179" max="7179" width="13.140625" customWidth="1"/>
    <col min="7425" max="7425" width="31.5703125" customWidth="1"/>
    <col min="7426" max="7426" width="19.28515625" customWidth="1"/>
    <col min="7427" max="7433" width="10.5703125" customWidth="1"/>
    <col min="7434" max="7434" width="11.140625" customWidth="1"/>
    <col min="7435" max="7435" width="13.140625" customWidth="1"/>
    <col min="7681" max="7681" width="31.5703125" customWidth="1"/>
    <col min="7682" max="7682" width="19.28515625" customWidth="1"/>
    <col min="7683" max="7689" width="10.5703125" customWidth="1"/>
    <col min="7690" max="7690" width="11.140625" customWidth="1"/>
    <col min="7691" max="7691" width="13.140625" customWidth="1"/>
    <col min="7937" max="7937" width="31.5703125" customWidth="1"/>
    <col min="7938" max="7938" width="19.28515625" customWidth="1"/>
    <col min="7939" max="7945" width="10.5703125" customWidth="1"/>
    <col min="7946" max="7946" width="11.140625" customWidth="1"/>
    <col min="7947" max="7947" width="13.140625" customWidth="1"/>
    <col min="8193" max="8193" width="31.5703125" customWidth="1"/>
    <col min="8194" max="8194" width="19.28515625" customWidth="1"/>
    <col min="8195" max="8201" width="10.5703125" customWidth="1"/>
    <col min="8202" max="8202" width="11.140625" customWidth="1"/>
    <col min="8203" max="8203" width="13.140625" customWidth="1"/>
    <col min="8449" max="8449" width="31.5703125" customWidth="1"/>
    <col min="8450" max="8450" width="19.28515625" customWidth="1"/>
    <col min="8451" max="8457" width="10.5703125" customWidth="1"/>
    <col min="8458" max="8458" width="11.140625" customWidth="1"/>
    <col min="8459" max="8459" width="13.140625" customWidth="1"/>
    <col min="8705" max="8705" width="31.5703125" customWidth="1"/>
    <col min="8706" max="8706" width="19.28515625" customWidth="1"/>
    <col min="8707" max="8713" width="10.5703125" customWidth="1"/>
    <col min="8714" max="8714" width="11.140625" customWidth="1"/>
    <col min="8715" max="8715" width="13.140625" customWidth="1"/>
    <col min="8961" max="8961" width="31.5703125" customWidth="1"/>
    <col min="8962" max="8962" width="19.28515625" customWidth="1"/>
    <col min="8963" max="8969" width="10.5703125" customWidth="1"/>
    <col min="8970" max="8970" width="11.140625" customWidth="1"/>
    <col min="8971" max="8971" width="13.140625" customWidth="1"/>
    <col min="9217" max="9217" width="31.5703125" customWidth="1"/>
    <col min="9218" max="9218" width="19.28515625" customWidth="1"/>
    <col min="9219" max="9225" width="10.5703125" customWidth="1"/>
    <col min="9226" max="9226" width="11.140625" customWidth="1"/>
    <col min="9227" max="9227" width="13.140625" customWidth="1"/>
    <col min="9473" max="9473" width="31.5703125" customWidth="1"/>
    <col min="9474" max="9474" width="19.28515625" customWidth="1"/>
    <col min="9475" max="9481" width="10.5703125" customWidth="1"/>
    <col min="9482" max="9482" width="11.140625" customWidth="1"/>
    <col min="9483" max="9483" width="13.140625" customWidth="1"/>
    <col min="9729" max="9729" width="31.5703125" customWidth="1"/>
    <col min="9730" max="9730" width="19.28515625" customWidth="1"/>
    <col min="9731" max="9737" width="10.5703125" customWidth="1"/>
    <col min="9738" max="9738" width="11.140625" customWidth="1"/>
    <col min="9739" max="9739" width="13.140625" customWidth="1"/>
    <col min="9985" max="9985" width="31.5703125" customWidth="1"/>
    <col min="9986" max="9986" width="19.28515625" customWidth="1"/>
    <col min="9987" max="9993" width="10.5703125" customWidth="1"/>
    <col min="9994" max="9994" width="11.140625" customWidth="1"/>
    <col min="9995" max="9995" width="13.140625" customWidth="1"/>
    <col min="10241" max="10241" width="31.5703125" customWidth="1"/>
    <col min="10242" max="10242" width="19.28515625" customWidth="1"/>
    <col min="10243" max="10249" width="10.5703125" customWidth="1"/>
    <col min="10250" max="10250" width="11.140625" customWidth="1"/>
    <col min="10251" max="10251" width="13.140625" customWidth="1"/>
    <col min="10497" max="10497" width="31.5703125" customWidth="1"/>
    <col min="10498" max="10498" width="19.28515625" customWidth="1"/>
    <col min="10499" max="10505" width="10.5703125" customWidth="1"/>
    <col min="10506" max="10506" width="11.140625" customWidth="1"/>
    <col min="10507" max="10507" width="13.140625" customWidth="1"/>
    <col min="10753" max="10753" width="31.5703125" customWidth="1"/>
    <col min="10754" max="10754" width="19.28515625" customWidth="1"/>
    <col min="10755" max="10761" width="10.5703125" customWidth="1"/>
    <col min="10762" max="10762" width="11.140625" customWidth="1"/>
    <col min="10763" max="10763" width="13.140625" customWidth="1"/>
    <col min="11009" max="11009" width="31.5703125" customWidth="1"/>
    <col min="11010" max="11010" width="19.28515625" customWidth="1"/>
    <col min="11011" max="11017" width="10.5703125" customWidth="1"/>
    <col min="11018" max="11018" width="11.140625" customWidth="1"/>
    <col min="11019" max="11019" width="13.140625" customWidth="1"/>
    <col min="11265" max="11265" width="31.5703125" customWidth="1"/>
    <col min="11266" max="11266" width="19.28515625" customWidth="1"/>
    <col min="11267" max="11273" width="10.5703125" customWidth="1"/>
    <col min="11274" max="11274" width="11.140625" customWidth="1"/>
    <col min="11275" max="11275" width="13.140625" customWidth="1"/>
    <col min="11521" max="11521" width="31.5703125" customWidth="1"/>
    <col min="11522" max="11522" width="19.28515625" customWidth="1"/>
    <col min="11523" max="11529" width="10.5703125" customWidth="1"/>
    <col min="11530" max="11530" width="11.140625" customWidth="1"/>
    <col min="11531" max="11531" width="13.140625" customWidth="1"/>
    <col min="11777" max="11777" width="31.5703125" customWidth="1"/>
    <col min="11778" max="11778" width="19.28515625" customWidth="1"/>
    <col min="11779" max="11785" width="10.5703125" customWidth="1"/>
    <col min="11786" max="11786" width="11.140625" customWidth="1"/>
    <col min="11787" max="11787" width="13.140625" customWidth="1"/>
    <col min="12033" max="12033" width="31.5703125" customWidth="1"/>
    <col min="12034" max="12034" width="19.28515625" customWidth="1"/>
    <col min="12035" max="12041" width="10.5703125" customWidth="1"/>
    <col min="12042" max="12042" width="11.140625" customWidth="1"/>
    <col min="12043" max="12043" width="13.140625" customWidth="1"/>
    <col min="12289" max="12289" width="31.5703125" customWidth="1"/>
    <col min="12290" max="12290" width="19.28515625" customWidth="1"/>
    <col min="12291" max="12297" width="10.5703125" customWidth="1"/>
    <col min="12298" max="12298" width="11.140625" customWidth="1"/>
    <col min="12299" max="12299" width="13.140625" customWidth="1"/>
    <col min="12545" max="12545" width="31.5703125" customWidth="1"/>
    <col min="12546" max="12546" width="19.28515625" customWidth="1"/>
    <col min="12547" max="12553" width="10.5703125" customWidth="1"/>
    <col min="12554" max="12554" width="11.140625" customWidth="1"/>
    <col min="12555" max="12555" width="13.140625" customWidth="1"/>
    <col min="12801" max="12801" width="31.5703125" customWidth="1"/>
    <col min="12802" max="12802" width="19.28515625" customWidth="1"/>
    <col min="12803" max="12809" width="10.5703125" customWidth="1"/>
    <col min="12810" max="12810" width="11.140625" customWidth="1"/>
    <col min="12811" max="12811" width="13.140625" customWidth="1"/>
    <col min="13057" max="13057" width="31.5703125" customWidth="1"/>
    <col min="13058" max="13058" width="19.28515625" customWidth="1"/>
    <col min="13059" max="13065" width="10.5703125" customWidth="1"/>
    <col min="13066" max="13066" width="11.140625" customWidth="1"/>
    <col min="13067" max="13067" width="13.140625" customWidth="1"/>
    <col min="13313" max="13313" width="31.5703125" customWidth="1"/>
    <col min="13314" max="13314" width="19.28515625" customWidth="1"/>
    <col min="13315" max="13321" width="10.5703125" customWidth="1"/>
    <col min="13322" max="13322" width="11.140625" customWidth="1"/>
    <col min="13323" max="13323" width="13.140625" customWidth="1"/>
    <col min="13569" max="13569" width="31.5703125" customWidth="1"/>
    <col min="13570" max="13570" width="19.28515625" customWidth="1"/>
    <col min="13571" max="13577" width="10.5703125" customWidth="1"/>
    <col min="13578" max="13578" width="11.140625" customWidth="1"/>
    <col min="13579" max="13579" width="13.140625" customWidth="1"/>
    <col min="13825" max="13825" width="31.5703125" customWidth="1"/>
    <col min="13826" max="13826" width="19.28515625" customWidth="1"/>
    <col min="13827" max="13833" width="10.5703125" customWidth="1"/>
    <col min="13834" max="13834" width="11.140625" customWidth="1"/>
    <col min="13835" max="13835" width="13.140625" customWidth="1"/>
    <col min="14081" max="14081" width="31.5703125" customWidth="1"/>
    <col min="14082" max="14082" width="19.28515625" customWidth="1"/>
    <col min="14083" max="14089" width="10.5703125" customWidth="1"/>
    <col min="14090" max="14090" width="11.140625" customWidth="1"/>
    <col min="14091" max="14091" width="13.140625" customWidth="1"/>
    <col min="14337" max="14337" width="31.5703125" customWidth="1"/>
    <col min="14338" max="14338" width="19.28515625" customWidth="1"/>
    <col min="14339" max="14345" width="10.5703125" customWidth="1"/>
    <col min="14346" max="14346" width="11.140625" customWidth="1"/>
    <col min="14347" max="14347" width="13.140625" customWidth="1"/>
    <col min="14593" max="14593" width="31.5703125" customWidth="1"/>
    <col min="14594" max="14594" width="19.28515625" customWidth="1"/>
    <col min="14595" max="14601" width="10.5703125" customWidth="1"/>
    <col min="14602" max="14602" width="11.140625" customWidth="1"/>
    <col min="14603" max="14603" width="13.140625" customWidth="1"/>
    <col min="14849" max="14849" width="31.5703125" customWidth="1"/>
    <col min="14850" max="14850" width="19.28515625" customWidth="1"/>
    <col min="14851" max="14857" width="10.5703125" customWidth="1"/>
    <col min="14858" max="14858" width="11.140625" customWidth="1"/>
    <col min="14859" max="14859" width="13.140625" customWidth="1"/>
    <col min="15105" max="15105" width="31.5703125" customWidth="1"/>
    <col min="15106" max="15106" width="19.28515625" customWidth="1"/>
    <col min="15107" max="15113" width="10.5703125" customWidth="1"/>
    <col min="15114" max="15114" width="11.140625" customWidth="1"/>
    <col min="15115" max="15115" width="13.140625" customWidth="1"/>
    <col min="15361" max="15361" width="31.5703125" customWidth="1"/>
    <col min="15362" max="15362" width="19.28515625" customWidth="1"/>
    <col min="15363" max="15369" width="10.5703125" customWidth="1"/>
    <col min="15370" max="15370" width="11.140625" customWidth="1"/>
    <col min="15371" max="15371" width="13.140625" customWidth="1"/>
    <col min="15617" max="15617" width="31.5703125" customWidth="1"/>
    <col min="15618" max="15618" width="19.28515625" customWidth="1"/>
    <col min="15619" max="15625" width="10.5703125" customWidth="1"/>
    <col min="15626" max="15626" width="11.140625" customWidth="1"/>
    <col min="15627" max="15627" width="13.140625" customWidth="1"/>
    <col min="15873" max="15873" width="31.5703125" customWidth="1"/>
    <col min="15874" max="15874" width="19.28515625" customWidth="1"/>
    <col min="15875" max="15881" width="10.5703125" customWidth="1"/>
    <col min="15882" max="15882" width="11.140625" customWidth="1"/>
    <col min="15883" max="15883" width="13.140625" customWidth="1"/>
    <col min="16129" max="16129" width="31.5703125" customWidth="1"/>
    <col min="16130" max="16130" width="19.28515625" customWidth="1"/>
    <col min="16131" max="16137" width="10.5703125" customWidth="1"/>
    <col min="16138" max="16138" width="11.140625" customWidth="1"/>
    <col min="16139" max="16139" width="13.140625" customWidth="1"/>
  </cols>
  <sheetData>
    <row r="1" spans="1:10" ht="17.25" x14ac:dyDescent="0.3">
      <c r="A1" s="83" t="s">
        <v>43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7.25" x14ac:dyDescent="0.3">
      <c r="A2" s="83" t="s">
        <v>44</v>
      </c>
      <c r="B2" s="83"/>
      <c r="C2" s="83"/>
      <c r="D2" s="83"/>
      <c r="E2" s="83"/>
      <c r="F2" s="83"/>
      <c r="G2" s="83"/>
      <c r="H2" s="83"/>
      <c r="I2" s="83"/>
      <c r="J2" s="83"/>
    </row>
    <row r="3" spans="1:10" ht="20.65" customHeight="1" thickBot="1" x14ac:dyDescent="0.3">
      <c r="A3" s="1"/>
      <c r="B3" s="2"/>
      <c r="C3" s="2"/>
      <c r="D3" s="2"/>
      <c r="E3" s="2"/>
      <c r="F3" s="2"/>
      <c r="G3" s="2"/>
      <c r="H3" s="2"/>
      <c r="I3" s="2"/>
      <c r="J3" s="3"/>
    </row>
    <row r="4" spans="1:10" ht="23.1" customHeight="1" x14ac:dyDescent="0.25">
      <c r="A4" s="84" t="s">
        <v>0</v>
      </c>
      <c r="B4" s="86" t="s">
        <v>1</v>
      </c>
      <c r="C4" s="88" t="s">
        <v>2</v>
      </c>
      <c r="D4" s="89"/>
      <c r="E4" s="89"/>
      <c r="F4" s="89"/>
      <c r="G4" s="89"/>
      <c r="H4" s="89"/>
      <c r="I4" s="4"/>
      <c r="J4" s="5"/>
    </row>
    <row r="5" spans="1:10" ht="27" customHeight="1" x14ac:dyDescent="0.25">
      <c r="A5" s="85"/>
      <c r="B5" s="87"/>
      <c r="C5" s="6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8" t="s">
        <v>9</v>
      </c>
      <c r="J5" s="9" t="s">
        <v>10</v>
      </c>
    </row>
    <row r="6" spans="1:10" ht="15" hidden="1" customHeight="1" x14ac:dyDescent="0.25">
      <c r="A6" s="80" t="s">
        <v>11</v>
      </c>
      <c r="B6" s="10" t="s">
        <v>12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2">
        <f>SUM(C6:H6)</f>
        <v>0</v>
      </c>
      <c r="J6" s="65">
        <f>I11/I87</f>
        <v>0</v>
      </c>
    </row>
    <row r="7" spans="1:10" hidden="1" x14ac:dyDescent="0.25">
      <c r="A7" s="81"/>
      <c r="B7" s="13" t="s">
        <v>13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2">
        <f>SUM(C7:H7)</f>
        <v>0</v>
      </c>
      <c r="J7" s="66"/>
    </row>
    <row r="8" spans="1:10" hidden="1" x14ac:dyDescent="0.25">
      <c r="A8" s="81"/>
      <c r="B8" s="13" t="s">
        <v>14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2">
        <f t="shared" ref="I8:I64" si="0">SUM(C8:H8)</f>
        <v>0</v>
      </c>
      <c r="J8" s="66"/>
    </row>
    <row r="9" spans="1:10" ht="15.75" hidden="1" customHeight="1" x14ac:dyDescent="0.25">
      <c r="A9" s="81"/>
      <c r="B9" s="13" t="s">
        <v>15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2">
        <f t="shared" si="0"/>
        <v>0</v>
      </c>
      <c r="J9" s="66"/>
    </row>
    <row r="10" spans="1:10" hidden="1" x14ac:dyDescent="0.25">
      <c r="A10" s="81"/>
      <c r="B10" s="15" t="s">
        <v>16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2">
        <f t="shared" si="0"/>
        <v>0</v>
      </c>
      <c r="J10" s="66"/>
    </row>
    <row r="11" spans="1:10" hidden="1" x14ac:dyDescent="0.25">
      <c r="A11" s="82"/>
      <c r="B11" s="56" t="s">
        <v>17</v>
      </c>
      <c r="C11" s="17">
        <f t="shared" ref="C11:G11" si="1">SUM(C6:C10)</f>
        <v>0</v>
      </c>
      <c r="D11" s="17">
        <f t="shared" si="1"/>
        <v>0</v>
      </c>
      <c r="E11" s="17">
        <f t="shared" si="1"/>
        <v>0</v>
      </c>
      <c r="F11" s="17">
        <f t="shared" si="1"/>
        <v>0</v>
      </c>
      <c r="G11" s="17">
        <f t="shared" si="1"/>
        <v>0</v>
      </c>
      <c r="H11" s="17">
        <f t="shared" ref="D11:H11" si="2">SUM(H6:H10)</f>
        <v>0</v>
      </c>
      <c r="I11" s="17">
        <f>SUM(I6:I10)</f>
        <v>0</v>
      </c>
      <c r="J11" s="74"/>
    </row>
    <row r="12" spans="1:10" ht="15" customHeight="1" x14ac:dyDescent="0.25">
      <c r="A12" s="71" t="s">
        <v>18</v>
      </c>
      <c r="B12" s="18" t="s">
        <v>12</v>
      </c>
      <c r="C12" s="19">
        <v>0</v>
      </c>
      <c r="D12" s="19">
        <v>1</v>
      </c>
      <c r="E12" s="19">
        <v>0</v>
      </c>
      <c r="F12" s="19">
        <v>0</v>
      </c>
      <c r="G12" s="19">
        <v>0</v>
      </c>
      <c r="H12" s="19">
        <v>0</v>
      </c>
      <c r="I12" s="12">
        <f t="shared" si="0"/>
        <v>1</v>
      </c>
      <c r="J12" s="65">
        <f>I17/I87</f>
        <v>6.25E-2</v>
      </c>
    </row>
    <row r="13" spans="1:10" ht="15" hidden="1" customHeight="1" x14ac:dyDescent="0.25">
      <c r="A13" s="72"/>
      <c r="B13" s="20" t="s">
        <v>14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2">
        <f t="shared" si="0"/>
        <v>0</v>
      </c>
      <c r="J13" s="78"/>
    </row>
    <row r="14" spans="1:10" ht="15" hidden="1" customHeight="1" x14ac:dyDescent="0.25">
      <c r="A14" s="72"/>
      <c r="B14" s="20" t="s">
        <v>15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2">
        <f t="shared" ref="I14" si="3">SUM(C14:H14)</f>
        <v>0</v>
      </c>
      <c r="J14" s="78"/>
    </row>
    <row r="15" spans="1:10" ht="15" hidden="1" customHeight="1" x14ac:dyDescent="0.25">
      <c r="A15" s="72"/>
      <c r="B15" s="20" t="s">
        <v>16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2">
        <f t="shared" si="0"/>
        <v>0</v>
      </c>
      <c r="J15" s="78"/>
    </row>
    <row r="16" spans="1:10" ht="15" hidden="1" customHeight="1" x14ac:dyDescent="0.25">
      <c r="A16" s="72"/>
      <c r="B16" s="21" t="s">
        <v>19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2">
        <f t="shared" si="0"/>
        <v>0</v>
      </c>
      <c r="J16" s="78"/>
    </row>
    <row r="17" spans="1:10" ht="15" customHeight="1" x14ac:dyDescent="0.25">
      <c r="A17" s="73"/>
      <c r="B17" s="22" t="s">
        <v>17</v>
      </c>
      <c r="C17" s="23">
        <f t="shared" ref="C17:G17" si="4">SUM(C12:C16)</f>
        <v>0</v>
      </c>
      <c r="D17" s="23">
        <f t="shared" si="4"/>
        <v>1</v>
      </c>
      <c r="E17" s="23">
        <f t="shared" si="4"/>
        <v>0</v>
      </c>
      <c r="F17" s="23">
        <f t="shared" si="4"/>
        <v>0</v>
      </c>
      <c r="G17" s="23">
        <f t="shared" si="4"/>
        <v>0</v>
      </c>
      <c r="H17" s="23">
        <f t="shared" ref="D17:H17" si="5">SUM(H12:H16)</f>
        <v>0</v>
      </c>
      <c r="I17" s="23">
        <f t="shared" ref="C17:I17" si="6">SUM(I12:I16)</f>
        <v>1</v>
      </c>
      <c r="J17" s="79"/>
    </row>
    <row r="18" spans="1:10" ht="15" hidden="1" customHeight="1" x14ac:dyDescent="0.25">
      <c r="A18" s="71" t="s">
        <v>20</v>
      </c>
      <c r="B18" s="18" t="s">
        <v>12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2">
        <f t="shared" si="0"/>
        <v>0</v>
      </c>
      <c r="J18" s="65">
        <f>I22/I87</f>
        <v>0</v>
      </c>
    </row>
    <row r="19" spans="1:10" ht="15" hidden="1" customHeight="1" x14ac:dyDescent="0.25">
      <c r="A19" s="72"/>
      <c r="B19" s="20" t="s">
        <v>14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2">
        <f t="shared" si="0"/>
        <v>0</v>
      </c>
      <c r="J19" s="66"/>
    </row>
    <row r="20" spans="1:10" ht="15" hidden="1" customHeight="1" x14ac:dyDescent="0.25">
      <c r="A20" s="72"/>
      <c r="B20" s="20" t="s">
        <v>15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2">
        <f t="shared" si="0"/>
        <v>0</v>
      </c>
      <c r="J20" s="66"/>
    </row>
    <row r="21" spans="1:10" ht="15" hidden="1" customHeight="1" x14ac:dyDescent="0.25">
      <c r="A21" s="72"/>
      <c r="B21" s="21" t="s">
        <v>16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2">
        <f t="shared" si="0"/>
        <v>0</v>
      </c>
      <c r="J21" s="66"/>
    </row>
    <row r="22" spans="1:10" ht="15" hidden="1" customHeight="1" x14ac:dyDescent="0.25">
      <c r="A22" s="73"/>
      <c r="B22" s="22" t="s">
        <v>17</v>
      </c>
      <c r="C22" s="23">
        <f t="shared" ref="C22:G22" si="7">SUM(C18:C21)</f>
        <v>0</v>
      </c>
      <c r="D22" s="23">
        <f t="shared" si="7"/>
        <v>0</v>
      </c>
      <c r="E22" s="23">
        <f t="shared" si="7"/>
        <v>0</v>
      </c>
      <c r="F22" s="23">
        <f t="shared" si="7"/>
        <v>0</v>
      </c>
      <c r="G22" s="23">
        <f t="shared" si="7"/>
        <v>0</v>
      </c>
      <c r="H22" s="23">
        <f t="shared" ref="D22:H22" si="8">SUM(H18:H21)</f>
        <v>0</v>
      </c>
      <c r="I22" s="23">
        <f t="shared" ref="C22:I22" si="9">SUM(I18:I21)</f>
        <v>0</v>
      </c>
      <c r="J22" s="74"/>
    </row>
    <row r="23" spans="1:10" ht="15" hidden="1" customHeight="1" x14ac:dyDescent="0.25">
      <c r="A23" s="71" t="s">
        <v>21</v>
      </c>
      <c r="B23" s="24" t="s">
        <v>12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12">
        <f t="shared" si="0"/>
        <v>0</v>
      </c>
      <c r="J23" s="65">
        <f>I28/I87</f>
        <v>0</v>
      </c>
    </row>
    <row r="24" spans="1:10" ht="15" hidden="1" customHeight="1" x14ac:dyDescent="0.25">
      <c r="A24" s="72"/>
      <c r="B24" s="20" t="s">
        <v>14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2">
        <f t="shared" si="0"/>
        <v>0</v>
      </c>
      <c r="J24" s="66"/>
    </row>
    <row r="25" spans="1:10" ht="15" hidden="1" customHeight="1" x14ac:dyDescent="0.25">
      <c r="A25" s="72"/>
      <c r="B25" s="20" t="s">
        <v>15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2">
        <f t="shared" si="0"/>
        <v>0</v>
      </c>
      <c r="J25" s="66"/>
    </row>
    <row r="26" spans="1:10" ht="15" hidden="1" customHeight="1" x14ac:dyDescent="0.25">
      <c r="A26" s="72"/>
      <c r="B26" s="20" t="s">
        <v>16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2">
        <f t="shared" si="0"/>
        <v>0</v>
      </c>
      <c r="J26" s="66"/>
    </row>
    <row r="27" spans="1:10" ht="15" hidden="1" customHeight="1" x14ac:dyDescent="0.25">
      <c r="A27" s="72"/>
      <c r="B27" s="21" t="s">
        <v>19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12">
        <f t="shared" si="0"/>
        <v>0</v>
      </c>
      <c r="J27" s="66"/>
    </row>
    <row r="28" spans="1:10" ht="15" hidden="1" customHeight="1" x14ac:dyDescent="0.25">
      <c r="A28" s="73"/>
      <c r="B28" s="22" t="s">
        <v>17</v>
      </c>
      <c r="C28" s="23">
        <f t="shared" ref="C28:G28" si="10">SUM(C23:C27)</f>
        <v>0</v>
      </c>
      <c r="D28" s="23">
        <f t="shared" si="10"/>
        <v>0</v>
      </c>
      <c r="E28" s="23">
        <f t="shared" si="10"/>
        <v>0</v>
      </c>
      <c r="F28" s="23">
        <f t="shared" si="10"/>
        <v>0</v>
      </c>
      <c r="G28" s="23">
        <f t="shared" si="10"/>
        <v>0</v>
      </c>
      <c r="H28" s="23">
        <f t="shared" ref="E28:H28" si="11">SUM(H23:H27)</f>
        <v>0</v>
      </c>
      <c r="I28" s="23">
        <f t="shared" ref="I28" si="12">SUM(I23:I27)</f>
        <v>0</v>
      </c>
      <c r="J28" s="74"/>
    </row>
    <row r="29" spans="1:10" ht="15" hidden="1" customHeight="1" x14ac:dyDescent="0.25">
      <c r="A29" s="71" t="s">
        <v>22</v>
      </c>
      <c r="B29" s="18" t="s">
        <v>12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2">
        <f t="shared" si="0"/>
        <v>0</v>
      </c>
      <c r="J29" s="65">
        <f>I32/I87</f>
        <v>0</v>
      </c>
    </row>
    <row r="30" spans="1:10" ht="15" hidden="1" customHeight="1" x14ac:dyDescent="0.25">
      <c r="A30" s="72"/>
      <c r="B30" s="20" t="s">
        <v>14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2">
        <f t="shared" si="0"/>
        <v>0</v>
      </c>
      <c r="J30" s="66"/>
    </row>
    <row r="31" spans="1:10" ht="15" hidden="1" customHeight="1" x14ac:dyDescent="0.25">
      <c r="A31" s="72"/>
      <c r="B31" s="21" t="s">
        <v>16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2">
        <f t="shared" si="0"/>
        <v>0</v>
      </c>
      <c r="J31" s="66"/>
    </row>
    <row r="32" spans="1:10" ht="15" hidden="1" customHeight="1" x14ac:dyDescent="0.25">
      <c r="A32" s="73"/>
      <c r="B32" s="22" t="s">
        <v>17</v>
      </c>
      <c r="C32" s="23">
        <f t="shared" ref="C32:G32" si="13">SUM(C29:C31)</f>
        <v>0</v>
      </c>
      <c r="D32" s="23">
        <f t="shared" si="13"/>
        <v>0</v>
      </c>
      <c r="E32" s="23">
        <f t="shared" si="13"/>
        <v>0</v>
      </c>
      <c r="F32" s="23">
        <f t="shared" si="13"/>
        <v>0</v>
      </c>
      <c r="G32" s="23">
        <f t="shared" si="13"/>
        <v>0</v>
      </c>
      <c r="H32" s="23">
        <f t="shared" ref="E32:H32" si="14">SUM(H29:H31)</f>
        <v>0</v>
      </c>
      <c r="I32" s="23">
        <f t="shared" ref="I32" si="15">SUM(I29:I31)</f>
        <v>0</v>
      </c>
      <c r="J32" s="74"/>
    </row>
    <row r="33" spans="1:10" ht="15" customHeight="1" x14ac:dyDescent="0.25">
      <c r="A33" s="71" t="s">
        <v>23</v>
      </c>
      <c r="B33" s="24" t="s">
        <v>12</v>
      </c>
      <c r="C33" s="19">
        <v>0</v>
      </c>
      <c r="D33" s="19">
        <v>0</v>
      </c>
      <c r="E33" s="19">
        <v>1</v>
      </c>
      <c r="F33" s="19">
        <v>0</v>
      </c>
      <c r="G33" s="19">
        <v>0</v>
      </c>
      <c r="H33" s="19">
        <v>0</v>
      </c>
      <c r="I33" s="12">
        <f t="shared" si="0"/>
        <v>1</v>
      </c>
      <c r="J33" s="65">
        <f>I39/I87</f>
        <v>6.25E-2</v>
      </c>
    </row>
    <row r="34" spans="1:10" ht="15" hidden="1" customHeight="1" x14ac:dyDescent="0.25">
      <c r="A34" s="72"/>
      <c r="B34" s="20" t="s">
        <v>13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2">
        <f t="shared" si="0"/>
        <v>0</v>
      </c>
      <c r="J34" s="66"/>
    </row>
    <row r="35" spans="1:10" ht="15" hidden="1" customHeight="1" x14ac:dyDescent="0.25">
      <c r="A35" s="72"/>
      <c r="B35" s="20" t="s">
        <v>14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2">
        <f t="shared" si="0"/>
        <v>0</v>
      </c>
      <c r="J35" s="66"/>
    </row>
    <row r="36" spans="1:10" ht="15" hidden="1" customHeight="1" x14ac:dyDescent="0.25">
      <c r="A36" s="72"/>
      <c r="B36" s="20" t="s">
        <v>15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2">
        <f t="shared" si="0"/>
        <v>0</v>
      </c>
      <c r="J36" s="66"/>
    </row>
    <row r="37" spans="1:10" ht="15" hidden="1" customHeight="1" x14ac:dyDescent="0.25">
      <c r="A37" s="72"/>
      <c r="B37" s="20" t="s">
        <v>16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2">
        <f t="shared" si="0"/>
        <v>0</v>
      </c>
      <c r="J37" s="66"/>
    </row>
    <row r="38" spans="1:10" ht="15" hidden="1" customHeight="1" x14ac:dyDescent="0.25">
      <c r="A38" s="72"/>
      <c r="B38" s="31" t="s">
        <v>19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2">
        <f t="shared" ref="I38" si="16">SUM(C38:H38)</f>
        <v>0</v>
      </c>
      <c r="J38" s="66"/>
    </row>
    <row r="39" spans="1:10" ht="15" customHeight="1" x14ac:dyDescent="0.25">
      <c r="A39" s="73"/>
      <c r="B39" s="22" t="s">
        <v>17</v>
      </c>
      <c r="C39" s="23">
        <f t="shared" ref="C39:G39" si="17">SUM(C33:C38)</f>
        <v>0</v>
      </c>
      <c r="D39" s="23">
        <f t="shared" si="17"/>
        <v>0</v>
      </c>
      <c r="E39" s="23">
        <f t="shared" si="17"/>
        <v>1</v>
      </c>
      <c r="F39" s="23">
        <f t="shared" si="17"/>
        <v>0</v>
      </c>
      <c r="G39" s="23">
        <f t="shared" si="17"/>
        <v>0</v>
      </c>
      <c r="H39" s="23">
        <f t="shared" ref="D39:I39" si="18">SUM(H33:H38)</f>
        <v>0</v>
      </c>
      <c r="I39" s="23">
        <f t="shared" si="18"/>
        <v>1</v>
      </c>
      <c r="J39" s="74"/>
    </row>
    <row r="40" spans="1:10" ht="15" hidden="1" customHeight="1" x14ac:dyDescent="0.25">
      <c r="A40" s="71" t="s">
        <v>24</v>
      </c>
      <c r="B40" s="18" t="s">
        <v>12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2">
        <f t="shared" si="0"/>
        <v>0</v>
      </c>
      <c r="J40" s="65">
        <f>I46/I87</f>
        <v>0</v>
      </c>
    </row>
    <row r="41" spans="1:10" ht="15" hidden="1" customHeight="1" x14ac:dyDescent="0.25">
      <c r="A41" s="72"/>
      <c r="B41" s="20" t="s">
        <v>13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2">
        <f t="shared" si="0"/>
        <v>0</v>
      </c>
      <c r="J41" s="66"/>
    </row>
    <row r="42" spans="1:10" ht="15" hidden="1" customHeight="1" x14ac:dyDescent="0.25">
      <c r="A42" s="72"/>
      <c r="B42" s="20" t="s">
        <v>14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2">
        <f t="shared" si="0"/>
        <v>0</v>
      </c>
      <c r="J42" s="66"/>
    </row>
    <row r="43" spans="1:10" ht="15" hidden="1" customHeight="1" x14ac:dyDescent="0.25">
      <c r="A43" s="72"/>
      <c r="B43" s="20" t="s">
        <v>15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2">
        <f t="shared" si="0"/>
        <v>0</v>
      </c>
      <c r="J43" s="66"/>
    </row>
    <row r="44" spans="1:10" ht="15" hidden="1" customHeight="1" x14ac:dyDescent="0.25">
      <c r="A44" s="72"/>
      <c r="B44" s="20" t="s">
        <v>16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2">
        <f t="shared" si="0"/>
        <v>0</v>
      </c>
      <c r="J44" s="66"/>
    </row>
    <row r="45" spans="1:10" ht="15" hidden="1" customHeight="1" x14ac:dyDescent="0.25">
      <c r="A45" s="72"/>
      <c r="B45" s="21" t="s">
        <v>19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2">
        <f t="shared" si="0"/>
        <v>0</v>
      </c>
      <c r="J45" s="66"/>
    </row>
    <row r="46" spans="1:10" ht="15" hidden="1" customHeight="1" x14ac:dyDescent="0.25">
      <c r="A46" s="73"/>
      <c r="B46" s="22" t="s">
        <v>17</v>
      </c>
      <c r="C46" s="23">
        <f t="shared" ref="C46:G46" si="19">SUM(C40:C45)</f>
        <v>0</v>
      </c>
      <c r="D46" s="23">
        <f t="shared" si="19"/>
        <v>0</v>
      </c>
      <c r="E46" s="23">
        <f t="shared" si="19"/>
        <v>0</v>
      </c>
      <c r="F46" s="23">
        <f t="shared" si="19"/>
        <v>0</v>
      </c>
      <c r="G46" s="23">
        <f t="shared" si="19"/>
        <v>0</v>
      </c>
      <c r="H46" s="23">
        <f t="shared" ref="D46:H46" si="20">SUM(H40:H45)</f>
        <v>0</v>
      </c>
      <c r="I46" s="23">
        <f t="shared" ref="C46:I46" si="21">SUM(I40:I45)</f>
        <v>0</v>
      </c>
      <c r="J46" s="74"/>
    </row>
    <row r="47" spans="1:10" ht="15" hidden="1" customHeight="1" x14ac:dyDescent="0.25">
      <c r="A47" s="71" t="s">
        <v>25</v>
      </c>
      <c r="B47" s="18" t="s">
        <v>12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2">
        <f t="shared" si="0"/>
        <v>0</v>
      </c>
      <c r="J47" s="65">
        <f>I52/I87</f>
        <v>0</v>
      </c>
    </row>
    <row r="48" spans="1:10" ht="15" hidden="1" customHeight="1" x14ac:dyDescent="0.25">
      <c r="A48" s="72"/>
      <c r="B48" s="20" t="s">
        <v>13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2">
        <f t="shared" si="0"/>
        <v>0</v>
      </c>
      <c r="J48" s="66"/>
    </row>
    <row r="49" spans="1:10" ht="15" hidden="1" customHeight="1" x14ac:dyDescent="0.25">
      <c r="A49" s="72"/>
      <c r="B49" s="20" t="s">
        <v>14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2">
        <f t="shared" si="0"/>
        <v>0</v>
      </c>
      <c r="J49" s="66"/>
    </row>
    <row r="50" spans="1:10" ht="15" hidden="1" customHeight="1" x14ac:dyDescent="0.25">
      <c r="A50" s="72"/>
      <c r="B50" s="20" t="s">
        <v>16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2">
        <f t="shared" si="0"/>
        <v>0</v>
      </c>
      <c r="J50" s="66"/>
    </row>
    <row r="51" spans="1:10" ht="15" hidden="1" customHeight="1" x14ac:dyDescent="0.25">
      <c r="A51" s="72"/>
      <c r="B51" s="31" t="s">
        <v>19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57">
        <f t="shared" si="0"/>
        <v>0</v>
      </c>
      <c r="J51" s="66"/>
    </row>
    <row r="52" spans="1:10" ht="15" hidden="1" customHeight="1" x14ac:dyDescent="0.25">
      <c r="A52" s="73"/>
      <c r="B52" s="22" t="s">
        <v>17</v>
      </c>
      <c r="C52" s="23">
        <f t="shared" ref="C52:G52" si="22">SUM(C47:C51)</f>
        <v>0</v>
      </c>
      <c r="D52" s="23">
        <f t="shared" si="22"/>
        <v>0</v>
      </c>
      <c r="E52" s="23">
        <f t="shared" si="22"/>
        <v>0</v>
      </c>
      <c r="F52" s="23">
        <f t="shared" si="22"/>
        <v>0</v>
      </c>
      <c r="G52" s="23">
        <f t="shared" si="22"/>
        <v>0</v>
      </c>
      <c r="H52" s="23">
        <f t="shared" ref="D52:H52" si="23">SUM(H47:H51)</f>
        <v>0</v>
      </c>
      <c r="I52" s="23">
        <f>SUM(I47:I51)</f>
        <v>0</v>
      </c>
      <c r="J52" s="74"/>
    </row>
    <row r="53" spans="1:10" ht="15" hidden="1" customHeight="1" x14ac:dyDescent="0.25">
      <c r="A53" s="75" t="s">
        <v>26</v>
      </c>
      <c r="B53" s="24" t="s">
        <v>12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58">
        <f t="shared" si="0"/>
        <v>0</v>
      </c>
      <c r="J53" s="65">
        <f>I58/I87</f>
        <v>0</v>
      </c>
    </row>
    <row r="54" spans="1:10" ht="15" hidden="1" customHeight="1" x14ac:dyDescent="0.25">
      <c r="A54" s="76"/>
      <c r="B54" s="60" t="s">
        <v>13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2">
        <f t="shared" ref="I54" si="24">SUM(C54:H54)</f>
        <v>0</v>
      </c>
      <c r="J54" s="66"/>
    </row>
    <row r="55" spans="1:10" ht="15" hidden="1" customHeight="1" x14ac:dyDescent="0.25">
      <c r="A55" s="76"/>
      <c r="B55" s="20" t="s">
        <v>14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2">
        <f t="shared" si="0"/>
        <v>0</v>
      </c>
      <c r="J55" s="66"/>
    </row>
    <row r="56" spans="1:10" ht="15" hidden="1" customHeight="1" x14ac:dyDescent="0.25">
      <c r="A56" s="76"/>
      <c r="B56" s="20" t="s">
        <v>15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2">
        <f t="shared" ref="I56" si="25">SUM(C56:H56)</f>
        <v>0</v>
      </c>
      <c r="J56" s="66"/>
    </row>
    <row r="57" spans="1:10" ht="15" hidden="1" customHeight="1" x14ac:dyDescent="0.25">
      <c r="A57" s="76"/>
      <c r="B57" s="61" t="s">
        <v>16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59">
        <f t="shared" ref="I57" si="26">SUM(C57:H57)</f>
        <v>0</v>
      </c>
      <c r="J57" s="66"/>
    </row>
    <row r="58" spans="1:10" ht="15" hidden="1" customHeight="1" x14ac:dyDescent="0.25">
      <c r="A58" s="77"/>
      <c r="B58" s="28" t="s">
        <v>17</v>
      </c>
      <c r="C58" s="23">
        <f t="shared" ref="C58:G58" si="27">SUM(C53:C57)</f>
        <v>0</v>
      </c>
      <c r="D58" s="23">
        <f t="shared" si="27"/>
        <v>0</v>
      </c>
      <c r="E58" s="23">
        <f t="shared" si="27"/>
        <v>0</v>
      </c>
      <c r="F58" s="23">
        <f t="shared" si="27"/>
        <v>0</v>
      </c>
      <c r="G58" s="23">
        <f t="shared" si="27"/>
        <v>0</v>
      </c>
      <c r="H58" s="23">
        <f t="shared" ref="D58:I58" si="28">SUM(H53:H57)</f>
        <v>0</v>
      </c>
      <c r="I58" s="23">
        <f t="shared" si="28"/>
        <v>0</v>
      </c>
      <c r="J58" s="74"/>
    </row>
    <row r="59" spans="1:10" ht="15" hidden="1" customHeight="1" x14ac:dyDescent="0.25">
      <c r="A59" s="71" t="s">
        <v>27</v>
      </c>
      <c r="B59" s="18" t="s">
        <v>12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12">
        <f t="shared" si="0"/>
        <v>0</v>
      </c>
      <c r="J59" s="65">
        <f>I63/I87</f>
        <v>0</v>
      </c>
    </row>
    <row r="60" spans="1:10" ht="15" hidden="1" customHeight="1" x14ac:dyDescent="0.25">
      <c r="A60" s="72"/>
      <c r="B60" s="20" t="s">
        <v>14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2">
        <f t="shared" si="0"/>
        <v>0</v>
      </c>
      <c r="J60" s="66"/>
    </row>
    <row r="61" spans="1:10" ht="15" hidden="1" customHeight="1" x14ac:dyDescent="0.25">
      <c r="A61" s="72"/>
      <c r="B61" s="61" t="s">
        <v>15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2">
        <f t="shared" si="0"/>
        <v>0</v>
      </c>
      <c r="J61" s="66"/>
    </row>
    <row r="62" spans="1:10" ht="15" hidden="1" customHeight="1" x14ac:dyDescent="0.25">
      <c r="A62" s="72"/>
      <c r="B62" s="21" t="s">
        <v>16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12">
        <f t="shared" si="0"/>
        <v>0</v>
      </c>
      <c r="J62" s="66"/>
    </row>
    <row r="63" spans="1:10" ht="15" hidden="1" customHeight="1" x14ac:dyDescent="0.25">
      <c r="A63" s="73"/>
      <c r="B63" s="22" t="s">
        <v>17</v>
      </c>
      <c r="C63" s="23">
        <f t="shared" ref="C63:G63" si="29">SUM(C59:C62)</f>
        <v>0</v>
      </c>
      <c r="D63" s="23">
        <f t="shared" si="29"/>
        <v>0</v>
      </c>
      <c r="E63" s="23">
        <f t="shared" si="29"/>
        <v>0</v>
      </c>
      <c r="F63" s="23">
        <f t="shared" si="29"/>
        <v>0</v>
      </c>
      <c r="G63" s="23">
        <f t="shared" si="29"/>
        <v>0</v>
      </c>
      <c r="H63" s="23">
        <f t="shared" ref="E63:H63" si="30">SUM(H59:H62)</f>
        <v>0</v>
      </c>
      <c r="I63" s="23">
        <f t="shared" ref="I63" si="31">SUM(I59:I62)</f>
        <v>0</v>
      </c>
      <c r="J63" s="74"/>
    </row>
    <row r="64" spans="1:10" ht="15" hidden="1" customHeight="1" x14ac:dyDescent="0.25">
      <c r="A64" s="71" t="s">
        <v>28</v>
      </c>
      <c r="B64" s="24" t="s">
        <v>12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12">
        <f t="shared" si="0"/>
        <v>0</v>
      </c>
      <c r="J64" s="65">
        <f>I68/I87</f>
        <v>0</v>
      </c>
    </row>
    <row r="65" spans="1:10" ht="15" hidden="1" customHeight="1" x14ac:dyDescent="0.25">
      <c r="A65" s="72"/>
      <c r="B65" s="20" t="s">
        <v>13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2">
        <f>SUM(C65:H65)</f>
        <v>0</v>
      </c>
      <c r="J65" s="66"/>
    </row>
    <row r="66" spans="1:10" ht="15" hidden="1" customHeight="1" x14ac:dyDescent="0.25">
      <c r="A66" s="72"/>
      <c r="B66" s="20" t="s">
        <v>14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2">
        <f>SUM(C66:H66)</f>
        <v>0</v>
      </c>
      <c r="J66" s="66"/>
    </row>
    <row r="67" spans="1:10" ht="15" hidden="1" customHeight="1" x14ac:dyDescent="0.25">
      <c r="A67" s="72"/>
      <c r="B67" s="31" t="s">
        <v>16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2">
        <f>SUM(C67:H67)</f>
        <v>0</v>
      </c>
      <c r="J67" s="66"/>
    </row>
    <row r="68" spans="1:10" ht="15" hidden="1" customHeight="1" x14ac:dyDescent="0.25">
      <c r="A68" s="73"/>
      <c r="B68" s="22" t="s">
        <v>17</v>
      </c>
      <c r="C68" s="23">
        <f t="shared" ref="C68:G68" si="32">SUM(C64:C66)</f>
        <v>0</v>
      </c>
      <c r="D68" s="23">
        <f t="shared" si="32"/>
        <v>0</v>
      </c>
      <c r="E68" s="23">
        <f t="shared" si="32"/>
        <v>0</v>
      </c>
      <c r="F68" s="23">
        <f t="shared" si="32"/>
        <v>0</v>
      </c>
      <c r="G68" s="23">
        <f t="shared" si="32"/>
        <v>0</v>
      </c>
      <c r="H68" s="23">
        <f t="shared" ref="E68:H68" si="33">SUM(H64:H66)</f>
        <v>0</v>
      </c>
      <c r="I68" s="23">
        <f>SUM(I64:I67)</f>
        <v>0</v>
      </c>
      <c r="J68" s="74"/>
    </row>
    <row r="69" spans="1:10" ht="15" hidden="1" customHeight="1" x14ac:dyDescent="0.25">
      <c r="A69" s="71" t="s">
        <v>29</v>
      </c>
      <c r="B69" s="20" t="s">
        <v>14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2">
        <f>SUM(C69:H69)</f>
        <v>0</v>
      </c>
      <c r="J69" s="65">
        <f>I70/I87</f>
        <v>0</v>
      </c>
    </row>
    <row r="70" spans="1:10" ht="15" hidden="1" customHeight="1" x14ac:dyDescent="0.25">
      <c r="A70" s="73"/>
      <c r="B70" s="22" t="s">
        <v>17</v>
      </c>
      <c r="C70" s="23">
        <f t="shared" ref="C70:G70" si="34">SUM(C69:C69)</f>
        <v>0</v>
      </c>
      <c r="D70" s="23">
        <f t="shared" si="34"/>
        <v>0</v>
      </c>
      <c r="E70" s="23">
        <f t="shared" si="34"/>
        <v>0</v>
      </c>
      <c r="F70" s="23">
        <f t="shared" si="34"/>
        <v>0</v>
      </c>
      <c r="G70" s="23">
        <f t="shared" si="34"/>
        <v>0</v>
      </c>
      <c r="H70" s="23">
        <f t="shared" ref="E70:H70" si="35">SUM(H69:H69)</f>
        <v>0</v>
      </c>
      <c r="I70" s="23">
        <f t="shared" ref="I70" si="36">SUM(I69:I69)</f>
        <v>0</v>
      </c>
      <c r="J70" s="74"/>
    </row>
    <row r="71" spans="1:10" ht="15" hidden="1" customHeight="1" x14ac:dyDescent="0.25">
      <c r="A71" s="71" t="s">
        <v>30</v>
      </c>
      <c r="B71" s="24" t="s">
        <v>12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12">
        <f t="shared" ref="I71:I76" si="37">SUM(C71:H71)</f>
        <v>0</v>
      </c>
      <c r="J71" s="65">
        <f>I77/I87</f>
        <v>0</v>
      </c>
    </row>
    <row r="72" spans="1:10" ht="15" hidden="1" customHeight="1" x14ac:dyDescent="0.25">
      <c r="A72" s="72"/>
      <c r="B72" s="32" t="s">
        <v>31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2">
        <f t="shared" si="37"/>
        <v>0</v>
      </c>
      <c r="J72" s="66"/>
    </row>
    <row r="73" spans="1:10" ht="15" hidden="1" customHeight="1" x14ac:dyDescent="0.25">
      <c r="A73" s="72"/>
      <c r="B73" s="20" t="s">
        <v>13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2">
        <f t="shared" si="37"/>
        <v>0</v>
      </c>
      <c r="J73" s="66"/>
    </row>
    <row r="74" spans="1:10" ht="15" hidden="1" customHeight="1" x14ac:dyDescent="0.25">
      <c r="A74" s="72"/>
      <c r="B74" s="20" t="s">
        <v>14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2">
        <f t="shared" si="37"/>
        <v>0</v>
      </c>
      <c r="J74" s="66"/>
    </row>
    <row r="75" spans="1:10" ht="15" hidden="1" customHeight="1" x14ac:dyDescent="0.25">
      <c r="A75" s="72"/>
      <c r="B75" s="20" t="s">
        <v>15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2">
        <f t="shared" si="37"/>
        <v>0</v>
      </c>
      <c r="J75" s="66"/>
    </row>
    <row r="76" spans="1:10" ht="15" hidden="1" customHeight="1" x14ac:dyDescent="0.25">
      <c r="A76" s="72"/>
      <c r="B76" s="21" t="s">
        <v>16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12">
        <f t="shared" si="37"/>
        <v>0</v>
      </c>
      <c r="J76" s="66"/>
    </row>
    <row r="77" spans="1:10" ht="15" hidden="1" customHeight="1" x14ac:dyDescent="0.25">
      <c r="A77" s="73"/>
      <c r="B77" s="22" t="s">
        <v>17</v>
      </c>
      <c r="C77" s="23">
        <f t="shared" ref="C77:G77" si="38">SUM(C71:C76)</f>
        <v>0</v>
      </c>
      <c r="D77" s="23">
        <f t="shared" si="38"/>
        <v>0</v>
      </c>
      <c r="E77" s="23">
        <f t="shared" si="38"/>
        <v>0</v>
      </c>
      <c r="F77" s="23">
        <f t="shared" si="38"/>
        <v>0</v>
      </c>
      <c r="G77" s="23">
        <f t="shared" si="38"/>
        <v>0</v>
      </c>
      <c r="H77" s="23">
        <f t="shared" ref="E77:H77" si="39">SUM(H71:H76)</f>
        <v>0</v>
      </c>
      <c r="I77" s="23">
        <f t="shared" ref="I77" si="40">SUM(I71:I76)</f>
        <v>0</v>
      </c>
      <c r="J77" s="74"/>
    </row>
    <row r="78" spans="1:10" ht="15" customHeight="1" x14ac:dyDescent="0.25">
      <c r="A78" s="71" t="s">
        <v>42</v>
      </c>
      <c r="B78" s="24" t="s">
        <v>12</v>
      </c>
      <c r="C78" s="29">
        <v>0</v>
      </c>
      <c r="D78" s="29">
        <v>6</v>
      </c>
      <c r="E78" s="29">
        <v>8</v>
      </c>
      <c r="F78" s="29">
        <v>0</v>
      </c>
      <c r="G78" s="29">
        <v>0</v>
      </c>
      <c r="H78" s="29">
        <v>0</v>
      </c>
      <c r="I78" s="12">
        <f t="shared" ref="I78" si="41">SUM(C78:H78)</f>
        <v>14</v>
      </c>
      <c r="J78" s="65">
        <f>I79/I87</f>
        <v>0.875</v>
      </c>
    </row>
    <row r="79" spans="1:10" ht="15" customHeight="1" x14ac:dyDescent="0.25">
      <c r="A79" s="73"/>
      <c r="B79" s="22" t="s">
        <v>17</v>
      </c>
      <c r="C79" s="23">
        <f t="shared" ref="C79:I79" si="42">SUM(C78:C78)</f>
        <v>0</v>
      </c>
      <c r="D79" s="23">
        <f t="shared" si="42"/>
        <v>6</v>
      </c>
      <c r="E79" s="23">
        <f t="shared" si="42"/>
        <v>8</v>
      </c>
      <c r="F79" s="23">
        <f t="shared" si="42"/>
        <v>0</v>
      </c>
      <c r="G79" s="23">
        <f t="shared" si="42"/>
        <v>0</v>
      </c>
      <c r="H79" s="23">
        <f t="shared" si="42"/>
        <v>0</v>
      </c>
      <c r="I79" s="23">
        <f t="shared" si="42"/>
        <v>14</v>
      </c>
      <c r="J79" s="74"/>
    </row>
    <row r="80" spans="1:10" ht="15" customHeight="1" x14ac:dyDescent="0.25">
      <c r="A80" s="62" t="s">
        <v>32</v>
      </c>
      <c r="B80" s="33" t="s">
        <v>12</v>
      </c>
      <c r="C80" s="34">
        <f>C6+C12+C18+C23+C29+C33+C40+C47+C53+C59+C64+C71+C78</f>
        <v>0</v>
      </c>
      <c r="D80" s="34">
        <f t="shared" ref="D80:I80" si="43">D6+D12+D18+D23+D29+D33+D40+D47+D53+D59+D64+D71+D78</f>
        <v>7</v>
      </c>
      <c r="E80" s="34">
        <f t="shared" si="43"/>
        <v>9</v>
      </c>
      <c r="F80" s="34">
        <f t="shared" si="43"/>
        <v>0</v>
      </c>
      <c r="G80" s="34">
        <f t="shared" si="43"/>
        <v>0</v>
      </c>
      <c r="H80" s="34">
        <f t="shared" si="43"/>
        <v>0</v>
      </c>
      <c r="I80" s="35">
        <f t="shared" si="43"/>
        <v>16</v>
      </c>
      <c r="J80" s="65">
        <f>J6+J12+J18+J23+J29+J33+J40+J47+J53+J59+J64+J69+J71+J78</f>
        <v>1</v>
      </c>
    </row>
    <row r="81" spans="1:12" hidden="1" x14ac:dyDescent="0.25">
      <c r="A81" s="63"/>
      <c r="B81" s="36" t="s">
        <v>31</v>
      </c>
      <c r="C81" s="37">
        <f t="shared" ref="C81:H81" si="44">C72</f>
        <v>0</v>
      </c>
      <c r="D81" s="37">
        <f t="shared" si="44"/>
        <v>0</v>
      </c>
      <c r="E81" s="37">
        <f t="shared" si="44"/>
        <v>0</v>
      </c>
      <c r="F81" s="37">
        <f t="shared" si="44"/>
        <v>0</v>
      </c>
      <c r="G81" s="38">
        <f t="shared" si="44"/>
        <v>0</v>
      </c>
      <c r="H81" s="38">
        <f t="shared" si="44"/>
        <v>0</v>
      </c>
      <c r="I81" s="35">
        <f t="shared" ref="I81:I84" si="45">SUM(C81:H81)</f>
        <v>0</v>
      </c>
      <c r="J81" s="66"/>
      <c r="K81" s="39"/>
    </row>
    <row r="82" spans="1:12" hidden="1" x14ac:dyDescent="0.25">
      <c r="A82" s="63"/>
      <c r="B82" s="40" t="s">
        <v>13</v>
      </c>
      <c r="C82" s="41">
        <f>C7+C34+C41+C48+C54+C65+C73</f>
        <v>0</v>
      </c>
      <c r="D82" s="41">
        <f>D7+D34+D41+D48+D65+D73</f>
        <v>0</v>
      </c>
      <c r="E82" s="41">
        <f>E7+E34+E41+E48+E65+E73</f>
        <v>0</v>
      </c>
      <c r="F82" s="41">
        <f>F7+F34+F41+F48+F65+F73</f>
        <v>0</v>
      </c>
      <c r="G82" s="41">
        <f>G7+G34+G41+G48+G65+G73</f>
        <v>0</v>
      </c>
      <c r="H82" s="41">
        <f>H7+H34+H41+H48+H65+H73</f>
        <v>0</v>
      </c>
      <c r="I82" s="35">
        <f t="shared" si="45"/>
        <v>0</v>
      </c>
      <c r="J82" s="66"/>
    </row>
    <row r="83" spans="1:12" hidden="1" x14ac:dyDescent="0.25">
      <c r="A83" s="63"/>
      <c r="B83" s="42" t="s">
        <v>14</v>
      </c>
      <c r="C83" s="41">
        <f t="shared" ref="C83:H83" si="46">C8+C13+C19+C24+C30+C35+C42+C49+C55+C60+C66+C69+C74</f>
        <v>0</v>
      </c>
      <c r="D83" s="41">
        <f t="shared" si="46"/>
        <v>0</v>
      </c>
      <c r="E83" s="41">
        <f t="shared" si="46"/>
        <v>0</v>
      </c>
      <c r="F83" s="41">
        <f t="shared" si="46"/>
        <v>0</v>
      </c>
      <c r="G83" s="41">
        <f t="shared" si="46"/>
        <v>0</v>
      </c>
      <c r="H83" s="41">
        <f t="shared" si="46"/>
        <v>0</v>
      </c>
      <c r="I83" s="35">
        <f t="shared" si="45"/>
        <v>0</v>
      </c>
      <c r="J83" s="66"/>
      <c r="L83" s="43"/>
    </row>
    <row r="84" spans="1:12" hidden="1" x14ac:dyDescent="0.25">
      <c r="A84" s="63"/>
      <c r="B84" s="42" t="s">
        <v>15</v>
      </c>
      <c r="C84" s="41">
        <f>C9+C14+C20+C43+C56+C61+C75</f>
        <v>0</v>
      </c>
      <c r="D84" s="41">
        <f>D9+D14+D20+D43+D56+D61+D75</f>
        <v>0</v>
      </c>
      <c r="E84" s="41">
        <f>E9+E14+E20++E36+E43+E56+E61+E75</f>
        <v>0</v>
      </c>
      <c r="F84" s="41">
        <f>F9+F14+F20+F43+F56+F61+F75</f>
        <v>0</v>
      </c>
      <c r="G84" s="41">
        <f>G9+G14+G20+G43+G56+G61+G75</f>
        <v>0</v>
      </c>
      <c r="H84" s="41">
        <f>H9+H14+H20+H43+H56+H61+H75</f>
        <v>0</v>
      </c>
      <c r="I84" s="35">
        <f t="shared" si="45"/>
        <v>0</v>
      </c>
      <c r="J84" s="66"/>
    </row>
    <row r="85" spans="1:12" hidden="1" x14ac:dyDescent="0.25">
      <c r="A85" s="63"/>
      <c r="B85" s="44" t="s">
        <v>16</v>
      </c>
      <c r="C85" s="41">
        <f t="shared" ref="C85:I85" si="47">C10+C15+C21+C26+C31+C37+C44+C50+C57+C62+C67+C76</f>
        <v>0</v>
      </c>
      <c r="D85" s="41">
        <f t="shared" si="47"/>
        <v>0</v>
      </c>
      <c r="E85" s="41">
        <f t="shared" si="47"/>
        <v>0</v>
      </c>
      <c r="F85" s="41">
        <f t="shared" si="47"/>
        <v>0</v>
      </c>
      <c r="G85" s="41">
        <f t="shared" si="47"/>
        <v>0</v>
      </c>
      <c r="H85" s="41">
        <f t="shared" si="47"/>
        <v>0</v>
      </c>
      <c r="I85" s="35">
        <f t="shared" si="47"/>
        <v>0</v>
      </c>
      <c r="J85" s="66"/>
    </row>
    <row r="86" spans="1:12" hidden="1" x14ac:dyDescent="0.25">
      <c r="A86" s="64"/>
      <c r="B86" s="45" t="s">
        <v>19</v>
      </c>
      <c r="C86" s="46">
        <f t="shared" ref="C86:I86" si="48">C16+C27+C38+C45+C51</f>
        <v>0</v>
      </c>
      <c r="D86" s="46">
        <f t="shared" si="48"/>
        <v>0</v>
      </c>
      <c r="E86" s="46">
        <f t="shared" si="48"/>
        <v>0</v>
      </c>
      <c r="F86" s="46">
        <f t="shared" si="48"/>
        <v>0</v>
      </c>
      <c r="G86" s="46">
        <f t="shared" si="48"/>
        <v>0</v>
      </c>
      <c r="H86" s="46">
        <f t="shared" si="48"/>
        <v>0</v>
      </c>
      <c r="I86" s="35">
        <f t="shared" si="48"/>
        <v>0</v>
      </c>
      <c r="J86" s="66"/>
    </row>
    <row r="87" spans="1:12" ht="30" customHeight="1" thickBot="1" x14ac:dyDescent="0.3">
      <c r="A87" s="68" t="s">
        <v>33</v>
      </c>
      <c r="B87" s="69"/>
      <c r="C87" s="47">
        <f t="shared" ref="C87:H87" si="49">SUM(C80:C86)</f>
        <v>0</v>
      </c>
      <c r="D87" s="47">
        <f t="shared" si="49"/>
        <v>7</v>
      </c>
      <c r="E87" s="47">
        <f t="shared" si="49"/>
        <v>9</v>
      </c>
      <c r="F87" s="47">
        <f t="shared" si="49"/>
        <v>0</v>
      </c>
      <c r="G87" s="47">
        <f t="shared" si="49"/>
        <v>0</v>
      </c>
      <c r="H87" s="47">
        <f t="shared" si="49"/>
        <v>0</v>
      </c>
      <c r="I87" s="48">
        <f>SUM(I80:I86)</f>
        <v>16</v>
      </c>
      <c r="J87" s="67"/>
    </row>
    <row r="88" spans="1:12" ht="12.4" customHeight="1" x14ac:dyDescent="0.25"/>
    <row r="89" spans="1:12" ht="13.5" customHeight="1" x14ac:dyDescent="0.25">
      <c r="A89" s="70" t="s">
        <v>41</v>
      </c>
      <c r="B89" s="70"/>
      <c r="C89" s="70"/>
      <c r="D89" s="51"/>
      <c r="E89" s="51"/>
      <c r="J89" s="52"/>
    </row>
    <row r="90" spans="1:12" ht="16.5" customHeight="1" x14ac:dyDescent="0.25">
      <c r="D90" s="53"/>
      <c r="E90" s="54" t="s">
        <v>34</v>
      </c>
      <c r="H90" s="55"/>
    </row>
    <row r="91" spans="1:12" x14ac:dyDescent="0.25">
      <c r="E91" s="49" t="s">
        <v>35</v>
      </c>
    </row>
    <row r="92" spans="1:12" x14ac:dyDescent="0.25">
      <c r="E92" s="49" t="s">
        <v>36</v>
      </c>
    </row>
    <row r="93" spans="1:12" x14ac:dyDescent="0.25">
      <c r="E93" s="49" t="s">
        <v>37</v>
      </c>
    </row>
    <row r="94" spans="1:12" x14ac:dyDescent="0.25">
      <c r="E94" s="49" t="s">
        <v>38</v>
      </c>
    </row>
    <row r="95" spans="1:12" x14ac:dyDescent="0.25">
      <c r="E95" s="49" t="s">
        <v>39</v>
      </c>
    </row>
    <row r="96" spans="1:12" x14ac:dyDescent="0.25">
      <c r="E96" s="49" t="s">
        <v>40</v>
      </c>
    </row>
    <row r="97" spans="5:5" x14ac:dyDescent="0.25">
      <c r="E97" s="49"/>
    </row>
  </sheetData>
  <mergeCells count="37">
    <mergeCell ref="A6:A11"/>
    <mergeCell ref="J6:J11"/>
    <mergeCell ref="A1:J1"/>
    <mergeCell ref="A2:J2"/>
    <mergeCell ref="A4:A5"/>
    <mergeCell ref="B4:B5"/>
    <mergeCell ref="C4:H4"/>
    <mergeCell ref="A12:A17"/>
    <mergeCell ref="J12:J17"/>
    <mergeCell ref="A18:A22"/>
    <mergeCell ref="J18:J22"/>
    <mergeCell ref="A23:A28"/>
    <mergeCell ref="J23:J28"/>
    <mergeCell ref="A29:A32"/>
    <mergeCell ref="J29:J32"/>
    <mergeCell ref="A33:A39"/>
    <mergeCell ref="J33:J39"/>
    <mergeCell ref="A40:A46"/>
    <mergeCell ref="J40:J46"/>
    <mergeCell ref="A47:A52"/>
    <mergeCell ref="J47:J52"/>
    <mergeCell ref="A53:A58"/>
    <mergeCell ref="J53:J58"/>
    <mergeCell ref="A59:A63"/>
    <mergeCell ref="J59:J63"/>
    <mergeCell ref="A80:A86"/>
    <mergeCell ref="J80:J87"/>
    <mergeCell ref="A87:B87"/>
    <mergeCell ref="A89:C89"/>
    <mergeCell ref="A64:A68"/>
    <mergeCell ref="J64:J68"/>
    <mergeCell ref="A69:A70"/>
    <mergeCell ref="J69:J70"/>
    <mergeCell ref="A71:A77"/>
    <mergeCell ref="J71:J77"/>
    <mergeCell ref="J78:J79"/>
    <mergeCell ref="A78:A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Syaifudin</cp:lastModifiedBy>
  <dcterms:created xsi:type="dcterms:W3CDTF">2021-09-09T12:32:54Z</dcterms:created>
  <dcterms:modified xsi:type="dcterms:W3CDTF">2021-10-14T02:50:40Z</dcterms:modified>
</cp:coreProperties>
</file>