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\Downloads\"/>
    </mc:Choice>
  </mc:AlternateContent>
  <xr:revisionPtr revIDLastSave="0" documentId="13_ncr:1_{3147E7C8-8823-43B3-ABC5-28228FFD1FE2}" xr6:coauthVersionLast="45" xr6:coauthVersionMax="47" xr10:uidLastSave="{00000000-0000-0000-0000-000000000000}"/>
  <bookViews>
    <workbookView xWindow="-120" yWindow="-120" windowWidth="20730" windowHeight="11310" xr2:uid="{A66CC36E-C4A8-4013-9E7B-33DE40237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K51" i="1"/>
  <c r="L51" i="1"/>
  <c r="M51" i="1"/>
  <c r="N51" i="1"/>
  <c r="O51" i="1"/>
  <c r="C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O6" i="1" l="1"/>
  <c r="O36" i="1"/>
  <c r="O20" i="1"/>
  <c r="O50" i="1"/>
  <c r="O34" i="1"/>
  <c r="O18" i="1"/>
  <c r="O48" i="1"/>
  <c r="O32" i="1"/>
  <c r="O16" i="1"/>
  <c r="O46" i="1"/>
  <c r="O30" i="1"/>
  <c r="O14" i="1"/>
  <c r="O44" i="1"/>
  <c r="O28" i="1"/>
  <c r="O12" i="1"/>
  <c r="O26" i="1"/>
  <c r="O10" i="1"/>
  <c r="O24" i="1"/>
  <c r="O8" i="1"/>
  <c r="O38" i="1"/>
  <c r="O42" i="1"/>
  <c r="O40" i="1"/>
  <c r="O22" i="1"/>
  <c r="N6" i="1"/>
  <c r="N44" i="1"/>
  <c r="N36" i="1"/>
  <c r="N28" i="1"/>
  <c r="N20" i="1"/>
  <c r="N12" i="1"/>
  <c r="N50" i="1"/>
  <c r="N42" i="1"/>
  <c r="N34" i="1"/>
  <c r="N26" i="1"/>
  <c r="N40" i="1"/>
  <c r="N18" i="1"/>
  <c r="N48" i="1"/>
  <c r="N32" i="1"/>
  <c r="N24" i="1"/>
  <c r="N16" i="1"/>
  <c r="N8" i="1"/>
  <c r="N30" i="1"/>
  <c r="N22" i="1"/>
  <c r="N14" i="1"/>
  <c r="N38" i="1"/>
  <c r="N46" i="1"/>
  <c r="N10" i="1"/>
  <c r="M6" i="1"/>
  <c r="M36" i="1"/>
  <c r="M20" i="1"/>
  <c r="M24" i="1"/>
  <c r="M8" i="1"/>
  <c r="M46" i="1"/>
  <c r="M30" i="1"/>
  <c r="M14" i="1"/>
  <c r="M26" i="1"/>
  <c r="M40" i="1"/>
  <c r="M50" i="1"/>
  <c r="M34" i="1"/>
  <c r="M18" i="1"/>
  <c r="M16" i="1"/>
  <c r="M10" i="1"/>
  <c r="M44" i="1"/>
  <c r="M28" i="1"/>
  <c r="M12" i="1"/>
  <c r="M38" i="1"/>
  <c r="M22" i="1"/>
  <c r="M42" i="1"/>
  <c r="M48" i="1"/>
  <c r="M32" i="1"/>
  <c r="L6" i="1"/>
  <c r="L50" i="1"/>
  <c r="L46" i="1"/>
  <c r="L42" i="1"/>
  <c r="L38" i="1"/>
  <c r="L34" i="1"/>
  <c r="L30" i="1"/>
  <c r="L26" i="1"/>
  <c r="L22" i="1"/>
  <c r="L18" i="1"/>
  <c r="L14" i="1"/>
  <c r="L10" i="1"/>
  <c r="L44" i="1"/>
  <c r="L32" i="1"/>
  <c r="L24" i="1"/>
  <c r="L16" i="1"/>
  <c r="L8" i="1"/>
  <c r="L48" i="1"/>
  <c r="L40" i="1"/>
  <c r="L36" i="1"/>
  <c r="L28" i="1"/>
  <c r="L20" i="1"/>
  <c r="L12" i="1"/>
  <c r="K6" i="1"/>
  <c r="K36" i="1"/>
  <c r="K20" i="1"/>
  <c r="K42" i="1"/>
  <c r="K26" i="1"/>
  <c r="K10" i="1"/>
  <c r="K48" i="1"/>
  <c r="K32" i="1"/>
  <c r="K16" i="1"/>
  <c r="K38" i="1"/>
  <c r="K22" i="1"/>
  <c r="K30" i="1"/>
  <c r="K44" i="1"/>
  <c r="K28" i="1"/>
  <c r="K12" i="1"/>
  <c r="K46" i="1"/>
  <c r="K50" i="1"/>
  <c r="K34" i="1"/>
  <c r="K18" i="1"/>
  <c r="K14" i="1"/>
  <c r="K40" i="1"/>
  <c r="K24" i="1"/>
  <c r="K8" i="1"/>
  <c r="J6" i="1"/>
  <c r="J44" i="1"/>
  <c r="J36" i="1"/>
  <c r="J28" i="1"/>
  <c r="J20" i="1"/>
  <c r="J12" i="1"/>
  <c r="J46" i="1"/>
  <c r="J14" i="1"/>
  <c r="J24" i="1"/>
  <c r="J26" i="1"/>
  <c r="J22" i="1"/>
  <c r="J48" i="1"/>
  <c r="J40" i="1"/>
  <c r="J32" i="1"/>
  <c r="J16" i="1"/>
  <c r="J8" i="1"/>
  <c r="J18" i="1"/>
  <c r="J30" i="1"/>
  <c r="J42" i="1"/>
  <c r="J38" i="1"/>
  <c r="J50" i="1"/>
  <c r="J34" i="1"/>
  <c r="J10" i="1"/>
  <c r="I6" i="1"/>
  <c r="I42" i="1"/>
  <c r="I26" i="1"/>
  <c r="I10" i="1"/>
  <c r="I46" i="1"/>
  <c r="I14" i="1"/>
  <c r="I20" i="1"/>
  <c r="I40" i="1"/>
  <c r="I44" i="1"/>
  <c r="I28" i="1"/>
  <c r="I12" i="1"/>
  <c r="I30" i="1"/>
  <c r="I38" i="1"/>
  <c r="I24" i="1"/>
  <c r="I48" i="1"/>
  <c r="I32" i="1"/>
  <c r="I16" i="1"/>
  <c r="I50" i="1"/>
  <c r="I34" i="1"/>
  <c r="I18" i="1"/>
  <c r="I36" i="1"/>
  <c r="I22" i="1"/>
  <c r="I8" i="1"/>
  <c r="H6" i="1"/>
  <c r="H50" i="1"/>
  <c r="H48" i="1"/>
  <c r="H46" i="1"/>
  <c r="H44" i="1"/>
  <c r="H42" i="1"/>
  <c r="H40" i="1"/>
  <c r="H38" i="1"/>
  <c r="H36" i="1"/>
  <c r="H34" i="1"/>
  <c r="H30" i="1"/>
  <c r="H22" i="1"/>
  <c r="H20" i="1"/>
  <c r="H16" i="1"/>
  <c r="H14" i="1"/>
  <c r="H10" i="1"/>
  <c r="H32" i="1"/>
  <c r="H24" i="1"/>
  <c r="H28" i="1"/>
  <c r="H18" i="1"/>
  <c r="H12" i="1"/>
  <c r="H8" i="1"/>
  <c r="H26" i="1"/>
  <c r="G6" i="1"/>
  <c r="G46" i="1"/>
  <c r="G30" i="1"/>
  <c r="G14" i="1"/>
  <c r="G42" i="1"/>
  <c r="G10" i="1"/>
  <c r="G20" i="1"/>
  <c r="G34" i="1"/>
  <c r="G16" i="1"/>
  <c r="G44" i="1"/>
  <c r="G28" i="1"/>
  <c r="G12" i="1"/>
  <c r="G26" i="1"/>
  <c r="G18" i="1"/>
  <c r="G48" i="1"/>
  <c r="G40" i="1"/>
  <c r="G24" i="1"/>
  <c r="G8" i="1"/>
  <c r="G38" i="1"/>
  <c r="G22" i="1"/>
  <c r="G36" i="1"/>
  <c r="G50" i="1"/>
  <c r="G32" i="1"/>
  <c r="F6" i="1"/>
  <c r="F44" i="1"/>
  <c r="F36" i="1"/>
  <c r="F28" i="1"/>
  <c r="F20" i="1"/>
  <c r="F12" i="1"/>
  <c r="F26" i="1"/>
  <c r="F50" i="1"/>
  <c r="F42" i="1"/>
  <c r="F34" i="1"/>
  <c r="F18" i="1"/>
  <c r="F10" i="1"/>
  <c r="F32" i="1"/>
  <c r="F48" i="1"/>
  <c r="F40" i="1"/>
  <c r="F24" i="1"/>
  <c r="F16" i="1"/>
  <c r="F8" i="1"/>
  <c r="F30" i="1"/>
  <c r="F46" i="1"/>
  <c r="F38" i="1"/>
  <c r="F22" i="1"/>
  <c r="F14" i="1"/>
  <c r="C36" i="1"/>
  <c r="C20" i="1"/>
  <c r="C46" i="1"/>
  <c r="C30" i="1"/>
  <c r="C14" i="1"/>
  <c r="C40" i="1"/>
  <c r="C24" i="1"/>
  <c r="C8" i="1"/>
  <c r="C50" i="1"/>
  <c r="C34" i="1"/>
  <c r="C18" i="1"/>
  <c r="C28" i="1"/>
  <c r="C12" i="1"/>
  <c r="C16" i="1"/>
  <c r="C26" i="1"/>
  <c r="C44" i="1"/>
  <c r="C38" i="1"/>
  <c r="C22" i="1"/>
  <c r="C32" i="1"/>
  <c r="C10" i="1"/>
  <c r="C48" i="1"/>
  <c r="C42" i="1"/>
  <c r="E6" i="1"/>
  <c r="E46" i="1"/>
  <c r="E38" i="1"/>
  <c r="E34" i="1"/>
  <c r="E30" i="1"/>
  <c r="E26" i="1"/>
  <c r="E18" i="1"/>
  <c r="E10" i="1"/>
  <c r="E50" i="1"/>
  <c r="E44" i="1"/>
  <c r="E28" i="1"/>
  <c r="E12" i="1"/>
  <c r="E48" i="1"/>
  <c r="E40" i="1"/>
  <c r="E36" i="1"/>
  <c r="E32" i="1"/>
  <c r="E24" i="1"/>
  <c r="E20" i="1"/>
  <c r="E16" i="1"/>
  <c r="E8" i="1"/>
  <c r="E14" i="1"/>
  <c r="E42" i="1"/>
  <c r="E22" i="1"/>
  <c r="D6" i="1"/>
  <c r="D38" i="1"/>
  <c r="D30" i="1"/>
  <c r="D22" i="1"/>
  <c r="D14" i="1"/>
  <c r="D50" i="1"/>
  <c r="D48" i="1"/>
  <c r="D36" i="1"/>
  <c r="D28" i="1"/>
  <c r="D20" i="1"/>
  <c r="D12" i="1"/>
  <c r="D40" i="1"/>
  <c r="D32" i="1"/>
  <c r="D24" i="1"/>
  <c r="D16" i="1"/>
  <c r="D8" i="1"/>
  <c r="D42" i="1"/>
  <c r="D34" i="1"/>
  <c r="D26" i="1"/>
  <c r="D18" i="1"/>
  <c r="D10" i="1"/>
  <c r="D44" i="1"/>
  <c r="D46" i="1"/>
  <c r="C6" i="1"/>
  <c r="P51" i="1"/>
  <c r="H52" i="1" s="1"/>
  <c r="J52" i="1" l="1"/>
  <c r="N52" i="1"/>
  <c r="E52" i="1"/>
  <c r="K52" i="1"/>
  <c r="F52" i="1"/>
  <c r="L52" i="1"/>
  <c r="G52" i="1"/>
  <c r="C52" i="1"/>
  <c r="M52" i="1"/>
  <c r="P14" i="1"/>
  <c r="P52" i="1"/>
  <c r="D52" i="1"/>
  <c r="O52" i="1"/>
  <c r="I52" i="1"/>
  <c r="P6" i="1"/>
  <c r="P50" i="1"/>
  <c r="P42" i="1"/>
  <c r="P34" i="1"/>
  <c r="P26" i="1"/>
  <c r="P18" i="1"/>
  <c r="P10" i="1"/>
  <c r="P48" i="1"/>
  <c r="P40" i="1"/>
  <c r="P32" i="1"/>
  <c r="P24" i="1"/>
  <c r="P16" i="1"/>
  <c r="P8" i="1"/>
  <c r="P44" i="1"/>
  <c r="P36" i="1"/>
  <c r="P28" i="1"/>
  <c r="P20" i="1"/>
  <c r="P12" i="1"/>
  <c r="P46" i="1"/>
  <c r="P38" i="1"/>
  <c r="P30" i="1"/>
  <c r="P22" i="1"/>
</calcChain>
</file>

<file path=xl/sharedStrings.xml><?xml version="1.0" encoding="utf-8"?>
<sst xmlns="http://schemas.openxmlformats.org/spreadsheetml/2006/main" count="63" uniqueCount="19">
  <si>
    <t>H-Indeks</t>
  </si>
  <si>
    <t>Jml</t>
  </si>
  <si>
    <t>%</t>
  </si>
  <si>
    <t>FIB</t>
  </si>
  <si>
    <t>FKIP</t>
  </si>
  <si>
    <t>FEB</t>
  </si>
  <si>
    <t>FH</t>
  </si>
  <si>
    <t>FISIP</t>
  </si>
  <si>
    <t>FK</t>
  </si>
  <si>
    <t>FP</t>
  </si>
  <si>
    <t>FT</t>
  </si>
  <si>
    <t>FMIPA</t>
  </si>
  <si>
    <t>FSRD</t>
  </si>
  <si>
    <t>SV</t>
  </si>
  <si>
    <t>PASCASARJANA</t>
  </si>
  <si>
    <t>FAKULTAS</t>
  </si>
  <si>
    <t>Jumlah</t>
  </si>
  <si>
    <t>JUMLAH</t>
  </si>
  <si>
    <t>FKOR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</si>
</sst>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0.0%"/>
    <numFmt numFmtId="165" formatCode="0;\-0;&quot;-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4" fontId="0" fillId="3" borderId="3" xfId="2" applyNumberFormat="1" applyFont="1" applyFill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2" fontId="2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F584-A8DC-4527-B6FD-DD50BFF25F5D}">
  <dimension ref="A3:P52"/>
  <sheetViews>
    <sheetView tabSelected="1" topLeftCell="A2" zoomScale="55" zoomScaleNormal="55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Z26" sqref="R11:Z26"/>
    </sheetView>
  </sheetViews>
  <sheetFormatPr defaultRowHeight="15" x14ac:dyDescent="0.25"/>
  <cols>
    <col min="1" max="1" width="9.140625" style="1" customWidth="1"/>
    <col min="15" max="15" width="18.140625" customWidth="1"/>
    <col min="16" max="16" width="15.140625" style="1" customWidth="1"/>
  </cols>
  <sheetData>
    <row r="3" spans="1:16" x14ac:dyDescent="0.25">
      <c r="A3" s="12" t="s">
        <v>0</v>
      </c>
      <c r="B3" s="12"/>
      <c r="C3" s="13" t="s">
        <v>15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 t="s">
        <v>17</v>
      </c>
    </row>
    <row r="4" spans="1:16" s="1" customFormat="1" x14ac:dyDescent="0.25">
      <c r="A4" s="12"/>
      <c r="B4" s="1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18</v>
      </c>
      <c r="N4" s="3" t="s">
        <v>13</v>
      </c>
      <c r="O4" s="3" t="s">
        <v>14</v>
      </c>
      <c r="P4" s="14"/>
    </row>
    <row r="5" spans="1:16" x14ac:dyDescent="0.25">
      <c r="A5" s="15">
        <v>0</v>
      </c>
      <c r="B5" s="2" t="s">
        <v>1</v>
      </c>
      <c r="C5" s="6">
        <v>89</v>
      </c>
      <c r="D5" s="6">
        <v>322</v>
      </c>
      <c r="E5" s="6">
        <v>102</v>
      </c>
      <c r="F5" s="6">
        <v>85</v>
      </c>
      <c r="G5" s="6">
        <v>84</v>
      </c>
      <c r="H5" s="6">
        <v>333</v>
      </c>
      <c r="I5" s="6">
        <v>77</v>
      </c>
      <c r="J5" s="6">
        <v>112</v>
      </c>
      <c r="K5" s="6">
        <v>51</v>
      </c>
      <c r="L5" s="6">
        <v>57</v>
      </c>
      <c r="M5" s="6">
        <v>37</v>
      </c>
      <c r="N5" s="6">
        <v>173</v>
      </c>
      <c r="O5" s="6">
        <v>2</v>
      </c>
      <c r="P5" s="6">
        <f>SUM(C5:O5)</f>
        <v>1524</v>
      </c>
    </row>
    <row r="6" spans="1:16" x14ac:dyDescent="0.25">
      <c r="A6" s="16"/>
      <c r="B6" s="4" t="s">
        <v>2</v>
      </c>
      <c r="C6" s="10">
        <f t="shared" ref="C6:P6" si="0">(C5/C$51)</f>
        <v>0.83177570093457942</v>
      </c>
      <c r="D6" s="10">
        <f t="shared" si="0"/>
        <v>0.66804979253112029</v>
      </c>
      <c r="E6" s="10">
        <f t="shared" si="0"/>
        <v>0.66666666666666663</v>
      </c>
      <c r="F6" s="10">
        <f t="shared" si="0"/>
        <v>0.81730769230769229</v>
      </c>
      <c r="G6" s="10">
        <f t="shared" si="0"/>
        <v>0.8</v>
      </c>
      <c r="H6" s="10">
        <f t="shared" si="0"/>
        <v>0.88563829787234039</v>
      </c>
      <c r="I6" s="10">
        <f t="shared" si="0"/>
        <v>0.41621621621621624</v>
      </c>
      <c r="J6" s="10">
        <f t="shared" si="0"/>
        <v>0.47457627118644069</v>
      </c>
      <c r="K6" s="10">
        <f t="shared" si="0"/>
        <v>0.31874999999999998</v>
      </c>
      <c r="L6" s="10">
        <f t="shared" si="0"/>
        <v>0.86363636363636365</v>
      </c>
      <c r="M6" s="10">
        <f t="shared" si="0"/>
        <v>0.90243902439024393</v>
      </c>
      <c r="N6" s="10">
        <f t="shared" si="0"/>
        <v>0.83173076923076927</v>
      </c>
      <c r="O6" s="10">
        <f t="shared" si="0"/>
        <v>0.66666666666666663</v>
      </c>
      <c r="P6" s="10">
        <f t="shared" si="0"/>
        <v>0.6846361185983828</v>
      </c>
    </row>
    <row r="7" spans="1:16" x14ac:dyDescent="0.25">
      <c r="A7" s="15">
        <v>1</v>
      </c>
      <c r="B7" s="2" t="s">
        <v>1</v>
      </c>
      <c r="C7" s="6">
        <v>12</v>
      </c>
      <c r="D7" s="6">
        <v>70</v>
      </c>
      <c r="E7" s="6">
        <v>23</v>
      </c>
      <c r="F7" s="6">
        <v>8</v>
      </c>
      <c r="G7" s="6">
        <v>13</v>
      </c>
      <c r="H7" s="6">
        <v>24</v>
      </c>
      <c r="I7" s="6">
        <v>26</v>
      </c>
      <c r="J7" s="6">
        <v>35</v>
      </c>
      <c r="K7" s="6">
        <v>9</v>
      </c>
      <c r="L7" s="6">
        <v>7</v>
      </c>
      <c r="M7" s="6">
        <v>3</v>
      </c>
      <c r="N7" s="6">
        <v>19</v>
      </c>
      <c r="O7" s="7">
        <v>0</v>
      </c>
      <c r="P7" s="7">
        <f t="shared" ref="P7" si="1">SUM(C7:O7)</f>
        <v>249</v>
      </c>
    </row>
    <row r="8" spans="1:16" x14ac:dyDescent="0.25">
      <c r="A8" s="16"/>
      <c r="B8" s="4" t="s">
        <v>2</v>
      </c>
      <c r="C8" s="10">
        <f t="shared" ref="C8:P8" si="2">(C7/C$51)</f>
        <v>0.11214953271028037</v>
      </c>
      <c r="D8" s="10">
        <f t="shared" si="2"/>
        <v>0.14522821576763487</v>
      </c>
      <c r="E8" s="10">
        <f t="shared" si="2"/>
        <v>0.15032679738562091</v>
      </c>
      <c r="F8" s="10">
        <f t="shared" si="2"/>
        <v>7.6923076923076927E-2</v>
      </c>
      <c r="G8" s="10">
        <f t="shared" si="2"/>
        <v>0.12380952380952381</v>
      </c>
      <c r="H8" s="10">
        <f t="shared" si="2"/>
        <v>6.3829787234042548E-2</v>
      </c>
      <c r="I8" s="10">
        <f t="shared" si="2"/>
        <v>0.14054054054054055</v>
      </c>
      <c r="J8" s="10">
        <f t="shared" si="2"/>
        <v>0.14830508474576271</v>
      </c>
      <c r="K8" s="10">
        <f t="shared" si="2"/>
        <v>5.6250000000000001E-2</v>
      </c>
      <c r="L8" s="10">
        <f t="shared" si="2"/>
        <v>0.10606060606060606</v>
      </c>
      <c r="M8" s="10">
        <f t="shared" si="2"/>
        <v>7.3170731707317069E-2</v>
      </c>
      <c r="N8" s="10">
        <f t="shared" si="2"/>
        <v>9.1346153846153841E-2</v>
      </c>
      <c r="O8" s="10">
        <f t="shared" si="2"/>
        <v>0</v>
      </c>
      <c r="P8" s="10">
        <f t="shared" si="2"/>
        <v>0.11185983827493262</v>
      </c>
    </row>
    <row r="9" spans="1:16" x14ac:dyDescent="0.25">
      <c r="A9" s="15">
        <v>2</v>
      </c>
      <c r="B9" s="2" t="s">
        <v>1</v>
      </c>
      <c r="C9" s="6">
        <v>5</v>
      </c>
      <c r="D9" s="6">
        <v>47</v>
      </c>
      <c r="E9" s="6">
        <v>16</v>
      </c>
      <c r="F9" s="6">
        <v>6</v>
      </c>
      <c r="G9" s="6">
        <v>6</v>
      </c>
      <c r="H9" s="6">
        <v>5</v>
      </c>
      <c r="I9" s="6">
        <v>26</v>
      </c>
      <c r="J9" s="6">
        <v>22</v>
      </c>
      <c r="K9" s="6">
        <v>17</v>
      </c>
      <c r="L9" s="6">
        <v>1</v>
      </c>
      <c r="M9" s="6">
        <v>1</v>
      </c>
      <c r="N9" s="6">
        <v>9</v>
      </c>
      <c r="O9" s="7">
        <v>0</v>
      </c>
      <c r="P9" s="7">
        <f t="shared" ref="P9:P49" si="3">SUM(C9:O9)</f>
        <v>161</v>
      </c>
    </row>
    <row r="10" spans="1:16" x14ac:dyDescent="0.25">
      <c r="A10" s="16"/>
      <c r="B10" s="4" t="s">
        <v>2</v>
      </c>
      <c r="C10" s="10">
        <f t="shared" ref="C10:P10" si="4">(C9/C$51)</f>
        <v>4.6728971962616821E-2</v>
      </c>
      <c r="D10" s="10">
        <f t="shared" si="4"/>
        <v>9.7510373443983403E-2</v>
      </c>
      <c r="E10" s="10">
        <f t="shared" si="4"/>
        <v>0.10457516339869281</v>
      </c>
      <c r="F10" s="10">
        <f t="shared" si="4"/>
        <v>5.7692307692307696E-2</v>
      </c>
      <c r="G10" s="10">
        <f t="shared" si="4"/>
        <v>5.7142857142857141E-2</v>
      </c>
      <c r="H10" s="10">
        <f t="shared" si="4"/>
        <v>1.3297872340425532E-2</v>
      </c>
      <c r="I10" s="10">
        <f t="shared" si="4"/>
        <v>0.14054054054054055</v>
      </c>
      <c r="J10" s="10">
        <f t="shared" si="4"/>
        <v>9.3220338983050849E-2</v>
      </c>
      <c r="K10" s="10">
        <f t="shared" si="4"/>
        <v>0.10625</v>
      </c>
      <c r="L10" s="10">
        <f t="shared" si="4"/>
        <v>1.5151515151515152E-2</v>
      </c>
      <c r="M10" s="10">
        <f t="shared" si="4"/>
        <v>2.4390243902439025E-2</v>
      </c>
      <c r="N10" s="10">
        <f t="shared" si="4"/>
        <v>4.3269230769230768E-2</v>
      </c>
      <c r="O10" s="10">
        <f t="shared" si="4"/>
        <v>0</v>
      </c>
      <c r="P10" s="10">
        <f t="shared" si="4"/>
        <v>7.2327044025157231E-2</v>
      </c>
    </row>
    <row r="11" spans="1:16" x14ac:dyDescent="0.25">
      <c r="A11" s="15">
        <v>3</v>
      </c>
      <c r="B11" s="2" t="s">
        <v>1</v>
      </c>
      <c r="C11" s="6">
        <v>0</v>
      </c>
      <c r="D11" s="6">
        <v>11</v>
      </c>
      <c r="E11" s="6">
        <v>3</v>
      </c>
      <c r="F11" s="6">
        <v>2</v>
      </c>
      <c r="G11" s="6">
        <v>1</v>
      </c>
      <c r="H11" s="6">
        <v>9</v>
      </c>
      <c r="I11" s="6">
        <v>27</v>
      </c>
      <c r="J11" s="6">
        <v>20</v>
      </c>
      <c r="K11" s="6">
        <v>22</v>
      </c>
      <c r="L11" s="6">
        <v>1</v>
      </c>
      <c r="M11" s="6">
        <v>0</v>
      </c>
      <c r="N11" s="6">
        <v>3</v>
      </c>
      <c r="O11" s="7">
        <v>0</v>
      </c>
      <c r="P11" s="7">
        <f t="shared" si="3"/>
        <v>99</v>
      </c>
    </row>
    <row r="12" spans="1:16" x14ac:dyDescent="0.25">
      <c r="A12" s="16"/>
      <c r="B12" s="4" t="s">
        <v>2</v>
      </c>
      <c r="C12" s="10">
        <f t="shared" ref="C12:P12" si="5">(C11/C$51)</f>
        <v>0</v>
      </c>
      <c r="D12" s="10">
        <f t="shared" si="5"/>
        <v>2.2821576763485476E-2</v>
      </c>
      <c r="E12" s="10">
        <f t="shared" si="5"/>
        <v>1.9607843137254902E-2</v>
      </c>
      <c r="F12" s="10">
        <f t="shared" si="5"/>
        <v>1.9230769230769232E-2</v>
      </c>
      <c r="G12" s="10">
        <f t="shared" si="5"/>
        <v>9.5238095238095247E-3</v>
      </c>
      <c r="H12" s="10">
        <f t="shared" si="5"/>
        <v>2.3936170212765957E-2</v>
      </c>
      <c r="I12" s="10">
        <f t="shared" si="5"/>
        <v>0.14594594594594595</v>
      </c>
      <c r="J12" s="10">
        <f t="shared" si="5"/>
        <v>8.4745762711864403E-2</v>
      </c>
      <c r="K12" s="10">
        <f t="shared" si="5"/>
        <v>0.13750000000000001</v>
      </c>
      <c r="L12" s="10">
        <f t="shared" si="5"/>
        <v>1.5151515151515152E-2</v>
      </c>
      <c r="M12" s="10">
        <f t="shared" si="5"/>
        <v>0</v>
      </c>
      <c r="N12" s="10">
        <f t="shared" si="5"/>
        <v>1.4423076923076924E-2</v>
      </c>
      <c r="O12" s="10">
        <f t="shared" si="5"/>
        <v>0</v>
      </c>
      <c r="P12" s="10">
        <f t="shared" si="5"/>
        <v>4.4474393530997303E-2</v>
      </c>
    </row>
    <row r="13" spans="1:16" x14ac:dyDescent="0.25">
      <c r="A13" s="15">
        <v>4</v>
      </c>
      <c r="B13" s="2" t="s">
        <v>1</v>
      </c>
      <c r="C13" s="6">
        <v>1</v>
      </c>
      <c r="D13" s="6">
        <v>13</v>
      </c>
      <c r="E13" s="6">
        <v>3</v>
      </c>
      <c r="F13" s="6">
        <v>1</v>
      </c>
      <c r="G13" s="6">
        <v>1</v>
      </c>
      <c r="H13" s="6">
        <v>1</v>
      </c>
      <c r="I13" s="6">
        <v>13</v>
      </c>
      <c r="J13" s="6">
        <v>12</v>
      </c>
      <c r="K13" s="6">
        <v>18</v>
      </c>
      <c r="L13" s="6">
        <v>0</v>
      </c>
      <c r="M13" s="6">
        <v>0</v>
      </c>
      <c r="N13" s="6">
        <v>2</v>
      </c>
      <c r="O13" s="7">
        <v>0</v>
      </c>
      <c r="P13" s="7">
        <f t="shared" si="3"/>
        <v>65</v>
      </c>
    </row>
    <row r="14" spans="1:16" x14ac:dyDescent="0.25">
      <c r="A14" s="16"/>
      <c r="B14" s="4" t="s">
        <v>2</v>
      </c>
      <c r="C14" s="10">
        <f t="shared" ref="C14:P14" si="6">(C13/C$51)</f>
        <v>9.3457943925233638E-3</v>
      </c>
      <c r="D14" s="10">
        <f t="shared" si="6"/>
        <v>2.6970954356846474E-2</v>
      </c>
      <c r="E14" s="10">
        <f t="shared" si="6"/>
        <v>1.9607843137254902E-2</v>
      </c>
      <c r="F14" s="10">
        <f t="shared" si="6"/>
        <v>9.6153846153846159E-3</v>
      </c>
      <c r="G14" s="10">
        <f t="shared" si="6"/>
        <v>9.5238095238095247E-3</v>
      </c>
      <c r="H14" s="10">
        <f t="shared" si="6"/>
        <v>2.6595744680851063E-3</v>
      </c>
      <c r="I14" s="10">
        <f t="shared" si="6"/>
        <v>7.0270270270270274E-2</v>
      </c>
      <c r="J14" s="10">
        <f t="shared" si="6"/>
        <v>5.0847457627118647E-2</v>
      </c>
      <c r="K14" s="10">
        <f t="shared" si="6"/>
        <v>0.1125</v>
      </c>
      <c r="L14" s="10">
        <f t="shared" si="6"/>
        <v>0</v>
      </c>
      <c r="M14" s="10">
        <f t="shared" si="6"/>
        <v>0</v>
      </c>
      <c r="N14" s="10">
        <f t="shared" si="6"/>
        <v>9.6153846153846159E-3</v>
      </c>
      <c r="O14" s="10">
        <f t="shared" si="6"/>
        <v>0</v>
      </c>
      <c r="P14" s="10">
        <f t="shared" si="6"/>
        <v>2.9200359389038633E-2</v>
      </c>
    </row>
    <row r="15" spans="1:16" x14ac:dyDescent="0.25">
      <c r="A15" s="15">
        <v>5</v>
      </c>
      <c r="B15" s="2" t="s">
        <v>1</v>
      </c>
      <c r="C15" s="6">
        <v>0</v>
      </c>
      <c r="D15" s="6">
        <v>9</v>
      </c>
      <c r="E15" s="6">
        <v>3</v>
      </c>
      <c r="F15" s="6">
        <v>1</v>
      </c>
      <c r="G15" s="6">
        <v>0</v>
      </c>
      <c r="H15" s="6">
        <v>1</v>
      </c>
      <c r="I15" s="6">
        <v>5</v>
      </c>
      <c r="J15" s="6">
        <v>10</v>
      </c>
      <c r="K15" s="6">
        <v>18</v>
      </c>
      <c r="L15" s="6">
        <v>0</v>
      </c>
      <c r="M15" s="6">
        <v>0</v>
      </c>
      <c r="N15" s="6">
        <v>2</v>
      </c>
      <c r="O15" s="7">
        <v>0</v>
      </c>
      <c r="P15" s="7">
        <f t="shared" si="3"/>
        <v>49</v>
      </c>
    </row>
    <row r="16" spans="1:16" x14ac:dyDescent="0.25">
      <c r="A16" s="16"/>
      <c r="B16" s="4" t="s">
        <v>2</v>
      </c>
      <c r="C16" s="10">
        <f t="shared" ref="C16:P16" si="7">(C15/C$51)</f>
        <v>0</v>
      </c>
      <c r="D16" s="10">
        <f t="shared" si="7"/>
        <v>1.8672199170124481E-2</v>
      </c>
      <c r="E16" s="10">
        <f t="shared" si="7"/>
        <v>1.9607843137254902E-2</v>
      </c>
      <c r="F16" s="10">
        <f t="shared" si="7"/>
        <v>9.6153846153846159E-3</v>
      </c>
      <c r="G16" s="10">
        <f t="shared" si="7"/>
        <v>0</v>
      </c>
      <c r="H16" s="10">
        <f t="shared" si="7"/>
        <v>2.6595744680851063E-3</v>
      </c>
      <c r="I16" s="10">
        <f t="shared" si="7"/>
        <v>2.7027027027027029E-2</v>
      </c>
      <c r="J16" s="10">
        <f t="shared" si="7"/>
        <v>4.2372881355932202E-2</v>
      </c>
      <c r="K16" s="10">
        <f t="shared" si="7"/>
        <v>0.1125</v>
      </c>
      <c r="L16" s="10">
        <f t="shared" si="7"/>
        <v>0</v>
      </c>
      <c r="M16" s="10">
        <f t="shared" si="7"/>
        <v>0</v>
      </c>
      <c r="N16" s="10">
        <f t="shared" si="7"/>
        <v>9.6153846153846159E-3</v>
      </c>
      <c r="O16" s="10">
        <f t="shared" si="7"/>
        <v>0</v>
      </c>
      <c r="P16" s="10">
        <f t="shared" si="7"/>
        <v>2.20125786163522E-2</v>
      </c>
    </row>
    <row r="17" spans="1:16" x14ac:dyDescent="0.25">
      <c r="A17" s="15">
        <v>6</v>
      </c>
      <c r="B17" s="2" t="s">
        <v>1</v>
      </c>
      <c r="C17" s="6">
        <v>0</v>
      </c>
      <c r="D17" s="6">
        <v>5</v>
      </c>
      <c r="E17" s="6">
        <v>1</v>
      </c>
      <c r="F17" s="6">
        <v>0</v>
      </c>
      <c r="G17" s="6">
        <v>0</v>
      </c>
      <c r="H17" s="6">
        <v>1</v>
      </c>
      <c r="I17" s="6">
        <v>3</v>
      </c>
      <c r="J17" s="6">
        <v>5</v>
      </c>
      <c r="K17" s="6">
        <v>8</v>
      </c>
      <c r="L17" s="6">
        <v>0</v>
      </c>
      <c r="M17" s="6">
        <v>0</v>
      </c>
      <c r="N17" s="6">
        <v>0</v>
      </c>
      <c r="O17" s="7">
        <v>1</v>
      </c>
      <c r="P17" s="7">
        <f t="shared" si="3"/>
        <v>24</v>
      </c>
    </row>
    <row r="18" spans="1:16" x14ac:dyDescent="0.25">
      <c r="A18" s="16"/>
      <c r="B18" s="4" t="s">
        <v>2</v>
      </c>
      <c r="C18" s="10">
        <f t="shared" ref="C18:P18" si="8">(C17/C$51)</f>
        <v>0</v>
      </c>
      <c r="D18" s="10">
        <f t="shared" si="8"/>
        <v>1.0373443983402489E-2</v>
      </c>
      <c r="E18" s="10">
        <f t="shared" si="8"/>
        <v>6.5359477124183009E-3</v>
      </c>
      <c r="F18" s="10">
        <f t="shared" si="8"/>
        <v>0</v>
      </c>
      <c r="G18" s="10">
        <f t="shared" si="8"/>
        <v>0</v>
      </c>
      <c r="H18" s="10">
        <f t="shared" si="8"/>
        <v>2.6595744680851063E-3</v>
      </c>
      <c r="I18" s="10">
        <f t="shared" si="8"/>
        <v>1.6216216216216217E-2</v>
      </c>
      <c r="J18" s="10">
        <f t="shared" si="8"/>
        <v>2.1186440677966101E-2</v>
      </c>
      <c r="K18" s="10">
        <f t="shared" si="8"/>
        <v>0.05</v>
      </c>
      <c r="L18" s="10">
        <f t="shared" si="8"/>
        <v>0</v>
      </c>
      <c r="M18" s="10">
        <f t="shared" si="8"/>
        <v>0</v>
      </c>
      <c r="N18" s="10">
        <f t="shared" si="8"/>
        <v>0</v>
      </c>
      <c r="O18" s="10">
        <f t="shared" si="8"/>
        <v>0.33333333333333331</v>
      </c>
      <c r="P18" s="10">
        <f t="shared" si="8"/>
        <v>1.078167115902965E-2</v>
      </c>
    </row>
    <row r="19" spans="1:16" x14ac:dyDescent="0.25">
      <c r="A19" s="15">
        <v>7</v>
      </c>
      <c r="B19" s="2" t="s">
        <v>1</v>
      </c>
      <c r="C19" s="6">
        <v>0</v>
      </c>
      <c r="D19" s="6">
        <v>2</v>
      </c>
      <c r="E19" s="6">
        <v>1</v>
      </c>
      <c r="F19" s="6">
        <v>0</v>
      </c>
      <c r="G19" s="6">
        <v>0</v>
      </c>
      <c r="H19" s="6">
        <v>1</v>
      </c>
      <c r="I19" s="6">
        <v>2</v>
      </c>
      <c r="J19" s="6">
        <v>7</v>
      </c>
      <c r="K19" s="6">
        <v>8</v>
      </c>
      <c r="L19" s="6">
        <v>0</v>
      </c>
      <c r="M19" s="6">
        <v>0</v>
      </c>
      <c r="N19" s="6">
        <v>0</v>
      </c>
      <c r="O19" s="7">
        <v>0</v>
      </c>
      <c r="P19" s="7">
        <f t="shared" si="3"/>
        <v>21</v>
      </c>
    </row>
    <row r="20" spans="1:16" x14ac:dyDescent="0.25">
      <c r="A20" s="16"/>
      <c r="B20" s="4" t="s">
        <v>2</v>
      </c>
      <c r="C20" s="10">
        <f t="shared" ref="C20:P20" si="9">(C19/C$51)</f>
        <v>0</v>
      </c>
      <c r="D20" s="10">
        <f t="shared" si="9"/>
        <v>4.1493775933609959E-3</v>
      </c>
      <c r="E20" s="10">
        <f t="shared" si="9"/>
        <v>6.5359477124183009E-3</v>
      </c>
      <c r="F20" s="10">
        <f t="shared" si="9"/>
        <v>0</v>
      </c>
      <c r="G20" s="10">
        <f t="shared" si="9"/>
        <v>0</v>
      </c>
      <c r="H20" s="10">
        <f t="shared" si="9"/>
        <v>2.6595744680851063E-3</v>
      </c>
      <c r="I20" s="10">
        <f t="shared" si="9"/>
        <v>1.0810810810810811E-2</v>
      </c>
      <c r="J20" s="10">
        <f t="shared" si="9"/>
        <v>2.9661016949152543E-2</v>
      </c>
      <c r="K20" s="10">
        <f t="shared" si="9"/>
        <v>0.05</v>
      </c>
      <c r="L20" s="10">
        <f t="shared" si="9"/>
        <v>0</v>
      </c>
      <c r="M20" s="10">
        <f t="shared" si="9"/>
        <v>0</v>
      </c>
      <c r="N20" s="10">
        <f t="shared" si="9"/>
        <v>0</v>
      </c>
      <c r="O20" s="10">
        <f t="shared" si="9"/>
        <v>0</v>
      </c>
      <c r="P20" s="10">
        <f t="shared" si="9"/>
        <v>9.433962264150943E-3</v>
      </c>
    </row>
    <row r="21" spans="1:16" x14ac:dyDescent="0.25">
      <c r="A21" s="15">
        <v>8</v>
      </c>
      <c r="B21" s="2" t="s">
        <v>1</v>
      </c>
      <c r="C21" s="6">
        <v>0</v>
      </c>
      <c r="D21" s="6">
        <v>2</v>
      </c>
      <c r="E21" s="6">
        <v>0</v>
      </c>
      <c r="F21" s="6">
        <v>0</v>
      </c>
      <c r="G21" s="6">
        <v>0</v>
      </c>
      <c r="H21" s="6">
        <v>0</v>
      </c>
      <c r="I21" s="6">
        <v>2</v>
      </c>
      <c r="J21" s="6">
        <v>4</v>
      </c>
      <c r="K21" s="6">
        <v>3</v>
      </c>
      <c r="L21" s="6">
        <v>0</v>
      </c>
      <c r="M21" s="6">
        <v>0</v>
      </c>
      <c r="N21" s="6">
        <v>0</v>
      </c>
      <c r="O21" s="7">
        <v>0</v>
      </c>
      <c r="P21" s="7">
        <f t="shared" si="3"/>
        <v>11</v>
      </c>
    </row>
    <row r="22" spans="1:16" x14ac:dyDescent="0.25">
      <c r="A22" s="16"/>
      <c r="B22" s="4" t="s">
        <v>2</v>
      </c>
      <c r="C22" s="10">
        <f t="shared" ref="C22:P22" si="10">(C21/C$51)</f>
        <v>0</v>
      </c>
      <c r="D22" s="10">
        <f t="shared" si="10"/>
        <v>4.1493775933609959E-3</v>
      </c>
      <c r="E22" s="10">
        <f t="shared" si="10"/>
        <v>0</v>
      </c>
      <c r="F22" s="10">
        <f t="shared" si="10"/>
        <v>0</v>
      </c>
      <c r="G22" s="10">
        <f t="shared" si="10"/>
        <v>0</v>
      </c>
      <c r="H22" s="10">
        <f t="shared" si="10"/>
        <v>0</v>
      </c>
      <c r="I22" s="10">
        <f t="shared" si="10"/>
        <v>1.0810810810810811E-2</v>
      </c>
      <c r="J22" s="10">
        <f t="shared" si="10"/>
        <v>1.6949152542372881E-2</v>
      </c>
      <c r="K22" s="10">
        <f t="shared" si="10"/>
        <v>1.8749999999999999E-2</v>
      </c>
      <c r="L22" s="10">
        <f t="shared" si="10"/>
        <v>0</v>
      </c>
      <c r="M22" s="10">
        <f t="shared" si="10"/>
        <v>0</v>
      </c>
      <c r="N22" s="10">
        <f t="shared" si="10"/>
        <v>0</v>
      </c>
      <c r="O22" s="10">
        <f t="shared" si="10"/>
        <v>0</v>
      </c>
      <c r="P22" s="10">
        <f t="shared" si="10"/>
        <v>4.941599281221923E-3</v>
      </c>
    </row>
    <row r="23" spans="1:16" x14ac:dyDescent="0.25">
      <c r="A23" s="15">
        <v>9</v>
      </c>
      <c r="B23" s="2" t="s">
        <v>1</v>
      </c>
      <c r="C23" s="6">
        <v>0</v>
      </c>
      <c r="D23" s="6">
        <v>0</v>
      </c>
      <c r="E23" s="6">
        <v>1</v>
      </c>
      <c r="F23" s="6">
        <v>1</v>
      </c>
      <c r="G23" s="6">
        <v>0</v>
      </c>
      <c r="H23" s="6">
        <v>0</v>
      </c>
      <c r="I23" s="6">
        <v>1</v>
      </c>
      <c r="J23" s="6">
        <v>0</v>
      </c>
      <c r="K23" s="6">
        <v>1</v>
      </c>
      <c r="L23" s="6">
        <v>0</v>
      </c>
      <c r="M23" s="6">
        <v>0</v>
      </c>
      <c r="N23" s="6">
        <v>0</v>
      </c>
      <c r="O23" s="7">
        <v>0</v>
      </c>
      <c r="P23" s="7">
        <f t="shared" si="3"/>
        <v>4</v>
      </c>
    </row>
    <row r="24" spans="1:16" x14ac:dyDescent="0.25">
      <c r="A24" s="16"/>
      <c r="B24" s="4" t="s">
        <v>2</v>
      </c>
      <c r="C24" s="10">
        <f t="shared" ref="C24:P24" si="11">(C23/C$51)</f>
        <v>0</v>
      </c>
      <c r="D24" s="10">
        <f t="shared" si="11"/>
        <v>0</v>
      </c>
      <c r="E24" s="10">
        <f t="shared" si="11"/>
        <v>6.5359477124183009E-3</v>
      </c>
      <c r="F24" s="10">
        <f t="shared" si="11"/>
        <v>9.6153846153846159E-3</v>
      </c>
      <c r="G24" s="10">
        <f t="shared" si="11"/>
        <v>0</v>
      </c>
      <c r="H24" s="10">
        <f t="shared" si="11"/>
        <v>0</v>
      </c>
      <c r="I24" s="10">
        <f t="shared" si="11"/>
        <v>5.4054054054054057E-3</v>
      </c>
      <c r="J24" s="10">
        <f t="shared" si="11"/>
        <v>0</v>
      </c>
      <c r="K24" s="10">
        <f t="shared" si="11"/>
        <v>6.2500000000000003E-3</v>
      </c>
      <c r="L24" s="10">
        <f t="shared" si="11"/>
        <v>0</v>
      </c>
      <c r="M24" s="10">
        <f t="shared" si="11"/>
        <v>0</v>
      </c>
      <c r="N24" s="10">
        <f t="shared" si="11"/>
        <v>0</v>
      </c>
      <c r="O24" s="10">
        <f t="shared" si="11"/>
        <v>0</v>
      </c>
      <c r="P24" s="10">
        <f t="shared" si="11"/>
        <v>1.7969451931716084E-3</v>
      </c>
    </row>
    <row r="25" spans="1:16" x14ac:dyDescent="0.25">
      <c r="A25" s="15">
        <v>10</v>
      </c>
      <c r="B25" s="2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1</v>
      </c>
      <c r="I25" s="6">
        <v>2</v>
      </c>
      <c r="J25" s="6">
        <v>2</v>
      </c>
      <c r="K25" s="6">
        <v>2</v>
      </c>
      <c r="L25" s="6">
        <v>0</v>
      </c>
      <c r="M25" s="6">
        <v>0</v>
      </c>
      <c r="N25" s="6">
        <v>0</v>
      </c>
      <c r="O25" s="7">
        <v>0</v>
      </c>
      <c r="P25" s="7">
        <f t="shared" si="3"/>
        <v>7</v>
      </c>
    </row>
    <row r="26" spans="1:16" x14ac:dyDescent="0.25">
      <c r="A26" s="16"/>
      <c r="B26" s="5" t="s">
        <v>2</v>
      </c>
      <c r="C26" s="10">
        <f t="shared" ref="C26:P26" si="12">(C25/C$51)</f>
        <v>0</v>
      </c>
      <c r="D26" s="10">
        <f t="shared" si="12"/>
        <v>0</v>
      </c>
      <c r="E26" s="10">
        <f t="shared" si="12"/>
        <v>0</v>
      </c>
      <c r="F26" s="10">
        <f t="shared" si="12"/>
        <v>0</v>
      </c>
      <c r="G26" s="10">
        <f t="shared" si="12"/>
        <v>0</v>
      </c>
      <c r="H26" s="10">
        <f t="shared" si="12"/>
        <v>2.6595744680851063E-3</v>
      </c>
      <c r="I26" s="10">
        <f t="shared" si="12"/>
        <v>1.0810810810810811E-2</v>
      </c>
      <c r="J26" s="10">
        <f t="shared" si="12"/>
        <v>8.4745762711864406E-3</v>
      </c>
      <c r="K26" s="10">
        <f t="shared" si="12"/>
        <v>1.2500000000000001E-2</v>
      </c>
      <c r="L26" s="10">
        <f t="shared" si="12"/>
        <v>0</v>
      </c>
      <c r="M26" s="10">
        <f t="shared" si="12"/>
        <v>0</v>
      </c>
      <c r="N26" s="10">
        <f t="shared" si="12"/>
        <v>0</v>
      </c>
      <c r="O26" s="10">
        <f t="shared" si="12"/>
        <v>0</v>
      </c>
      <c r="P26" s="10">
        <f t="shared" si="12"/>
        <v>3.1446540880503146E-3</v>
      </c>
    </row>
    <row r="27" spans="1:16" x14ac:dyDescent="0.25">
      <c r="A27" s="15">
        <v>11</v>
      </c>
      <c r="B27" s="2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1</v>
      </c>
      <c r="L27" s="6">
        <v>0</v>
      </c>
      <c r="M27" s="6">
        <v>0</v>
      </c>
      <c r="N27" s="6">
        <v>0</v>
      </c>
      <c r="O27" s="7">
        <v>0</v>
      </c>
      <c r="P27" s="7">
        <f t="shared" si="3"/>
        <v>2</v>
      </c>
    </row>
    <row r="28" spans="1:16" x14ac:dyDescent="0.25">
      <c r="A28" s="16"/>
      <c r="B28" s="4" t="s">
        <v>2</v>
      </c>
      <c r="C28" s="10">
        <f t="shared" ref="C28:P28" si="13">(C27/C$51)</f>
        <v>0</v>
      </c>
      <c r="D28" s="10">
        <f t="shared" si="13"/>
        <v>0</v>
      </c>
      <c r="E28" s="10">
        <f t="shared" si="13"/>
        <v>0</v>
      </c>
      <c r="F28" s="10">
        <f t="shared" si="13"/>
        <v>0</v>
      </c>
      <c r="G28" s="10">
        <f t="shared" si="13"/>
        <v>0</v>
      </c>
      <c r="H28" s="10">
        <f t="shared" si="13"/>
        <v>0</v>
      </c>
      <c r="I28" s="10">
        <f t="shared" si="13"/>
        <v>0</v>
      </c>
      <c r="J28" s="10">
        <f t="shared" si="13"/>
        <v>4.2372881355932203E-3</v>
      </c>
      <c r="K28" s="10">
        <f t="shared" si="13"/>
        <v>6.2500000000000003E-3</v>
      </c>
      <c r="L28" s="10">
        <f t="shared" si="13"/>
        <v>0</v>
      </c>
      <c r="M28" s="10">
        <f t="shared" si="13"/>
        <v>0</v>
      </c>
      <c r="N28" s="10">
        <f t="shared" si="13"/>
        <v>0</v>
      </c>
      <c r="O28" s="10">
        <f t="shared" si="13"/>
        <v>0</v>
      </c>
      <c r="P28" s="10">
        <f t="shared" si="13"/>
        <v>8.9847259658580418E-4</v>
      </c>
    </row>
    <row r="29" spans="1:16" x14ac:dyDescent="0.25">
      <c r="A29" s="15">
        <v>12</v>
      </c>
      <c r="B29" s="2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2</v>
      </c>
      <c r="K29" s="6">
        <v>1</v>
      </c>
      <c r="L29" s="6">
        <v>0</v>
      </c>
      <c r="M29" s="6">
        <v>0</v>
      </c>
      <c r="N29" s="6">
        <v>0</v>
      </c>
      <c r="O29" s="7">
        <v>0</v>
      </c>
      <c r="P29" s="7">
        <f t="shared" si="3"/>
        <v>3</v>
      </c>
    </row>
    <row r="30" spans="1:16" x14ac:dyDescent="0.25">
      <c r="A30" s="16"/>
      <c r="B30" s="4" t="s">
        <v>2</v>
      </c>
      <c r="C30" s="10">
        <f t="shared" ref="C30:P30" si="14">(C29/C$51)</f>
        <v>0</v>
      </c>
      <c r="D30" s="10">
        <f t="shared" si="14"/>
        <v>0</v>
      </c>
      <c r="E30" s="10">
        <f t="shared" si="14"/>
        <v>0</v>
      </c>
      <c r="F30" s="10">
        <f t="shared" si="14"/>
        <v>0</v>
      </c>
      <c r="G30" s="10">
        <f t="shared" si="14"/>
        <v>0</v>
      </c>
      <c r="H30" s="10">
        <f t="shared" si="14"/>
        <v>0</v>
      </c>
      <c r="I30" s="10">
        <f t="shared" si="14"/>
        <v>0</v>
      </c>
      <c r="J30" s="10">
        <f t="shared" si="14"/>
        <v>8.4745762711864406E-3</v>
      </c>
      <c r="K30" s="10">
        <f t="shared" si="14"/>
        <v>6.2500000000000003E-3</v>
      </c>
      <c r="L30" s="10">
        <f t="shared" si="14"/>
        <v>0</v>
      </c>
      <c r="M30" s="10">
        <f t="shared" si="14"/>
        <v>0</v>
      </c>
      <c r="N30" s="10">
        <f t="shared" si="14"/>
        <v>0</v>
      </c>
      <c r="O30" s="10">
        <f t="shared" si="14"/>
        <v>0</v>
      </c>
      <c r="P30" s="10">
        <f t="shared" si="14"/>
        <v>1.3477088948787063E-3</v>
      </c>
    </row>
    <row r="31" spans="1:16" x14ac:dyDescent="0.25">
      <c r="A31" s="15">
        <v>13</v>
      </c>
      <c r="B31" s="2" t="s">
        <v>1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0</v>
      </c>
      <c r="N31" s="6">
        <v>0</v>
      </c>
      <c r="O31" s="7">
        <v>0</v>
      </c>
      <c r="P31" s="7">
        <f t="shared" si="3"/>
        <v>2</v>
      </c>
    </row>
    <row r="32" spans="1:16" x14ac:dyDescent="0.25">
      <c r="A32" s="16"/>
      <c r="B32" s="4" t="s">
        <v>2</v>
      </c>
      <c r="C32" s="10">
        <f t="shared" ref="C32:P32" si="15">(C31/C$51)</f>
        <v>0</v>
      </c>
      <c r="D32" s="10">
        <f t="shared" si="15"/>
        <v>2.0746887966804979E-3</v>
      </c>
      <c r="E32" s="10">
        <f t="shared" si="15"/>
        <v>0</v>
      </c>
      <c r="F32" s="10">
        <f t="shared" si="15"/>
        <v>0</v>
      </c>
      <c r="G32" s="10">
        <f t="shared" si="15"/>
        <v>0</v>
      </c>
      <c r="H32" s="10">
        <f t="shared" si="15"/>
        <v>0</v>
      </c>
      <c r="I32" s="10">
        <f t="shared" si="15"/>
        <v>0</v>
      </c>
      <c r="J32" s="10">
        <f t="shared" si="15"/>
        <v>0</v>
      </c>
      <c r="K32" s="10">
        <f t="shared" si="15"/>
        <v>6.2500000000000003E-3</v>
      </c>
      <c r="L32" s="10">
        <f t="shared" si="15"/>
        <v>0</v>
      </c>
      <c r="M32" s="10">
        <f t="shared" si="15"/>
        <v>0</v>
      </c>
      <c r="N32" s="10">
        <f t="shared" si="15"/>
        <v>0</v>
      </c>
      <c r="O32" s="10">
        <f t="shared" si="15"/>
        <v>0</v>
      </c>
      <c r="P32" s="10">
        <f t="shared" si="15"/>
        <v>8.9847259658580418E-4</v>
      </c>
    </row>
    <row r="33" spans="1:16" x14ac:dyDescent="0.25">
      <c r="A33" s="15">
        <v>14</v>
      </c>
      <c r="B33" s="2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7">
        <f t="shared" si="3"/>
        <v>0</v>
      </c>
    </row>
    <row r="34" spans="1:16" x14ac:dyDescent="0.25">
      <c r="A34" s="16"/>
      <c r="B34" s="4" t="s">
        <v>2</v>
      </c>
      <c r="C34" s="10">
        <f t="shared" ref="C34:P34" si="16">(C33/C$51)</f>
        <v>0</v>
      </c>
      <c r="D34" s="10">
        <f t="shared" si="16"/>
        <v>0</v>
      </c>
      <c r="E34" s="10">
        <f t="shared" si="16"/>
        <v>0</v>
      </c>
      <c r="F34" s="10">
        <f t="shared" si="16"/>
        <v>0</v>
      </c>
      <c r="G34" s="10">
        <f t="shared" si="16"/>
        <v>0</v>
      </c>
      <c r="H34" s="10">
        <f t="shared" si="16"/>
        <v>0</v>
      </c>
      <c r="I34" s="10">
        <f t="shared" si="16"/>
        <v>0</v>
      </c>
      <c r="J34" s="10">
        <f t="shared" si="16"/>
        <v>0</v>
      </c>
      <c r="K34" s="10">
        <f t="shared" si="16"/>
        <v>0</v>
      </c>
      <c r="L34" s="10">
        <f t="shared" si="16"/>
        <v>0</v>
      </c>
      <c r="M34" s="10">
        <f t="shared" si="16"/>
        <v>0</v>
      </c>
      <c r="N34" s="10">
        <f t="shared" si="16"/>
        <v>0</v>
      </c>
      <c r="O34" s="10">
        <f t="shared" si="16"/>
        <v>0</v>
      </c>
      <c r="P34" s="10">
        <f t="shared" si="16"/>
        <v>0</v>
      </c>
    </row>
    <row r="35" spans="1:16" x14ac:dyDescent="0.25">
      <c r="A35" s="15">
        <v>15</v>
      </c>
      <c r="B35" s="2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7">
        <f t="shared" si="3"/>
        <v>0</v>
      </c>
    </row>
    <row r="36" spans="1:16" x14ac:dyDescent="0.25">
      <c r="A36" s="16"/>
      <c r="B36" s="4" t="s">
        <v>2</v>
      </c>
      <c r="C36" s="10">
        <f t="shared" ref="C36:P36" si="17">(C35/C$51)</f>
        <v>0</v>
      </c>
      <c r="D36" s="10">
        <f t="shared" si="17"/>
        <v>0</v>
      </c>
      <c r="E36" s="10">
        <f t="shared" si="17"/>
        <v>0</v>
      </c>
      <c r="F36" s="10">
        <f t="shared" si="17"/>
        <v>0</v>
      </c>
      <c r="G36" s="10">
        <f t="shared" si="17"/>
        <v>0</v>
      </c>
      <c r="H36" s="10">
        <f t="shared" si="17"/>
        <v>0</v>
      </c>
      <c r="I36" s="10">
        <f t="shared" si="17"/>
        <v>0</v>
      </c>
      <c r="J36" s="10">
        <f t="shared" si="17"/>
        <v>0</v>
      </c>
      <c r="K36" s="10">
        <f t="shared" si="17"/>
        <v>0</v>
      </c>
      <c r="L36" s="10">
        <f t="shared" si="17"/>
        <v>0</v>
      </c>
      <c r="M36" s="10">
        <f t="shared" si="17"/>
        <v>0</v>
      </c>
      <c r="N36" s="10">
        <f t="shared" si="17"/>
        <v>0</v>
      </c>
      <c r="O36" s="10">
        <f t="shared" si="17"/>
        <v>0</v>
      </c>
      <c r="P36" s="10">
        <f t="shared" si="17"/>
        <v>0</v>
      </c>
    </row>
    <row r="37" spans="1:16" x14ac:dyDescent="0.25">
      <c r="A37" s="15">
        <v>16</v>
      </c>
      <c r="B37" s="2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7">
        <f t="shared" si="3"/>
        <v>0</v>
      </c>
    </row>
    <row r="38" spans="1:16" x14ac:dyDescent="0.25">
      <c r="A38" s="16"/>
      <c r="B38" s="4" t="s">
        <v>2</v>
      </c>
      <c r="C38" s="10">
        <f t="shared" ref="C38:P38" si="18">(C37/C$51)</f>
        <v>0</v>
      </c>
      <c r="D38" s="10">
        <f t="shared" si="18"/>
        <v>0</v>
      </c>
      <c r="E38" s="10">
        <f t="shared" si="18"/>
        <v>0</v>
      </c>
      <c r="F38" s="10">
        <f t="shared" si="18"/>
        <v>0</v>
      </c>
      <c r="G38" s="10">
        <f t="shared" si="18"/>
        <v>0</v>
      </c>
      <c r="H38" s="10">
        <f t="shared" si="18"/>
        <v>0</v>
      </c>
      <c r="I38" s="10">
        <f t="shared" si="18"/>
        <v>0</v>
      </c>
      <c r="J38" s="10">
        <f t="shared" si="18"/>
        <v>0</v>
      </c>
      <c r="K38" s="10">
        <f t="shared" si="18"/>
        <v>0</v>
      </c>
      <c r="L38" s="10">
        <f t="shared" si="18"/>
        <v>0</v>
      </c>
      <c r="M38" s="10">
        <f t="shared" si="18"/>
        <v>0</v>
      </c>
      <c r="N38" s="10">
        <f t="shared" si="18"/>
        <v>0</v>
      </c>
      <c r="O38" s="10">
        <f t="shared" si="18"/>
        <v>0</v>
      </c>
      <c r="P38" s="10">
        <f t="shared" si="18"/>
        <v>0</v>
      </c>
    </row>
    <row r="39" spans="1:16" x14ac:dyDescent="0.25">
      <c r="A39" s="15">
        <v>17</v>
      </c>
      <c r="B39" s="2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7">
        <f t="shared" si="3"/>
        <v>1</v>
      </c>
    </row>
    <row r="40" spans="1:16" x14ac:dyDescent="0.25">
      <c r="A40" s="16"/>
      <c r="B40" s="4" t="s">
        <v>2</v>
      </c>
      <c r="C40" s="10">
        <f t="shared" ref="C40:P40" si="19">(C39/C$51)</f>
        <v>0</v>
      </c>
      <c r="D40" s="10">
        <f t="shared" si="19"/>
        <v>0</v>
      </c>
      <c r="E40" s="10">
        <f t="shared" si="19"/>
        <v>0</v>
      </c>
      <c r="F40" s="10">
        <f t="shared" si="19"/>
        <v>0</v>
      </c>
      <c r="G40" s="10">
        <f t="shared" si="19"/>
        <v>0</v>
      </c>
      <c r="H40" s="10">
        <f t="shared" si="19"/>
        <v>0</v>
      </c>
      <c r="I40" s="10">
        <f t="shared" si="19"/>
        <v>0</v>
      </c>
      <c r="J40" s="10">
        <f t="shared" si="19"/>
        <v>4.2372881355932203E-3</v>
      </c>
      <c r="K40" s="10">
        <f t="shared" si="19"/>
        <v>0</v>
      </c>
      <c r="L40" s="10">
        <f t="shared" si="19"/>
        <v>0</v>
      </c>
      <c r="M40" s="10">
        <f t="shared" si="19"/>
        <v>0</v>
      </c>
      <c r="N40" s="10">
        <f t="shared" si="19"/>
        <v>0</v>
      </c>
      <c r="O40" s="10">
        <f t="shared" si="19"/>
        <v>0</v>
      </c>
      <c r="P40" s="10">
        <f t="shared" si="19"/>
        <v>4.4923629829290209E-4</v>
      </c>
    </row>
    <row r="41" spans="1:16" x14ac:dyDescent="0.25">
      <c r="A41" s="15">
        <v>18</v>
      </c>
      <c r="B41" s="2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7">
        <f t="shared" si="3"/>
        <v>1</v>
      </c>
    </row>
    <row r="42" spans="1:16" x14ac:dyDescent="0.25">
      <c r="A42" s="16"/>
      <c r="B42" s="4" t="s">
        <v>2</v>
      </c>
      <c r="C42" s="10">
        <f t="shared" ref="C42:P42" si="20">(C41/C$51)</f>
        <v>0</v>
      </c>
      <c r="D42" s="10">
        <f t="shared" si="20"/>
        <v>0</v>
      </c>
      <c r="E42" s="10">
        <f t="shared" si="20"/>
        <v>0</v>
      </c>
      <c r="F42" s="10">
        <f t="shared" si="20"/>
        <v>0</v>
      </c>
      <c r="G42" s="10">
        <f t="shared" si="20"/>
        <v>0</v>
      </c>
      <c r="H42" s="10">
        <f t="shared" si="20"/>
        <v>0</v>
      </c>
      <c r="I42" s="10">
        <f t="shared" si="20"/>
        <v>0</v>
      </c>
      <c r="J42" s="10">
        <f t="shared" si="20"/>
        <v>4.2372881355932203E-3</v>
      </c>
      <c r="K42" s="10">
        <f t="shared" si="20"/>
        <v>0</v>
      </c>
      <c r="L42" s="10">
        <f t="shared" si="20"/>
        <v>0</v>
      </c>
      <c r="M42" s="10">
        <f t="shared" si="20"/>
        <v>0</v>
      </c>
      <c r="N42" s="10">
        <f t="shared" si="20"/>
        <v>0</v>
      </c>
      <c r="O42" s="10">
        <f t="shared" si="20"/>
        <v>0</v>
      </c>
      <c r="P42" s="10">
        <f t="shared" si="20"/>
        <v>4.4923629829290209E-4</v>
      </c>
    </row>
    <row r="43" spans="1:16" x14ac:dyDescent="0.25">
      <c r="A43" s="15">
        <v>19</v>
      </c>
      <c r="B43" s="2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7">
        <f t="shared" si="3"/>
        <v>0</v>
      </c>
    </row>
    <row r="44" spans="1:16" x14ac:dyDescent="0.25">
      <c r="A44" s="16"/>
      <c r="B44" s="4" t="s">
        <v>2</v>
      </c>
      <c r="C44" s="10">
        <f t="shared" ref="C44:P44" si="21">(C43/C$51)</f>
        <v>0</v>
      </c>
      <c r="D44" s="10">
        <f t="shared" si="21"/>
        <v>0</v>
      </c>
      <c r="E44" s="10">
        <f t="shared" si="21"/>
        <v>0</v>
      </c>
      <c r="F44" s="10">
        <f t="shared" si="21"/>
        <v>0</v>
      </c>
      <c r="G44" s="10">
        <f t="shared" si="21"/>
        <v>0</v>
      </c>
      <c r="H44" s="10">
        <f t="shared" si="21"/>
        <v>0</v>
      </c>
      <c r="I44" s="10">
        <f t="shared" si="21"/>
        <v>0</v>
      </c>
      <c r="J44" s="10">
        <f t="shared" si="21"/>
        <v>0</v>
      </c>
      <c r="K44" s="10">
        <f t="shared" si="21"/>
        <v>0</v>
      </c>
      <c r="L44" s="10">
        <f t="shared" si="21"/>
        <v>0</v>
      </c>
      <c r="M44" s="10">
        <f t="shared" si="21"/>
        <v>0</v>
      </c>
      <c r="N44" s="10">
        <f t="shared" si="21"/>
        <v>0</v>
      </c>
      <c r="O44" s="10">
        <f t="shared" si="21"/>
        <v>0</v>
      </c>
      <c r="P44" s="10">
        <f t="shared" si="21"/>
        <v>0</v>
      </c>
    </row>
    <row r="45" spans="1:16" x14ac:dyDescent="0.25">
      <c r="A45" s="15">
        <v>20</v>
      </c>
      <c r="B45" s="2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2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7">
        <f t="shared" si="3"/>
        <v>2</v>
      </c>
    </row>
    <row r="46" spans="1:16" x14ac:dyDescent="0.25">
      <c r="A46" s="16"/>
      <c r="B46" s="4" t="s">
        <v>2</v>
      </c>
      <c r="C46" s="10">
        <f t="shared" ref="C46:P46" si="22">(C45/C$51)</f>
        <v>0</v>
      </c>
      <c r="D46" s="10">
        <f t="shared" si="22"/>
        <v>0</v>
      </c>
      <c r="E46" s="10">
        <f t="shared" si="22"/>
        <v>0</v>
      </c>
      <c r="F46" s="10">
        <f t="shared" si="22"/>
        <v>0</v>
      </c>
      <c r="G46" s="10">
        <f t="shared" si="22"/>
        <v>0</v>
      </c>
      <c r="H46" s="10">
        <f t="shared" si="22"/>
        <v>0</v>
      </c>
      <c r="I46" s="10">
        <f t="shared" si="22"/>
        <v>0</v>
      </c>
      <c r="J46" s="10">
        <f t="shared" si="22"/>
        <v>8.4745762711864406E-3</v>
      </c>
      <c r="K46" s="10">
        <f t="shared" si="22"/>
        <v>0</v>
      </c>
      <c r="L46" s="10">
        <f t="shared" si="22"/>
        <v>0</v>
      </c>
      <c r="M46" s="10">
        <f t="shared" si="22"/>
        <v>0</v>
      </c>
      <c r="N46" s="10">
        <f t="shared" si="22"/>
        <v>0</v>
      </c>
      <c r="O46" s="10">
        <f t="shared" si="22"/>
        <v>0</v>
      </c>
      <c r="P46" s="10">
        <f t="shared" si="22"/>
        <v>8.9847259658580418E-4</v>
      </c>
    </row>
    <row r="47" spans="1:16" x14ac:dyDescent="0.25">
      <c r="A47" s="15">
        <v>21</v>
      </c>
      <c r="B47" s="2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7">
        <f t="shared" si="3"/>
        <v>0</v>
      </c>
    </row>
    <row r="48" spans="1:16" x14ac:dyDescent="0.25">
      <c r="A48" s="16"/>
      <c r="B48" s="4" t="s">
        <v>2</v>
      </c>
      <c r="C48" s="10">
        <f t="shared" ref="C48:P48" si="23">(C47/C$51)</f>
        <v>0</v>
      </c>
      <c r="D48" s="10">
        <f t="shared" si="23"/>
        <v>0</v>
      </c>
      <c r="E48" s="10">
        <f t="shared" si="23"/>
        <v>0</v>
      </c>
      <c r="F48" s="10">
        <f t="shared" si="23"/>
        <v>0</v>
      </c>
      <c r="G48" s="10">
        <f t="shared" si="23"/>
        <v>0</v>
      </c>
      <c r="H48" s="10">
        <f t="shared" si="23"/>
        <v>0</v>
      </c>
      <c r="I48" s="10">
        <f t="shared" si="23"/>
        <v>0</v>
      </c>
      <c r="J48" s="10">
        <f t="shared" si="23"/>
        <v>0</v>
      </c>
      <c r="K48" s="10">
        <f t="shared" si="23"/>
        <v>0</v>
      </c>
      <c r="L48" s="10">
        <f t="shared" si="23"/>
        <v>0</v>
      </c>
      <c r="M48" s="10">
        <f t="shared" si="23"/>
        <v>0</v>
      </c>
      <c r="N48" s="10">
        <f t="shared" si="23"/>
        <v>0</v>
      </c>
      <c r="O48" s="10">
        <f t="shared" si="23"/>
        <v>0</v>
      </c>
      <c r="P48" s="10">
        <f t="shared" si="23"/>
        <v>0</v>
      </c>
    </row>
    <row r="49" spans="1:16" x14ac:dyDescent="0.25">
      <c r="A49" s="15">
        <v>22</v>
      </c>
      <c r="B49" s="2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7">
        <f t="shared" si="3"/>
        <v>1</v>
      </c>
    </row>
    <row r="50" spans="1:16" x14ac:dyDescent="0.25">
      <c r="A50" s="16"/>
      <c r="B50" s="4" t="s">
        <v>2</v>
      </c>
      <c r="C50" s="10">
        <f t="shared" ref="C50:P50" si="24">(C49/C$51)</f>
        <v>0</v>
      </c>
      <c r="D50" s="10">
        <f t="shared" si="24"/>
        <v>0</v>
      </c>
      <c r="E50" s="10">
        <f t="shared" si="24"/>
        <v>0</v>
      </c>
      <c r="F50" s="10">
        <f t="shared" si="24"/>
        <v>0</v>
      </c>
      <c r="G50" s="10">
        <f t="shared" si="24"/>
        <v>0</v>
      </c>
      <c r="H50" s="10">
        <f t="shared" si="24"/>
        <v>0</v>
      </c>
      <c r="I50" s="10">
        <f t="shared" si="24"/>
        <v>5.4054054054054057E-3</v>
      </c>
      <c r="J50" s="10">
        <f t="shared" si="24"/>
        <v>0</v>
      </c>
      <c r="K50" s="10">
        <f t="shared" si="24"/>
        <v>0</v>
      </c>
      <c r="L50" s="10">
        <f t="shared" si="24"/>
        <v>0</v>
      </c>
      <c r="M50" s="10">
        <f t="shared" si="24"/>
        <v>0</v>
      </c>
      <c r="N50" s="10">
        <f t="shared" si="24"/>
        <v>0</v>
      </c>
      <c r="O50" s="10">
        <f t="shared" si="24"/>
        <v>0</v>
      </c>
      <c r="P50" s="10">
        <f t="shared" si="24"/>
        <v>4.4923629829290209E-4</v>
      </c>
    </row>
    <row r="51" spans="1:16" x14ac:dyDescent="0.25">
      <c r="A51" s="12" t="s">
        <v>16</v>
      </c>
      <c r="B51" s="12"/>
      <c r="C51" s="8">
        <f>C5+C7+C9+C11+C13+C15+C17+C19+C21+C23+C25+C27+C29+C31+C33+C35+C37+C39+C41+C43+C45+C47+C49</f>
        <v>107</v>
      </c>
      <c r="D51" s="8">
        <f t="shared" ref="D51:O51" si="25">D5+D7+D9+D11+D13+D15+D17+D19+D21+D23+D25+D27+D29+D31+D33+D35+D37+D39+D41+D43+D45+D47+D49</f>
        <v>482</v>
      </c>
      <c r="E51" s="8">
        <f t="shared" si="25"/>
        <v>153</v>
      </c>
      <c r="F51" s="8">
        <f t="shared" si="25"/>
        <v>104</v>
      </c>
      <c r="G51" s="8">
        <f t="shared" si="25"/>
        <v>105</v>
      </c>
      <c r="H51" s="8">
        <f t="shared" si="25"/>
        <v>376</v>
      </c>
      <c r="I51" s="8">
        <f t="shared" si="25"/>
        <v>185</v>
      </c>
      <c r="J51" s="8">
        <f t="shared" si="25"/>
        <v>236</v>
      </c>
      <c r="K51" s="8">
        <f t="shared" si="25"/>
        <v>160</v>
      </c>
      <c r="L51" s="8">
        <f t="shared" si="25"/>
        <v>66</v>
      </c>
      <c r="M51" s="8">
        <f t="shared" si="25"/>
        <v>41</v>
      </c>
      <c r="N51" s="8">
        <f t="shared" si="25"/>
        <v>208</v>
      </c>
      <c r="O51" s="9">
        <f t="shared" si="25"/>
        <v>3</v>
      </c>
      <c r="P51" s="9">
        <f>SUM(C51:O51)</f>
        <v>2226</v>
      </c>
    </row>
    <row r="52" spans="1:16" x14ac:dyDescent="0.25">
      <c r="A52" s="12"/>
      <c r="B52" s="12"/>
      <c r="C52" s="11">
        <f>C51/$P51</f>
        <v>4.8068283917340519E-2</v>
      </c>
      <c r="D52" s="11">
        <f t="shared" ref="D52:P52" si="26">D51/$P51</f>
        <v>0.2165318957771788</v>
      </c>
      <c r="E52" s="11">
        <f t="shared" si="26"/>
        <v>6.8733153638814021E-2</v>
      </c>
      <c r="F52" s="11">
        <f t="shared" si="26"/>
        <v>4.6720575022461817E-2</v>
      </c>
      <c r="G52" s="11">
        <f t="shared" si="26"/>
        <v>4.716981132075472E-2</v>
      </c>
      <c r="H52" s="11">
        <f t="shared" si="26"/>
        <v>0.16891284815813118</v>
      </c>
      <c r="I52" s="11">
        <f t="shared" si="26"/>
        <v>8.3108715184186888E-2</v>
      </c>
      <c r="J52" s="11">
        <f t="shared" si="26"/>
        <v>0.10601976639712489</v>
      </c>
      <c r="K52" s="11">
        <f t="shared" si="26"/>
        <v>7.1877807726864335E-2</v>
      </c>
      <c r="L52" s="11">
        <f t="shared" si="26"/>
        <v>2.9649595687331536E-2</v>
      </c>
      <c r="M52" s="11">
        <f t="shared" si="26"/>
        <v>1.8418688230008983E-2</v>
      </c>
      <c r="N52" s="11">
        <f t="shared" si="26"/>
        <v>9.3441150044923635E-2</v>
      </c>
      <c r="O52" s="11">
        <f t="shared" si="26"/>
        <v>1.3477088948787063E-3</v>
      </c>
      <c r="P52" s="11">
        <f t="shared" si="26"/>
        <v>1</v>
      </c>
    </row>
  </sheetData>
  <mergeCells count="27">
    <mergeCell ref="A15:A16"/>
    <mergeCell ref="A5:A6"/>
    <mergeCell ref="A7:A8"/>
    <mergeCell ref="A9:A10"/>
    <mergeCell ref="A11:A12"/>
    <mergeCell ref="A13:A14"/>
    <mergeCell ref="A19:A20"/>
    <mergeCell ref="A21:A22"/>
    <mergeCell ref="A23:A24"/>
    <mergeCell ref="A25:A26"/>
    <mergeCell ref="A27:A28"/>
    <mergeCell ref="A3:B4"/>
    <mergeCell ref="C3:O3"/>
    <mergeCell ref="P3:P4"/>
    <mergeCell ref="A51:B52"/>
    <mergeCell ref="A41:A42"/>
    <mergeCell ref="A43:A44"/>
    <mergeCell ref="A45:A46"/>
    <mergeCell ref="A47:A48"/>
    <mergeCell ref="A49:A50"/>
    <mergeCell ref="A29:A30"/>
    <mergeCell ref="A31:A32"/>
    <mergeCell ref="A33:A34"/>
    <mergeCell ref="A35:A36"/>
    <mergeCell ref="A37:A38"/>
    <mergeCell ref="A39:A40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</cp:lastModifiedBy>
  <dcterms:created xsi:type="dcterms:W3CDTF">2021-10-15T01:16:39Z</dcterms:created>
  <dcterms:modified xsi:type="dcterms:W3CDTF">2021-10-23T00:26:27Z</dcterms:modified>
</cp:coreProperties>
</file>