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xampp\htdocs\iris1103\public\template\rida\"/>
    </mc:Choice>
  </mc:AlternateContent>
  <xr:revisionPtr revIDLastSave="0" documentId="13_ncr:1_{42F14008-DCBA-4191-8AFE-1B943F45BC23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" i="1" l="1"/>
  <c r="R54" i="1"/>
  <c r="R57" i="1" s="1"/>
  <c r="R55" i="1"/>
  <c r="R56" i="1"/>
  <c r="T33" i="1"/>
  <c r="T34" i="1"/>
  <c r="F56" i="1"/>
  <c r="G56" i="1"/>
  <c r="H56" i="1"/>
  <c r="I56" i="1"/>
  <c r="J56" i="1"/>
  <c r="K56" i="1"/>
  <c r="L56" i="1"/>
  <c r="M56" i="1"/>
  <c r="N56" i="1"/>
  <c r="O56" i="1"/>
  <c r="P56" i="1"/>
  <c r="Q56" i="1"/>
  <c r="S56" i="1"/>
  <c r="T56" i="1"/>
  <c r="F55" i="1"/>
  <c r="G55" i="1"/>
  <c r="H55" i="1"/>
  <c r="I55" i="1"/>
  <c r="J55" i="1"/>
  <c r="K55" i="1"/>
  <c r="L55" i="1"/>
  <c r="M55" i="1"/>
  <c r="N55" i="1"/>
  <c r="O55" i="1"/>
  <c r="P55" i="1"/>
  <c r="Q55" i="1"/>
  <c r="S55" i="1"/>
  <c r="T55" i="1"/>
  <c r="F54" i="1"/>
  <c r="G54" i="1"/>
  <c r="H54" i="1"/>
  <c r="I54" i="1"/>
  <c r="J54" i="1"/>
  <c r="K54" i="1"/>
  <c r="L54" i="1"/>
  <c r="M54" i="1"/>
  <c r="N54" i="1"/>
  <c r="O54" i="1"/>
  <c r="P54" i="1"/>
  <c r="Q54" i="1"/>
  <c r="S54" i="1"/>
  <c r="O53" i="1"/>
  <c r="P53" i="1"/>
  <c r="Q53" i="1"/>
  <c r="R53" i="1"/>
  <c r="S53" i="1"/>
  <c r="T53" i="1"/>
  <c r="F53" i="1"/>
  <c r="G53" i="1"/>
  <c r="H53" i="1"/>
  <c r="I53" i="1"/>
  <c r="J53" i="1"/>
  <c r="K53" i="1"/>
  <c r="L53" i="1"/>
  <c r="M53" i="1"/>
  <c r="N53" i="1"/>
  <c r="E56" i="1"/>
  <c r="E55" i="1"/>
  <c r="E54" i="1"/>
  <c r="E53" i="1"/>
  <c r="D56" i="1"/>
  <c r="D55" i="1"/>
  <c r="D54" i="1"/>
  <c r="D53" i="1"/>
  <c r="C56" i="1"/>
  <c r="C55" i="1"/>
  <c r="C54" i="1"/>
  <c r="C53" i="1"/>
  <c r="Q34" i="1"/>
  <c r="N34" i="1"/>
  <c r="K34" i="1"/>
  <c r="H34" i="1"/>
  <c r="E34" i="1"/>
  <c r="U34" i="1" s="1"/>
  <c r="Q33" i="1"/>
  <c r="N33" i="1"/>
  <c r="K33" i="1"/>
  <c r="H33" i="1"/>
  <c r="E33" i="1"/>
  <c r="Q32" i="1"/>
  <c r="N32" i="1"/>
  <c r="K32" i="1"/>
  <c r="H32" i="1"/>
  <c r="E32" i="1"/>
  <c r="Q31" i="1"/>
  <c r="N31" i="1"/>
  <c r="K31" i="1"/>
  <c r="H31" i="1"/>
  <c r="E31" i="1"/>
  <c r="U55" i="1" l="1"/>
  <c r="E57" i="1"/>
  <c r="U33" i="1"/>
  <c r="U56" i="1"/>
  <c r="U54" i="1"/>
  <c r="U53" i="1"/>
  <c r="U32" i="1"/>
  <c r="U31" i="1"/>
  <c r="T51" i="1"/>
  <c r="Q51" i="1"/>
  <c r="N51" i="1"/>
  <c r="K51" i="1"/>
  <c r="H51" i="1"/>
  <c r="E51" i="1"/>
  <c r="T49" i="1"/>
  <c r="Q49" i="1"/>
  <c r="N49" i="1"/>
  <c r="K49" i="1"/>
  <c r="H49" i="1"/>
  <c r="E49" i="1"/>
  <c r="T50" i="1"/>
  <c r="Q50" i="1"/>
  <c r="N50" i="1"/>
  <c r="K50" i="1"/>
  <c r="H50" i="1"/>
  <c r="E50" i="1"/>
  <c r="T48" i="1"/>
  <c r="Q48" i="1"/>
  <c r="N48" i="1"/>
  <c r="K48" i="1"/>
  <c r="H48" i="1"/>
  <c r="E48" i="1"/>
  <c r="T46" i="1"/>
  <c r="Q46" i="1"/>
  <c r="N46" i="1"/>
  <c r="K46" i="1"/>
  <c r="H46" i="1"/>
  <c r="E46" i="1"/>
  <c r="T45" i="1"/>
  <c r="Q45" i="1"/>
  <c r="N45" i="1"/>
  <c r="K45" i="1"/>
  <c r="H45" i="1"/>
  <c r="E45" i="1"/>
  <c r="T43" i="1"/>
  <c r="Q43" i="1"/>
  <c r="N43" i="1"/>
  <c r="K43" i="1"/>
  <c r="H43" i="1"/>
  <c r="E43" i="1"/>
  <c r="C44" i="1"/>
  <c r="D44" i="1"/>
  <c r="F44" i="1"/>
  <c r="G44" i="1"/>
  <c r="I44" i="1"/>
  <c r="J44" i="1"/>
  <c r="L44" i="1"/>
  <c r="M44" i="1"/>
  <c r="O44" i="1"/>
  <c r="P44" i="1"/>
  <c r="R44" i="1"/>
  <c r="S44" i="1"/>
  <c r="T42" i="1"/>
  <c r="Q42" i="1"/>
  <c r="N42" i="1"/>
  <c r="K42" i="1"/>
  <c r="H42" i="1"/>
  <c r="E42" i="1"/>
  <c r="T40" i="1"/>
  <c r="Q40" i="1"/>
  <c r="N40" i="1"/>
  <c r="K40" i="1"/>
  <c r="H40" i="1"/>
  <c r="E40" i="1"/>
  <c r="T39" i="1"/>
  <c r="Q39" i="1"/>
  <c r="N39" i="1"/>
  <c r="K39" i="1"/>
  <c r="H39" i="1"/>
  <c r="E39" i="1"/>
  <c r="T37" i="1"/>
  <c r="Q37" i="1"/>
  <c r="N37" i="1"/>
  <c r="K37" i="1"/>
  <c r="H37" i="1"/>
  <c r="E37" i="1"/>
  <c r="T36" i="1"/>
  <c r="Q36" i="1"/>
  <c r="N36" i="1"/>
  <c r="K36" i="1"/>
  <c r="H36" i="1"/>
  <c r="E36" i="1"/>
  <c r="T32" i="1"/>
  <c r="T54" i="1" s="1"/>
  <c r="T31" i="1"/>
  <c r="T29" i="1"/>
  <c r="Q29" i="1"/>
  <c r="N29" i="1"/>
  <c r="K29" i="1"/>
  <c r="H29" i="1"/>
  <c r="E29" i="1"/>
  <c r="T28" i="1"/>
  <c r="Q28" i="1"/>
  <c r="N28" i="1"/>
  <c r="K28" i="1"/>
  <c r="H28" i="1"/>
  <c r="E28" i="1"/>
  <c r="T27" i="1"/>
  <c r="Q27" i="1"/>
  <c r="N27" i="1"/>
  <c r="K27" i="1"/>
  <c r="H27" i="1"/>
  <c r="E27" i="1"/>
  <c r="T25" i="1"/>
  <c r="Q25" i="1"/>
  <c r="N25" i="1"/>
  <c r="K25" i="1"/>
  <c r="H25" i="1"/>
  <c r="E25" i="1"/>
  <c r="T24" i="1"/>
  <c r="Q24" i="1"/>
  <c r="N24" i="1"/>
  <c r="K24" i="1"/>
  <c r="H24" i="1"/>
  <c r="E24" i="1"/>
  <c r="H22" i="1"/>
  <c r="E22" i="1"/>
  <c r="H21" i="1"/>
  <c r="E21" i="1"/>
  <c r="H20" i="1"/>
  <c r="E20" i="1"/>
  <c r="N22" i="1"/>
  <c r="K22" i="1"/>
  <c r="N21" i="1"/>
  <c r="K21" i="1"/>
  <c r="N20" i="1"/>
  <c r="K20" i="1"/>
  <c r="N18" i="1"/>
  <c r="K18" i="1"/>
  <c r="N17" i="1"/>
  <c r="K17" i="1"/>
  <c r="N16" i="1"/>
  <c r="K16" i="1"/>
  <c r="H18" i="1"/>
  <c r="E18" i="1"/>
  <c r="H17" i="1"/>
  <c r="E17" i="1"/>
  <c r="H16" i="1"/>
  <c r="E16" i="1"/>
  <c r="N13" i="1"/>
  <c r="K13" i="1"/>
  <c r="N12" i="1"/>
  <c r="K12" i="1"/>
  <c r="N11" i="1"/>
  <c r="K11" i="1"/>
  <c r="H14" i="1"/>
  <c r="E14" i="1"/>
  <c r="H13" i="1"/>
  <c r="E13" i="1"/>
  <c r="H12" i="1"/>
  <c r="E12" i="1"/>
  <c r="H11" i="1"/>
  <c r="E11" i="1"/>
  <c r="N9" i="1"/>
  <c r="K9" i="1"/>
  <c r="N8" i="1"/>
  <c r="K8" i="1"/>
  <c r="N7" i="1"/>
  <c r="K7" i="1"/>
  <c r="H9" i="1"/>
  <c r="E9" i="1"/>
  <c r="H8" i="1"/>
  <c r="E8" i="1"/>
  <c r="H7" i="1"/>
  <c r="E7" i="1"/>
  <c r="U35" i="1" l="1"/>
  <c r="U36" i="1"/>
  <c r="U39" i="1"/>
  <c r="H44" i="1"/>
  <c r="T44" i="1"/>
  <c r="U37" i="1"/>
  <c r="U40" i="1"/>
  <c r="N44" i="1"/>
  <c r="E44" i="1"/>
  <c r="Q44" i="1"/>
  <c r="K44" i="1"/>
  <c r="S52" i="1"/>
  <c r="R52" i="1"/>
  <c r="S47" i="1"/>
  <c r="R47" i="1"/>
  <c r="S41" i="1"/>
  <c r="R41" i="1"/>
  <c r="S38" i="1"/>
  <c r="R38" i="1"/>
  <c r="S35" i="1"/>
  <c r="R35" i="1"/>
  <c r="S30" i="1"/>
  <c r="R30" i="1"/>
  <c r="S26" i="1"/>
  <c r="R26" i="1"/>
  <c r="S23" i="1"/>
  <c r="R23" i="1"/>
  <c r="T22" i="1"/>
  <c r="T21" i="1"/>
  <c r="T20" i="1"/>
  <c r="S19" i="1"/>
  <c r="R19" i="1"/>
  <c r="T18" i="1"/>
  <c r="T17" i="1"/>
  <c r="T16" i="1"/>
  <c r="S15" i="1"/>
  <c r="R15" i="1"/>
  <c r="T14" i="1"/>
  <c r="T13" i="1"/>
  <c r="T12" i="1"/>
  <c r="T11" i="1"/>
  <c r="S10" i="1"/>
  <c r="R10" i="1"/>
  <c r="T9" i="1"/>
  <c r="T8" i="1"/>
  <c r="T7" i="1"/>
  <c r="U38" i="1" l="1"/>
  <c r="S57" i="1"/>
  <c r="T57" i="1"/>
  <c r="T52" i="1"/>
  <c r="T30" i="1"/>
  <c r="T15" i="1"/>
  <c r="T10" i="1"/>
  <c r="T23" i="1"/>
  <c r="T38" i="1"/>
  <c r="T41" i="1"/>
  <c r="T19" i="1"/>
  <c r="T26" i="1"/>
  <c r="T47" i="1"/>
  <c r="T35" i="1"/>
  <c r="P52" i="1" l="1"/>
  <c r="O52" i="1"/>
  <c r="M52" i="1"/>
  <c r="L52" i="1"/>
  <c r="J52" i="1"/>
  <c r="I52" i="1"/>
  <c r="G52" i="1"/>
  <c r="F52" i="1"/>
  <c r="D52" i="1"/>
  <c r="C52" i="1"/>
  <c r="P47" i="1"/>
  <c r="O47" i="1"/>
  <c r="M47" i="1"/>
  <c r="L47" i="1"/>
  <c r="J47" i="1"/>
  <c r="I47" i="1"/>
  <c r="G47" i="1"/>
  <c r="F47" i="1"/>
  <c r="D47" i="1"/>
  <c r="C47" i="1"/>
  <c r="P41" i="1"/>
  <c r="O41" i="1"/>
  <c r="M41" i="1"/>
  <c r="L41" i="1"/>
  <c r="J41" i="1"/>
  <c r="I41" i="1"/>
  <c r="G41" i="1"/>
  <c r="F41" i="1"/>
  <c r="D41" i="1"/>
  <c r="C41" i="1"/>
  <c r="P38" i="1"/>
  <c r="O38" i="1"/>
  <c r="M38" i="1"/>
  <c r="L38" i="1"/>
  <c r="J38" i="1"/>
  <c r="I38" i="1"/>
  <c r="G38" i="1"/>
  <c r="F38" i="1"/>
  <c r="D38" i="1"/>
  <c r="C38" i="1"/>
  <c r="P35" i="1"/>
  <c r="O35" i="1"/>
  <c r="M35" i="1"/>
  <c r="L35" i="1"/>
  <c r="J35" i="1"/>
  <c r="I35" i="1"/>
  <c r="G35" i="1"/>
  <c r="F35" i="1"/>
  <c r="D35" i="1"/>
  <c r="C35" i="1"/>
  <c r="P30" i="1"/>
  <c r="O30" i="1"/>
  <c r="M30" i="1"/>
  <c r="L30" i="1"/>
  <c r="J30" i="1"/>
  <c r="I30" i="1"/>
  <c r="G30" i="1"/>
  <c r="F30" i="1"/>
  <c r="D30" i="1"/>
  <c r="C30" i="1"/>
  <c r="P26" i="1"/>
  <c r="O26" i="1"/>
  <c r="M26" i="1"/>
  <c r="L26" i="1"/>
  <c r="J26" i="1"/>
  <c r="I26" i="1"/>
  <c r="G26" i="1"/>
  <c r="F26" i="1"/>
  <c r="D26" i="1"/>
  <c r="C26" i="1"/>
  <c r="P23" i="1"/>
  <c r="O23" i="1"/>
  <c r="M23" i="1"/>
  <c r="L23" i="1"/>
  <c r="J23" i="1"/>
  <c r="I23" i="1"/>
  <c r="G23" i="1"/>
  <c r="F23" i="1"/>
  <c r="D23" i="1"/>
  <c r="C23" i="1"/>
  <c r="Q22" i="1"/>
  <c r="Q21" i="1"/>
  <c r="Q20" i="1"/>
  <c r="P19" i="1"/>
  <c r="O19" i="1"/>
  <c r="M19" i="1"/>
  <c r="L19" i="1"/>
  <c r="J19" i="1"/>
  <c r="I19" i="1"/>
  <c r="G19" i="1"/>
  <c r="F19" i="1"/>
  <c r="D19" i="1"/>
  <c r="C19" i="1"/>
  <c r="Q18" i="1"/>
  <c r="Q17" i="1"/>
  <c r="Q16" i="1"/>
  <c r="P15" i="1"/>
  <c r="O15" i="1"/>
  <c r="M15" i="1"/>
  <c r="L15" i="1"/>
  <c r="J15" i="1"/>
  <c r="I15" i="1"/>
  <c r="G15" i="1"/>
  <c r="F15" i="1"/>
  <c r="D15" i="1"/>
  <c r="C15" i="1"/>
  <c r="Q14" i="1"/>
  <c r="N14" i="1"/>
  <c r="K14" i="1"/>
  <c r="Q13" i="1"/>
  <c r="Q12" i="1"/>
  <c r="Q11" i="1"/>
  <c r="P10" i="1"/>
  <c r="O10" i="1"/>
  <c r="M10" i="1"/>
  <c r="L10" i="1"/>
  <c r="J10" i="1"/>
  <c r="I10" i="1"/>
  <c r="G10" i="1"/>
  <c r="F10" i="1"/>
  <c r="D10" i="1"/>
  <c r="C10" i="1"/>
  <c r="Q9" i="1"/>
  <c r="Q8" i="1"/>
  <c r="Q7" i="1"/>
  <c r="F57" i="1" l="1"/>
  <c r="L57" i="1"/>
  <c r="H47" i="1"/>
  <c r="M57" i="1"/>
  <c r="U45" i="1"/>
  <c r="U48" i="1"/>
  <c r="C57" i="1"/>
  <c r="O57" i="1"/>
  <c r="H41" i="1"/>
  <c r="N26" i="1"/>
  <c r="N38" i="1"/>
  <c r="D57" i="1"/>
  <c r="J57" i="1"/>
  <c r="P57" i="1"/>
  <c r="Q26" i="1"/>
  <c r="Q38" i="1"/>
  <c r="U43" i="1"/>
  <c r="N10" i="1"/>
  <c r="Q19" i="1"/>
  <c r="N23" i="1"/>
  <c r="K30" i="1"/>
  <c r="H30" i="1"/>
  <c r="U29" i="1"/>
  <c r="H35" i="1"/>
  <c r="K38" i="1"/>
  <c r="H38" i="1"/>
  <c r="U13" i="1"/>
  <c r="E10" i="1"/>
  <c r="U7" i="1"/>
  <c r="Q10" i="1"/>
  <c r="K15" i="1"/>
  <c r="U14" i="1"/>
  <c r="U17" i="1"/>
  <c r="E23" i="1"/>
  <c r="U20" i="1"/>
  <c r="Q23" i="1"/>
  <c r="K26" i="1"/>
  <c r="K35" i="1"/>
  <c r="Q35" i="1"/>
  <c r="U46" i="1"/>
  <c r="Q47" i="1"/>
  <c r="U49" i="1"/>
  <c r="Q52" i="1"/>
  <c r="U8" i="1"/>
  <c r="E15" i="1"/>
  <c r="U11" i="1"/>
  <c r="Q15" i="1"/>
  <c r="H19" i="1"/>
  <c r="U18" i="1"/>
  <c r="U21" i="1"/>
  <c r="U24" i="1"/>
  <c r="E30" i="1"/>
  <c r="U27" i="1"/>
  <c r="Q30" i="1"/>
  <c r="N30" i="1"/>
  <c r="N35" i="1"/>
  <c r="N41" i="1"/>
  <c r="K41" i="1"/>
  <c r="K47" i="1"/>
  <c r="K52" i="1"/>
  <c r="U50" i="1"/>
  <c r="I57" i="1"/>
  <c r="E19" i="1"/>
  <c r="U16" i="1"/>
  <c r="U9" i="1"/>
  <c r="H15" i="1"/>
  <c r="U12" i="1"/>
  <c r="N19" i="1"/>
  <c r="K23" i="1"/>
  <c r="H23" i="1"/>
  <c r="U22" i="1"/>
  <c r="H26" i="1"/>
  <c r="U25" i="1"/>
  <c r="U28" i="1"/>
  <c r="E41" i="1"/>
  <c r="Q41" i="1"/>
  <c r="U42" i="1"/>
  <c r="N47" i="1"/>
  <c r="N52" i="1"/>
  <c r="H52" i="1"/>
  <c r="U51" i="1"/>
  <c r="G57" i="1"/>
  <c r="K10" i="1"/>
  <c r="N15" i="1"/>
  <c r="K19" i="1"/>
  <c r="E35" i="1"/>
  <c r="E47" i="1"/>
  <c r="H10" i="1"/>
  <c r="E38" i="1"/>
  <c r="E52" i="1"/>
  <c r="E26" i="1"/>
  <c r="U44" i="1" l="1"/>
  <c r="U47" i="1"/>
  <c r="U30" i="1"/>
  <c r="K57" i="1"/>
  <c r="H57" i="1"/>
  <c r="U41" i="1"/>
  <c r="U19" i="1"/>
  <c r="N57" i="1"/>
  <c r="U15" i="1"/>
  <c r="Q57" i="1"/>
  <c r="U26" i="1"/>
  <c r="U23" i="1"/>
  <c r="U10" i="1"/>
  <c r="U52" i="1"/>
  <c r="U57" i="1" l="1"/>
  <c r="V39" i="1" l="1"/>
  <c r="V31" i="1"/>
  <c r="V36" i="1"/>
  <c r="V16" i="1"/>
  <c r="V7" i="1"/>
  <c r="V27" i="1"/>
  <c r="V42" i="1"/>
  <c r="V24" i="1"/>
  <c r="V45" i="1"/>
  <c r="V48" i="1"/>
  <c r="V11" i="1"/>
  <c r="V20" i="1"/>
  <c r="V53" i="1" l="1"/>
</calcChain>
</file>

<file path=xl/sharedStrings.xml><?xml version="1.0" encoding="utf-8"?>
<sst xmlns="http://schemas.openxmlformats.org/spreadsheetml/2006/main" count="103" uniqueCount="45">
  <si>
    <t xml:space="preserve">FAKULTAS </t>
  </si>
  <si>
    <t>STATUS KEPEGAWAIAN</t>
  </si>
  <si>
    <t>JENJANG MAGISTER</t>
  </si>
  <si>
    <t>25 s.d 35</t>
  </si>
  <si>
    <t>36 s.d 45</t>
  </si>
  <si>
    <t>46 s.d 55</t>
  </si>
  <si>
    <t>56 s.d 65</t>
  </si>
  <si>
    <t>66 s.d 75</t>
  </si>
  <si>
    <t>Total</t>
  </si>
  <si>
    <t>%</t>
  </si>
  <si>
    <t>L</t>
  </si>
  <si>
    <t>P</t>
  </si>
  <si>
    <t>Jml</t>
  </si>
  <si>
    <t>Fakultas K  I  P</t>
  </si>
  <si>
    <t>PNS</t>
  </si>
  <si>
    <t>CPNS</t>
  </si>
  <si>
    <t>NON PNS</t>
  </si>
  <si>
    <t>JUMLAH</t>
  </si>
  <si>
    <t>Fakultas Ilmu Budaya</t>
  </si>
  <si>
    <t>PURNA</t>
  </si>
  <si>
    <t>KP</t>
  </si>
  <si>
    <t>Fakultas Ekonomi dan Bisnis</t>
  </si>
  <si>
    <t>CALON NON PNS</t>
  </si>
  <si>
    <t>Fakultas Ilmu Sosial dan Politik</t>
  </si>
  <si>
    <t>Fakultas Hukum</t>
  </si>
  <si>
    <t>Fakultas Pertanian</t>
  </si>
  <si>
    <t>Fakultas Kedokteran</t>
  </si>
  <si>
    <t>Fakultas Teknik</t>
  </si>
  <si>
    <t>Fakutas M I P A</t>
  </si>
  <si>
    <t>Fakultas Seni Rupa dan Desain</t>
  </si>
  <si>
    <t>Fakultas Keolahragaan</t>
  </si>
  <si>
    <t>Sekolah Vokasi</t>
  </si>
  <si>
    <t>Universitas Sebelas Maret</t>
  </si>
  <si>
    <t>J U M L A H</t>
  </si>
  <si>
    <t>Verifikasi Data: simpeg.uns.ac.id (Dokumentasi Data per  21 Juni 2021)</t>
  </si>
  <si>
    <t>Keterangan :</t>
  </si>
  <si>
    <r>
      <rPr>
        <b/>
        <sz val="10"/>
        <color indexed="8"/>
        <rFont val="Calibri"/>
        <family val="2"/>
      </rPr>
      <t>PNS</t>
    </r>
    <r>
      <rPr>
        <sz val="10"/>
        <color indexed="8"/>
        <rFont val="Calibri"/>
        <family val="2"/>
      </rPr>
      <t xml:space="preserve"> = Pegawai Negeri Sipil</t>
    </r>
  </si>
  <si>
    <r>
      <rPr>
        <b/>
        <sz val="10"/>
        <color indexed="8"/>
        <rFont val="Calibri"/>
        <family val="2"/>
      </rPr>
      <t>CPNS</t>
    </r>
    <r>
      <rPr>
        <sz val="10"/>
        <color indexed="8"/>
        <rFont val="Calibri"/>
        <family val="2"/>
      </rPr>
      <t xml:space="preserve"> = Calon Pegawai Negeri Sipil</t>
    </r>
  </si>
  <si>
    <r>
      <rPr>
        <b/>
        <sz val="10"/>
        <color indexed="8"/>
        <rFont val="Calibri"/>
        <family val="2"/>
      </rPr>
      <t>NON PNS</t>
    </r>
    <r>
      <rPr>
        <sz val="10"/>
        <color indexed="8"/>
        <rFont val="Calibri"/>
        <family val="2"/>
      </rPr>
      <t xml:space="preserve"> = Non Pegawai Negeri Sipil</t>
    </r>
  </si>
  <si>
    <r>
      <rPr>
        <b/>
        <sz val="10"/>
        <color indexed="8"/>
        <rFont val="Calibri"/>
        <family val="2"/>
      </rPr>
      <t>CALON NON PNS</t>
    </r>
    <r>
      <rPr>
        <sz val="10"/>
        <color indexed="8"/>
        <rFont val="Calibri"/>
        <family val="2"/>
      </rPr>
      <t xml:space="preserve"> = Calon Non Pegawai Negeri Sipil</t>
    </r>
  </si>
  <si>
    <r>
      <rPr>
        <b/>
        <sz val="10"/>
        <color indexed="8"/>
        <rFont val="Calibri"/>
        <family val="2"/>
      </rPr>
      <t>PURNA</t>
    </r>
    <r>
      <rPr>
        <sz val="10"/>
        <color indexed="8"/>
        <rFont val="Calibri"/>
        <family val="2"/>
      </rPr>
      <t xml:space="preserve"> = Pegawai Negeri Sipil yang purna tugas, dan masih diangkat sebagai pegawai UNS</t>
    </r>
  </si>
  <si>
    <r>
      <rPr>
        <b/>
        <sz val="10"/>
        <color indexed="8"/>
        <rFont val="Calibri"/>
        <family val="2"/>
      </rPr>
      <t>KP</t>
    </r>
    <r>
      <rPr>
        <sz val="10"/>
        <color indexed="8"/>
        <rFont val="Calibri"/>
        <family val="2"/>
      </rPr>
      <t xml:space="preserve"> = Kontrak Profesional</t>
    </r>
  </si>
  <si>
    <t>75 &lt;</t>
  </si>
  <si>
    <t>TABEL 5</t>
  </si>
  <si>
    <t>RENTANG USIA PRODUKTIF TENAGA PENDIDIK JENJANG SPESIALIS-1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</si>
</sst>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112">
    <xf numFmtId="0" fontId="0" fillId="0" borderId="0" xfId="0"/>
    <xf numFmtId="0" fontId="5" fillId="0" borderId="1" xfId="0" applyFont="1" applyBorder="1"/>
    <xf numFmtId="0" fontId="0" fillId="0" borderId="1" xfId="0" applyBorder="1"/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4" xfId="1" applyNumberFormat="1" applyFont="1" applyFill="1" applyBorder="1" applyAlignment="1">
      <alignment horizontal="center" vertical="center" wrapText="1"/>
    </xf>
    <xf numFmtId="0" fontId="3" fillId="2" borderId="9" xfId="1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1" xfId="1" applyFont="1" applyFill="1" applyBorder="1" applyAlignment="1">
      <alignment horizontal="right" vertical="center"/>
    </xf>
    <xf numFmtId="164" fontId="1" fillId="3" borderId="12" xfId="1" applyFont="1" applyFill="1" applyBorder="1" applyAlignment="1">
      <alignment horizontal="right" vertical="center"/>
    </xf>
    <xf numFmtId="164" fontId="3" fillId="3" borderId="13" xfId="1" applyFont="1" applyFill="1" applyBorder="1" applyAlignment="1">
      <alignment horizontal="right" vertical="center"/>
    </xf>
    <xf numFmtId="164" fontId="1" fillId="4" borderId="14" xfId="1" applyFont="1" applyFill="1" applyBorder="1" applyAlignment="1">
      <alignment horizontal="right" vertical="center"/>
    </xf>
    <xf numFmtId="0" fontId="1" fillId="3" borderId="16" xfId="0" applyFont="1" applyFill="1" applyBorder="1" applyAlignment="1">
      <alignment vertical="center" wrapText="1"/>
    </xf>
    <xf numFmtId="164" fontId="1" fillId="3" borderId="14" xfId="1" applyFont="1" applyFill="1" applyBorder="1" applyAlignment="1">
      <alignment horizontal="right" vertical="center"/>
    </xf>
    <xf numFmtId="164" fontId="1" fillId="3" borderId="17" xfId="1" applyFont="1" applyFill="1" applyBorder="1" applyAlignment="1">
      <alignment horizontal="right" vertical="center"/>
    </xf>
    <xf numFmtId="164" fontId="3" fillId="3" borderId="16" xfId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 wrapText="1"/>
    </xf>
    <xf numFmtId="164" fontId="3" fillId="5" borderId="4" xfId="1" applyFont="1" applyFill="1" applyBorder="1" applyAlignment="1">
      <alignment horizontal="right" vertical="center"/>
    </xf>
    <xf numFmtId="164" fontId="3" fillId="5" borderId="7" xfId="1" applyFont="1" applyFill="1" applyBorder="1" applyAlignment="1">
      <alignment horizontal="right" vertical="center"/>
    </xf>
    <xf numFmtId="164" fontId="3" fillId="5" borderId="5" xfId="1" applyFont="1" applyFill="1" applyBorder="1" applyAlignment="1">
      <alignment horizontal="right" vertical="center"/>
    </xf>
    <xf numFmtId="164" fontId="3" fillId="6" borderId="4" xfId="1" applyFont="1" applyFill="1" applyBorder="1" applyAlignment="1">
      <alignment horizontal="right" vertical="center"/>
    </xf>
    <xf numFmtId="0" fontId="1" fillId="0" borderId="10" xfId="0" applyFont="1" applyBorder="1" applyAlignment="1">
      <alignment vertical="center" wrapText="1"/>
    </xf>
    <xf numFmtId="164" fontId="1" fillId="0" borderId="14" xfId="1" applyFont="1" applyFill="1" applyBorder="1" applyAlignment="1">
      <alignment horizontal="right" vertical="center"/>
    </xf>
    <xf numFmtId="164" fontId="1" fillId="0" borderId="17" xfId="1" applyFont="1" applyFill="1" applyBorder="1" applyAlignment="1">
      <alignment horizontal="right" vertical="center"/>
    </xf>
    <xf numFmtId="164" fontId="3" fillId="0" borderId="13" xfId="1" applyFont="1" applyFill="1" applyBorder="1" applyAlignment="1">
      <alignment horizontal="right" vertical="center"/>
    </xf>
    <xf numFmtId="164" fontId="1" fillId="0" borderId="13" xfId="1" applyFont="1" applyFill="1" applyBorder="1" applyAlignment="1">
      <alignment horizontal="right" vertical="center"/>
    </xf>
    <xf numFmtId="0" fontId="1" fillId="0" borderId="16" xfId="0" applyFont="1" applyBorder="1" applyAlignment="1">
      <alignment vertical="center" wrapText="1"/>
    </xf>
    <xf numFmtId="164" fontId="3" fillId="0" borderId="16" xfId="1" applyFont="1" applyFill="1" applyBorder="1" applyAlignment="1">
      <alignment horizontal="right" vertical="center"/>
    </xf>
    <xf numFmtId="164" fontId="1" fillId="0" borderId="16" xfId="1" applyFont="1" applyFill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164" fontId="3" fillId="0" borderId="19" xfId="1" applyFont="1" applyFill="1" applyBorder="1" applyAlignment="1">
      <alignment horizontal="right" vertical="center"/>
    </xf>
    <xf numFmtId="164" fontId="1" fillId="0" borderId="19" xfId="1" applyFont="1" applyFill="1" applyBorder="1" applyAlignment="1">
      <alignment horizontal="right" vertical="center"/>
    </xf>
    <xf numFmtId="0" fontId="3" fillId="7" borderId="5" xfId="0" applyFont="1" applyFill="1" applyBorder="1" applyAlignment="1">
      <alignment horizontal="center" vertical="center" wrapText="1"/>
    </xf>
    <xf numFmtId="164" fontId="3" fillId="7" borderId="4" xfId="1" applyFont="1" applyFill="1" applyBorder="1" applyAlignment="1">
      <alignment horizontal="right" vertical="center"/>
    </xf>
    <xf numFmtId="164" fontId="3" fillId="7" borderId="7" xfId="1" applyFont="1" applyFill="1" applyBorder="1" applyAlignment="1">
      <alignment horizontal="right" vertical="center"/>
    </xf>
    <xf numFmtId="164" fontId="3" fillId="7" borderId="5" xfId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 wrapText="1"/>
    </xf>
    <xf numFmtId="164" fontId="1" fillId="0" borderId="12" xfId="1" applyFont="1" applyFill="1" applyBorder="1" applyAlignment="1">
      <alignment horizontal="right" vertical="center"/>
    </xf>
    <xf numFmtId="164" fontId="1" fillId="0" borderId="2" xfId="1" applyFont="1" applyFill="1" applyBorder="1" applyAlignment="1">
      <alignment horizontal="right" vertical="center"/>
    </xf>
    <xf numFmtId="164" fontId="1" fillId="0" borderId="20" xfId="1" applyFont="1" applyFill="1" applyBorder="1" applyAlignment="1">
      <alignment horizontal="right" vertical="center"/>
    </xf>
    <xf numFmtId="164" fontId="3" fillId="0" borderId="3" xfId="1" applyFont="1" applyFill="1" applyBorder="1" applyAlignment="1">
      <alignment horizontal="right" vertical="center"/>
    </xf>
    <xf numFmtId="0" fontId="3" fillId="7" borderId="5" xfId="0" applyFont="1" applyFill="1" applyBorder="1" applyAlignment="1">
      <alignment horizontal="center" vertical="center"/>
    </xf>
    <xf numFmtId="164" fontId="1" fillId="7" borderId="4" xfId="1" applyFont="1" applyFill="1" applyBorder="1" applyAlignment="1">
      <alignment horizontal="right" vertical="center"/>
    </xf>
    <xf numFmtId="164" fontId="1" fillId="7" borderId="7" xfId="1" applyFont="1" applyFill="1" applyBorder="1" applyAlignment="1">
      <alignment horizontal="right" vertical="center"/>
    </xf>
    <xf numFmtId="164" fontId="3" fillId="4" borderId="14" xfId="1" applyFont="1" applyFill="1" applyBorder="1" applyAlignment="1">
      <alignment horizontal="right" vertical="center"/>
    </xf>
    <xf numFmtId="164" fontId="0" fillId="0" borderId="0" xfId="0" applyNumberFormat="1"/>
    <xf numFmtId="164" fontId="3" fillId="2" borderId="23" xfId="1" applyFont="1" applyFill="1" applyBorder="1" applyAlignment="1">
      <alignment horizontal="center" vertical="center"/>
    </xf>
    <xf numFmtId="164" fontId="3" fillId="2" borderId="24" xfId="1" applyFont="1" applyFill="1" applyBorder="1" applyAlignment="1">
      <alignment horizontal="center" vertical="center"/>
    </xf>
    <xf numFmtId="164" fontId="3" fillId="2" borderId="25" xfId="1" applyFont="1" applyFill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5" fillId="0" borderId="0" xfId="0" applyFont="1"/>
    <xf numFmtId="0" fontId="10" fillId="0" borderId="0" xfId="3" applyFont="1" applyFill="1" applyBorder="1" applyAlignment="1">
      <alignment horizontal="left" wrapText="1"/>
    </xf>
    <xf numFmtId="0" fontId="11" fillId="0" borderId="0" xfId="0" applyFont="1"/>
    <xf numFmtId="0" fontId="2" fillId="0" borderId="0" xfId="0" applyFont="1"/>
    <xf numFmtId="164" fontId="1" fillId="3" borderId="13" xfId="1" applyFont="1" applyFill="1" applyBorder="1" applyAlignment="1">
      <alignment horizontal="right" vertical="center"/>
    </xf>
    <xf numFmtId="164" fontId="1" fillId="3" borderId="16" xfId="1" applyFont="1" applyFill="1" applyBorder="1" applyAlignment="1">
      <alignment horizontal="right" vertical="center"/>
    </xf>
    <xf numFmtId="0" fontId="6" fillId="2" borderId="15" xfId="1" applyNumberFormat="1" applyFont="1" applyFill="1" applyBorder="1" applyAlignment="1">
      <alignment horizontal="center" vertical="center" wrapText="1"/>
    </xf>
    <xf numFmtId="0" fontId="6" fillId="2" borderId="2" xfId="1" applyNumberFormat="1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10" fontId="3" fillId="2" borderId="10" xfId="2" applyNumberFormat="1" applyFont="1" applyFill="1" applyBorder="1" applyAlignment="1">
      <alignment horizontal="center" vertical="center"/>
    </xf>
    <xf numFmtId="10" fontId="3" fillId="2" borderId="18" xfId="2" applyNumberFormat="1" applyFont="1" applyFill="1" applyBorder="1" applyAlignment="1">
      <alignment horizontal="center" vertical="center"/>
    </xf>
    <xf numFmtId="10" fontId="3" fillId="2" borderId="3" xfId="2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6" fillId="2" borderId="28" xfId="1" applyNumberFormat="1" applyFont="1" applyFill="1" applyBorder="1" applyAlignment="1">
      <alignment horizontal="center" vertical="center" wrapText="1"/>
    </xf>
    <xf numFmtId="0" fontId="6" fillId="2" borderId="26" xfId="1" applyNumberFormat="1" applyFont="1" applyFill="1" applyBorder="1" applyAlignment="1">
      <alignment horizontal="center" vertical="center" wrapText="1"/>
    </xf>
    <xf numFmtId="0" fontId="6" fillId="2" borderId="31" xfId="1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9" fillId="2" borderId="30" xfId="1" applyNumberFormat="1" applyFont="1" applyFill="1" applyBorder="1" applyAlignment="1">
      <alignment horizontal="center" vertical="center" wrapText="1"/>
    </xf>
    <xf numFmtId="0" fontId="6" fillId="2" borderId="20" xfId="1" applyNumberFormat="1" applyFont="1" applyFill="1" applyBorder="1" applyAlignment="1">
      <alignment horizontal="center" vertical="center" wrapText="1"/>
    </xf>
    <xf numFmtId="0" fontId="6" fillId="2" borderId="3" xfId="1" applyNumberFormat="1" applyFont="1" applyFill="1" applyBorder="1" applyAlignment="1">
      <alignment horizontal="center" vertical="center" wrapText="1"/>
    </xf>
    <xf numFmtId="0" fontId="6" fillId="2" borderId="30" xfId="1" applyNumberFormat="1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0" fillId="0" borderId="0" xfId="3" applyFont="1" applyFill="1" applyBorder="1" applyAlignment="1">
      <alignment horizontal="left" wrapText="1"/>
    </xf>
    <xf numFmtId="10" fontId="3" fillId="2" borderId="27" xfId="2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 applyAlignment="1"/>
    <xf numFmtId="0" fontId="3" fillId="8" borderId="8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vertical="center"/>
    </xf>
    <xf numFmtId="164" fontId="1" fillId="8" borderId="11" xfId="1" applyFont="1" applyFill="1" applyBorder="1" applyAlignment="1">
      <alignment horizontal="right" vertical="center"/>
    </xf>
    <xf numFmtId="164" fontId="1" fillId="8" borderId="12" xfId="1" applyFont="1" applyFill="1" applyBorder="1" applyAlignment="1">
      <alignment horizontal="right" vertical="center"/>
    </xf>
    <xf numFmtId="164" fontId="3" fillId="8" borderId="13" xfId="1" applyFont="1" applyFill="1" applyBorder="1" applyAlignment="1">
      <alignment horizontal="right" vertical="center"/>
    </xf>
    <xf numFmtId="0" fontId="3" fillId="8" borderId="16" xfId="0" applyFont="1" applyFill="1" applyBorder="1" applyAlignment="1">
      <alignment vertical="center"/>
    </xf>
    <xf numFmtId="164" fontId="14" fillId="8" borderId="14" xfId="1" applyFont="1" applyFill="1" applyBorder="1" applyAlignment="1">
      <alignment horizontal="right" vertical="center"/>
    </xf>
    <xf numFmtId="164" fontId="14" fillId="8" borderId="17" xfId="1" applyFont="1" applyFill="1" applyBorder="1" applyAlignment="1">
      <alignment horizontal="right" vertical="center"/>
    </xf>
    <xf numFmtId="164" fontId="15" fillId="8" borderId="16" xfId="1" applyFont="1" applyFill="1" applyBorder="1" applyAlignment="1">
      <alignment horizontal="right" vertical="center"/>
    </xf>
    <xf numFmtId="0" fontId="15" fillId="8" borderId="16" xfId="0" applyFont="1" applyFill="1" applyBorder="1" applyAlignment="1">
      <alignment vertical="center" wrapText="1"/>
    </xf>
    <xf numFmtId="0" fontId="15" fillId="8" borderId="19" xfId="0" applyFont="1" applyFill="1" applyBorder="1" applyAlignment="1">
      <alignment vertical="center" wrapText="1"/>
    </xf>
    <xf numFmtId="164" fontId="14" fillId="8" borderId="35" xfId="1" applyFont="1" applyFill="1" applyBorder="1" applyAlignment="1">
      <alignment horizontal="right" vertical="center"/>
    </xf>
    <xf numFmtId="164" fontId="14" fillId="8" borderId="36" xfId="1" applyFont="1" applyFill="1" applyBorder="1" applyAlignment="1">
      <alignment horizontal="right" vertical="center"/>
    </xf>
    <xf numFmtId="164" fontId="15" fillId="8" borderId="19" xfId="1" applyFont="1" applyFill="1" applyBorder="1" applyAlignment="1">
      <alignment horizontal="right" vertical="center"/>
    </xf>
  </cellXfs>
  <cellStyles count="4"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5"/>
  <sheetViews>
    <sheetView tabSelected="1" workbookViewId="0">
      <selection activeCell="R32" sqref="R32"/>
    </sheetView>
  </sheetViews>
  <sheetFormatPr defaultRowHeight="14.25" x14ac:dyDescent="0.45"/>
  <cols>
    <col min="1" max="1" width="31.59765625" style="50" customWidth="1"/>
    <col min="2" max="2" width="19.265625" style="51" customWidth="1"/>
    <col min="3" max="5" width="7.73046875" style="51" customWidth="1"/>
    <col min="6" max="6" width="7.265625" style="51" customWidth="1"/>
    <col min="7" max="7" width="7.73046875" style="51" customWidth="1"/>
    <col min="8" max="17" width="7.3984375" style="51" customWidth="1"/>
    <col min="18" max="18" width="11.265625" style="51" customWidth="1"/>
    <col min="19" max="19" width="11.1328125" style="52" customWidth="1"/>
    <col min="20" max="21" width="9.1328125" style="51"/>
    <col min="22" max="22" width="9.1328125" style="51" customWidth="1"/>
    <col min="23" max="256" width="9.1328125" style="51"/>
    <col min="257" max="257" width="31.59765625" style="51" customWidth="1"/>
    <col min="258" max="258" width="19.265625" style="51" customWidth="1"/>
    <col min="259" max="261" width="7.73046875" style="51" customWidth="1"/>
    <col min="262" max="262" width="7.265625" style="51" customWidth="1"/>
    <col min="263" max="263" width="7.73046875" style="51" customWidth="1"/>
    <col min="264" max="273" width="7.3984375" style="51" customWidth="1"/>
    <col min="274" max="274" width="11.265625" style="51" customWidth="1"/>
    <col min="275" max="275" width="11.1328125" style="51" customWidth="1"/>
    <col min="276" max="277" width="9.1328125" style="51"/>
    <col min="278" max="278" width="9.1328125" style="51" customWidth="1"/>
    <col min="279" max="512" width="9.1328125" style="51"/>
    <col min="513" max="513" width="31.59765625" style="51" customWidth="1"/>
    <col min="514" max="514" width="19.265625" style="51" customWidth="1"/>
    <col min="515" max="517" width="7.73046875" style="51" customWidth="1"/>
    <col min="518" max="518" width="7.265625" style="51" customWidth="1"/>
    <col min="519" max="519" width="7.73046875" style="51" customWidth="1"/>
    <col min="520" max="529" width="7.3984375" style="51" customWidth="1"/>
    <col min="530" max="530" width="11.265625" style="51" customWidth="1"/>
    <col min="531" max="531" width="11.1328125" style="51" customWidth="1"/>
    <col min="532" max="533" width="9.1328125" style="51"/>
    <col min="534" max="534" width="9.1328125" style="51" customWidth="1"/>
    <col min="535" max="768" width="9.1328125" style="51"/>
    <col min="769" max="769" width="31.59765625" style="51" customWidth="1"/>
    <col min="770" max="770" width="19.265625" style="51" customWidth="1"/>
    <col min="771" max="773" width="7.73046875" style="51" customWidth="1"/>
    <col min="774" max="774" width="7.265625" style="51" customWidth="1"/>
    <col min="775" max="775" width="7.73046875" style="51" customWidth="1"/>
    <col min="776" max="785" width="7.3984375" style="51" customWidth="1"/>
    <col min="786" max="786" width="11.265625" style="51" customWidth="1"/>
    <col min="787" max="787" width="11.1328125" style="51" customWidth="1"/>
    <col min="788" max="789" width="9.1328125" style="51"/>
    <col min="790" max="790" width="9.1328125" style="51" customWidth="1"/>
    <col min="791" max="1024" width="9.1328125" style="51"/>
    <col min="1025" max="1025" width="31.59765625" style="51" customWidth="1"/>
    <col min="1026" max="1026" width="19.265625" style="51" customWidth="1"/>
    <col min="1027" max="1029" width="7.73046875" style="51" customWidth="1"/>
    <col min="1030" max="1030" width="7.265625" style="51" customWidth="1"/>
    <col min="1031" max="1031" width="7.73046875" style="51" customWidth="1"/>
    <col min="1032" max="1041" width="7.3984375" style="51" customWidth="1"/>
    <col min="1042" max="1042" width="11.265625" style="51" customWidth="1"/>
    <col min="1043" max="1043" width="11.1328125" style="51" customWidth="1"/>
    <col min="1044" max="1045" width="9.1328125" style="51"/>
    <col min="1046" max="1046" width="9.1328125" style="51" customWidth="1"/>
    <col min="1047" max="1280" width="9.1328125" style="51"/>
    <col min="1281" max="1281" width="31.59765625" style="51" customWidth="1"/>
    <col min="1282" max="1282" width="19.265625" style="51" customWidth="1"/>
    <col min="1283" max="1285" width="7.73046875" style="51" customWidth="1"/>
    <col min="1286" max="1286" width="7.265625" style="51" customWidth="1"/>
    <col min="1287" max="1287" width="7.73046875" style="51" customWidth="1"/>
    <col min="1288" max="1297" width="7.3984375" style="51" customWidth="1"/>
    <col min="1298" max="1298" width="11.265625" style="51" customWidth="1"/>
    <col min="1299" max="1299" width="11.1328125" style="51" customWidth="1"/>
    <col min="1300" max="1301" width="9.1328125" style="51"/>
    <col min="1302" max="1302" width="9.1328125" style="51" customWidth="1"/>
    <col min="1303" max="1536" width="9.1328125" style="51"/>
    <col min="1537" max="1537" width="31.59765625" style="51" customWidth="1"/>
    <col min="1538" max="1538" width="19.265625" style="51" customWidth="1"/>
    <col min="1539" max="1541" width="7.73046875" style="51" customWidth="1"/>
    <col min="1542" max="1542" width="7.265625" style="51" customWidth="1"/>
    <col min="1543" max="1543" width="7.73046875" style="51" customWidth="1"/>
    <col min="1544" max="1553" width="7.3984375" style="51" customWidth="1"/>
    <col min="1554" max="1554" width="11.265625" style="51" customWidth="1"/>
    <col min="1555" max="1555" width="11.1328125" style="51" customWidth="1"/>
    <col min="1556" max="1557" width="9.1328125" style="51"/>
    <col min="1558" max="1558" width="9.1328125" style="51" customWidth="1"/>
    <col min="1559" max="1792" width="9.1328125" style="51"/>
    <col min="1793" max="1793" width="31.59765625" style="51" customWidth="1"/>
    <col min="1794" max="1794" width="19.265625" style="51" customWidth="1"/>
    <col min="1795" max="1797" width="7.73046875" style="51" customWidth="1"/>
    <col min="1798" max="1798" width="7.265625" style="51" customWidth="1"/>
    <col min="1799" max="1799" width="7.73046875" style="51" customWidth="1"/>
    <col min="1800" max="1809" width="7.3984375" style="51" customWidth="1"/>
    <col min="1810" max="1810" width="11.265625" style="51" customWidth="1"/>
    <col min="1811" max="1811" width="11.1328125" style="51" customWidth="1"/>
    <col min="1812" max="1813" width="9.1328125" style="51"/>
    <col min="1814" max="1814" width="9.1328125" style="51" customWidth="1"/>
    <col min="1815" max="2048" width="9.1328125" style="51"/>
    <col min="2049" max="2049" width="31.59765625" style="51" customWidth="1"/>
    <col min="2050" max="2050" width="19.265625" style="51" customWidth="1"/>
    <col min="2051" max="2053" width="7.73046875" style="51" customWidth="1"/>
    <col min="2054" max="2054" width="7.265625" style="51" customWidth="1"/>
    <col min="2055" max="2055" width="7.73046875" style="51" customWidth="1"/>
    <col min="2056" max="2065" width="7.3984375" style="51" customWidth="1"/>
    <col min="2066" max="2066" width="11.265625" style="51" customWidth="1"/>
    <col min="2067" max="2067" width="11.1328125" style="51" customWidth="1"/>
    <col min="2068" max="2069" width="9.1328125" style="51"/>
    <col min="2070" max="2070" width="9.1328125" style="51" customWidth="1"/>
    <col min="2071" max="2304" width="9.1328125" style="51"/>
    <col min="2305" max="2305" width="31.59765625" style="51" customWidth="1"/>
    <col min="2306" max="2306" width="19.265625" style="51" customWidth="1"/>
    <col min="2307" max="2309" width="7.73046875" style="51" customWidth="1"/>
    <col min="2310" max="2310" width="7.265625" style="51" customWidth="1"/>
    <col min="2311" max="2311" width="7.73046875" style="51" customWidth="1"/>
    <col min="2312" max="2321" width="7.3984375" style="51" customWidth="1"/>
    <col min="2322" max="2322" width="11.265625" style="51" customWidth="1"/>
    <col min="2323" max="2323" width="11.1328125" style="51" customWidth="1"/>
    <col min="2324" max="2325" width="9.1328125" style="51"/>
    <col min="2326" max="2326" width="9.1328125" style="51" customWidth="1"/>
    <col min="2327" max="2560" width="9.1328125" style="51"/>
    <col min="2561" max="2561" width="31.59765625" style="51" customWidth="1"/>
    <col min="2562" max="2562" width="19.265625" style="51" customWidth="1"/>
    <col min="2563" max="2565" width="7.73046875" style="51" customWidth="1"/>
    <col min="2566" max="2566" width="7.265625" style="51" customWidth="1"/>
    <col min="2567" max="2567" width="7.73046875" style="51" customWidth="1"/>
    <col min="2568" max="2577" width="7.3984375" style="51" customWidth="1"/>
    <col min="2578" max="2578" width="11.265625" style="51" customWidth="1"/>
    <col min="2579" max="2579" width="11.1328125" style="51" customWidth="1"/>
    <col min="2580" max="2581" width="9.1328125" style="51"/>
    <col min="2582" max="2582" width="9.1328125" style="51" customWidth="1"/>
    <col min="2583" max="2816" width="9.1328125" style="51"/>
    <col min="2817" max="2817" width="31.59765625" style="51" customWidth="1"/>
    <col min="2818" max="2818" width="19.265625" style="51" customWidth="1"/>
    <col min="2819" max="2821" width="7.73046875" style="51" customWidth="1"/>
    <col min="2822" max="2822" width="7.265625" style="51" customWidth="1"/>
    <col min="2823" max="2823" width="7.73046875" style="51" customWidth="1"/>
    <col min="2824" max="2833" width="7.3984375" style="51" customWidth="1"/>
    <col min="2834" max="2834" width="11.265625" style="51" customWidth="1"/>
    <col min="2835" max="2835" width="11.1328125" style="51" customWidth="1"/>
    <col min="2836" max="2837" width="9.1328125" style="51"/>
    <col min="2838" max="2838" width="9.1328125" style="51" customWidth="1"/>
    <col min="2839" max="3072" width="9.1328125" style="51"/>
    <col min="3073" max="3073" width="31.59765625" style="51" customWidth="1"/>
    <col min="3074" max="3074" width="19.265625" style="51" customWidth="1"/>
    <col min="3075" max="3077" width="7.73046875" style="51" customWidth="1"/>
    <col min="3078" max="3078" width="7.265625" style="51" customWidth="1"/>
    <col min="3079" max="3079" width="7.73046875" style="51" customWidth="1"/>
    <col min="3080" max="3089" width="7.3984375" style="51" customWidth="1"/>
    <col min="3090" max="3090" width="11.265625" style="51" customWidth="1"/>
    <col min="3091" max="3091" width="11.1328125" style="51" customWidth="1"/>
    <col min="3092" max="3093" width="9.1328125" style="51"/>
    <col min="3094" max="3094" width="9.1328125" style="51" customWidth="1"/>
    <col min="3095" max="3328" width="9.1328125" style="51"/>
    <col min="3329" max="3329" width="31.59765625" style="51" customWidth="1"/>
    <col min="3330" max="3330" width="19.265625" style="51" customWidth="1"/>
    <col min="3331" max="3333" width="7.73046875" style="51" customWidth="1"/>
    <col min="3334" max="3334" width="7.265625" style="51" customWidth="1"/>
    <col min="3335" max="3335" width="7.73046875" style="51" customWidth="1"/>
    <col min="3336" max="3345" width="7.3984375" style="51" customWidth="1"/>
    <col min="3346" max="3346" width="11.265625" style="51" customWidth="1"/>
    <col min="3347" max="3347" width="11.1328125" style="51" customWidth="1"/>
    <col min="3348" max="3349" width="9.1328125" style="51"/>
    <col min="3350" max="3350" width="9.1328125" style="51" customWidth="1"/>
    <col min="3351" max="3584" width="9.1328125" style="51"/>
    <col min="3585" max="3585" width="31.59765625" style="51" customWidth="1"/>
    <col min="3586" max="3586" width="19.265625" style="51" customWidth="1"/>
    <col min="3587" max="3589" width="7.73046875" style="51" customWidth="1"/>
    <col min="3590" max="3590" width="7.265625" style="51" customWidth="1"/>
    <col min="3591" max="3591" width="7.73046875" style="51" customWidth="1"/>
    <col min="3592" max="3601" width="7.3984375" style="51" customWidth="1"/>
    <col min="3602" max="3602" width="11.265625" style="51" customWidth="1"/>
    <col min="3603" max="3603" width="11.1328125" style="51" customWidth="1"/>
    <col min="3604" max="3605" width="9.1328125" style="51"/>
    <col min="3606" max="3606" width="9.1328125" style="51" customWidth="1"/>
    <col min="3607" max="3840" width="9.1328125" style="51"/>
    <col min="3841" max="3841" width="31.59765625" style="51" customWidth="1"/>
    <col min="3842" max="3842" width="19.265625" style="51" customWidth="1"/>
    <col min="3843" max="3845" width="7.73046875" style="51" customWidth="1"/>
    <col min="3846" max="3846" width="7.265625" style="51" customWidth="1"/>
    <col min="3847" max="3847" width="7.73046875" style="51" customWidth="1"/>
    <col min="3848" max="3857" width="7.3984375" style="51" customWidth="1"/>
    <col min="3858" max="3858" width="11.265625" style="51" customWidth="1"/>
    <col min="3859" max="3859" width="11.1328125" style="51" customWidth="1"/>
    <col min="3860" max="3861" width="9.1328125" style="51"/>
    <col min="3862" max="3862" width="9.1328125" style="51" customWidth="1"/>
    <col min="3863" max="4096" width="9.1328125" style="51"/>
    <col min="4097" max="4097" width="31.59765625" style="51" customWidth="1"/>
    <col min="4098" max="4098" width="19.265625" style="51" customWidth="1"/>
    <col min="4099" max="4101" width="7.73046875" style="51" customWidth="1"/>
    <col min="4102" max="4102" width="7.265625" style="51" customWidth="1"/>
    <col min="4103" max="4103" width="7.73046875" style="51" customWidth="1"/>
    <col min="4104" max="4113" width="7.3984375" style="51" customWidth="1"/>
    <col min="4114" max="4114" width="11.265625" style="51" customWidth="1"/>
    <col min="4115" max="4115" width="11.1328125" style="51" customWidth="1"/>
    <col min="4116" max="4117" width="9.1328125" style="51"/>
    <col min="4118" max="4118" width="9.1328125" style="51" customWidth="1"/>
    <col min="4119" max="4352" width="9.1328125" style="51"/>
    <col min="4353" max="4353" width="31.59765625" style="51" customWidth="1"/>
    <col min="4354" max="4354" width="19.265625" style="51" customWidth="1"/>
    <col min="4355" max="4357" width="7.73046875" style="51" customWidth="1"/>
    <col min="4358" max="4358" width="7.265625" style="51" customWidth="1"/>
    <col min="4359" max="4359" width="7.73046875" style="51" customWidth="1"/>
    <col min="4360" max="4369" width="7.3984375" style="51" customWidth="1"/>
    <col min="4370" max="4370" width="11.265625" style="51" customWidth="1"/>
    <col min="4371" max="4371" width="11.1328125" style="51" customWidth="1"/>
    <col min="4372" max="4373" width="9.1328125" style="51"/>
    <col min="4374" max="4374" width="9.1328125" style="51" customWidth="1"/>
    <col min="4375" max="4608" width="9.1328125" style="51"/>
    <col min="4609" max="4609" width="31.59765625" style="51" customWidth="1"/>
    <col min="4610" max="4610" width="19.265625" style="51" customWidth="1"/>
    <col min="4611" max="4613" width="7.73046875" style="51" customWidth="1"/>
    <col min="4614" max="4614" width="7.265625" style="51" customWidth="1"/>
    <col min="4615" max="4615" width="7.73046875" style="51" customWidth="1"/>
    <col min="4616" max="4625" width="7.3984375" style="51" customWidth="1"/>
    <col min="4626" max="4626" width="11.265625" style="51" customWidth="1"/>
    <col min="4627" max="4627" width="11.1328125" style="51" customWidth="1"/>
    <col min="4628" max="4629" width="9.1328125" style="51"/>
    <col min="4630" max="4630" width="9.1328125" style="51" customWidth="1"/>
    <col min="4631" max="4864" width="9.1328125" style="51"/>
    <col min="4865" max="4865" width="31.59765625" style="51" customWidth="1"/>
    <col min="4866" max="4866" width="19.265625" style="51" customWidth="1"/>
    <col min="4867" max="4869" width="7.73046875" style="51" customWidth="1"/>
    <col min="4870" max="4870" width="7.265625" style="51" customWidth="1"/>
    <col min="4871" max="4871" width="7.73046875" style="51" customWidth="1"/>
    <col min="4872" max="4881" width="7.3984375" style="51" customWidth="1"/>
    <col min="4882" max="4882" width="11.265625" style="51" customWidth="1"/>
    <col min="4883" max="4883" width="11.1328125" style="51" customWidth="1"/>
    <col min="4884" max="4885" width="9.1328125" style="51"/>
    <col min="4886" max="4886" width="9.1328125" style="51" customWidth="1"/>
    <col min="4887" max="5120" width="9.1328125" style="51"/>
    <col min="5121" max="5121" width="31.59765625" style="51" customWidth="1"/>
    <col min="5122" max="5122" width="19.265625" style="51" customWidth="1"/>
    <col min="5123" max="5125" width="7.73046875" style="51" customWidth="1"/>
    <col min="5126" max="5126" width="7.265625" style="51" customWidth="1"/>
    <col min="5127" max="5127" width="7.73046875" style="51" customWidth="1"/>
    <col min="5128" max="5137" width="7.3984375" style="51" customWidth="1"/>
    <col min="5138" max="5138" width="11.265625" style="51" customWidth="1"/>
    <col min="5139" max="5139" width="11.1328125" style="51" customWidth="1"/>
    <col min="5140" max="5141" width="9.1328125" style="51"/>
    <col min="5142" max="5142" width="9.1328125" style="51" customWidth="1"/>
    <col min="5143" max="5376" width="9.1328125" style="51"/>
    <col min="5377" max="5377" width="31.59765625" style="51" customWidth="1"/>
    <col min="5378" max="5378" width="19.265625" style="51" customWidth="1"/>
    <col min="5379" max="5381" width="7.73046875" style="51" customWidth="1"/>
    <col min="5382" max="5382" width="7.265625" style="51" customWidth="1"/>
    <col min="5383" max="5383" width="7.73046875" style="51" customWidth="1"/>
    <col min="5384" max="5393" width="7.3984375" style="51" customWidth="1"/>
    <col min="5394" max="5394" width="11.265625" style="51" customWidth="1"/>
    <col min="5395" max="5395" width="11.1328125" style="51" customWidth="1"/>
    <col min="5396" max="5397" width="9.1328125" style="51"/>
    <col min="5398" max="5398" width="9.1328125" style="51" customWidth="1"/>
    <col min="5399" max="5632" width="9.1328125" style="51"/>
    <col min="5633" max="5633" width="31.59765625" style="51" customWidth="1"/>
    <col min="5634" max="5634" width="19.265625" style="51" customWidth="1"/>
    <col min="5635" max="5637" width="7.73046875" style="51" customWidth="1"/>
    <col min="5638" max="5638" width="7.265625" style="51" customWidth="1"/>
    <col min="5639" max="5639" width="7.73046875" style="51" customWidth="1"/>
    <col min="5640" max="5649" width="7.3984375" style="51" customWidth="1"/>
    <col min="5650" max="5650" width="11.265625" style="51" customWidth="1"/>
    <col min="5651" max="5651" width="11.1328125" style="51" customWidth="1"/>
    <col min="5652" max="5653" width="9.1328125" style="51"/>
    <col min="5654" max="5654" width="9.1328125" style="51" customWidth="1"/>
    <col min="5655" max="5888" width="9.1328125" style="51"/>
    <col min="5889" max="5889" width="31.59765625" style="51" customWidth="1"/>
    <col min="5890" max="5890" width="19.265625" style="51" customWidth="1"/>
    <col min="5891" max="5893" width="7.73046875" style="51" customWidth="1"/>
    <col min="5894" max="5894" width="7.265625" style="51" customWidth="1"/>
    <col min="5895" max="5895" width="7.73046875" style="51" customWidth="1"/>
    <col min="5896" max="5905" width="7.3984375" style="51" customWidth="1"/>
    <col min="5906" max="5906" width="11.265625" style="51" customWidth="1"/>
    <col min="5907" max="5907" width="11.1328125" style="51" customWidth="1"/>
    <col min="5908" max="5909" width="9.1328125" style="51"/>
    <col min="5910" max="5910" width="9.1328125" style="51" customWidth="1"/>
    <col min="5911" max="6144" width="9.1328125" style="51"/>
    <col min="6145" max="6145" width="31.59765625" style="51" customWidth="1"/>
    <col min="6146" max="6146" width="19.265625" style="51" customWidth="1"/>
    <col min="6147" max="6149" width="7.73046875" style="51" customWidth="1"/>
    <col min="6150" max="6150" width="7.265625" style="51" customWidth="1"/>
    <col min="6151" max="6151" width="7.73046875" style="51" customWidth="1"/>
    <col min="6152" max="6161" width="7.3984375" style="51" customWidth="1"/>
    <col min="6162" max="6162" width="11.265625" style="51" customWidth="1"/>
    <col min="6163" max="6163" width="11.1328125" style="51" customWidth="1"/>
    <col min="6164" max="6165" width="9.1328125" style="51"/>
    <col min="6166" max="6166" width="9.1328125" style="51" customWidth="1"/>
    <col min="6167" max="6400" width="9.1328125" style="51"/>
    <col min="6401" max="6401" width="31.59765625" style="51" customWidth="1"/>
    <col min="6402" max="6402" width="19.265625" style="51" customWidth="1"/>
    <col min="6403" max="6405" width="7.73046875" style="51" customWidth="1"/>
    <col min="6406" max="6406" width="7.265625" style="51" customWidth="1"/>
    <col min="6407" max="6407" width="7.73046875" style="51" customWidth="1"/>
    <col min="6408" max="6417" width="7.3984375" style="51" customWidth="1"/>
    <col min="6418" max="6418" width="11.265625" style="51" customWidth="1"/>
    <col min="6419" max="6419" width="11.1328125" style="51" customWidth="1"/>
    <col min="6420" max="6421" width="9.1328125" style="51"/>
    <col min="6422" max="6422" width="9.1328125" style="51" customWidth="1"/>
    <col min="6423" max="6656" width="9.1328125" style="51"/>
    <col min="6657" max="6657" width="31.59765625" style="51" customWidth="1"/>
    <col min="6658" max="6658" width="19.265625" style="51" customWidth="1"/>
    <col min="6659" max="6661" width="7.73046875" style="51" customWidth="1"/>
    <col min="6662" max="6662" width="7.265625" style="51" customWidth="1"/>
    <col min="6663" max="6663" width="7.73046875" style="51" customWidth="1"/>
    <col min="6664" max="6673" width="7.3984375" style="51" customWidth="1"/>
    <col min="6674" max="6674" width="11.265625" style="51" customWidth="1"/>
    <col min="6675" max="6675" width="11.1328125" style="51" customWidth="1"/>
    <col min="6676" max="6677" width="9.1328125" style="51"/>
    <col min="6678" max="6678" width="9.1328125" style="51" customWidth="1"/>
    <col min="6679" max="6912" width="9.1328125" style="51"/>
    <col min="6913" max="6913" width="31.59765625" style="51" customWidth="1"/>
    <col min="6914" max="6914" width="19.265625" style="51" customWidth="1"/>
    <col min="6915" max="6917" width="7.73046875" style="51" customWidth="1"/>
    <col min="6918" max="6918" width="7.265625" style="51" customWidth="1"/>
    <col min="6919" max="6919" width="7.73046875" style="51" customWidth="1"/>
    <col min="6920" max="6929" width="7.3984375" style="51" customWidth="1"/>
    <col min="6930" max="6930" width="11.265625" style="51" customWidth="1"/>
    <col min="6931" max="6931" width="11.1328125" style="51" customWidth="1"/>
    <col min="6932" max="6933" width="9.1328125" style="51"/>
    <col min="6934" max="6934" width="9.1328125" style="51" customWidth="1"/>
    <col min="6935" max="7168" width="9.1328125" style="51"/>
    <col min="7169" max="7169" width="31.59765625" style="51" customWidth="1"/>
    <col min="7170" max="7170" width="19.265625" style="51" customWidth="1"/>
    <col min="7171" max="7173" width="7.73046875" style="51" customWidth="1"/>
    <col min="7174" max="7174" width="7.265625" style="51" customWidth="1"/>
    <col min="7175" max="7175" width="7.73046875" style="51" customWidth="1"/>
    <col min="7176" max="7185" width="7.3984375" style="51" customWidth="1"/>
    <col min="7186" max="7186" width="11.265625" style="51" customWidth="1"/>
    <col min="7187" max="7187" width="11.1328125" style="51" customWidth="1"/>
    <col min="7188" max="7189" width="9.1328125" style="51"/>
    <col min="7190" max="7190" width="9.1328125" style="51" customWidth="1"/>
    <col min="7191" max="7424" width="9.1328125" style="51"/>
    <col min="7425" max="7425" width="31.59765625" style="51" customWidth="1"/>
    <col min="7426" max="7426" width="19.265625" style="51" customWidth="1"/>
    <col min="7427" max="7429" width="7.73046875" style="51" customWidth="1"/>
    <col min="7430" max="7430" width="7.265625" style="51" customWidth="1"/>
    <col min="7431" max="7431" width="7.73046875" style="51" customWidth="1"/>
    <col min="7432" max="7441" width="7.3984375" style="51" customWidth="1"/>
    <col min="7442" max="7442" width="11.265625" style="51" customWidth="1"/>
    <col min="7443" max="7443" width="11.1328125" style="51" customWidth="1"/>
    <col min="7444" max="7445" width="9.1328125" style="51"/>
    <col min="7446" max="7446" width="9.1328125" style="51" customWidth="1"/>
    <col min="7447" max="7680" width="9.1328125" style="51"/>
    <col min="7681" max="7681" width="31.59765625" style="51" customWidth="1"/>
    <col min="7682" max="7682" width="19.265625" style="51" customWidth="1"/>
    <col min="7683" max="7685" width="7.73046875" style="51" customWidth="1"/>
    <col min="7686" max="7686" width="7.265625" style="51" customWidth="1"/>
    <col min="7687" max="7687" width="7.73046875" style="51" customWidth="1"/>
    <col min="7688" max="7697" width="7.3984375" style="51" customWidth="1"/>
    <col min="7698" max="7698" width="11.265625" style="51" customWidth="1"/>
    <col min="7699" max="7699" width="11.1328125" style="51" customWidth="1"/>
    <col min="7700" max="7701" width="9.1328125" style="51"/>
    <col min="7702" max="7702" width="9.1328125" style="51" customWidth="1"/>
    <col min="7703" max="7936" width="9.1328125" style="51"/>
    <col min="7937" max="7937" width="31.59765625" style="51" customWidth="1"/>
    <col min="7938" max="7938" width="19.265625" style="51" customWidth="1"/>
    <col min="7939" max="7941" width="7.73046875" style="51" customWidth="1"/>
    <col min="7942" max="7942" width="7.265625" style="51" customWidth="1"/>
    <col min="7943" max="7943" width="7.73046875" style="51" customWidth="1"/>
    <col min="7944" max="7953" width="7.3984375" style="51" customWidth="1"/>
    <col min="7954" max="7954" width="11.265625" style="51" customWidth="1"/>
    <col min="7955" max="7955" width="11.1328125" style="51" customWidth="1"/>
    <col min="7956" max="7957" width="9.1328125" style="51"/>
    <col min="7958" max="7958" width="9.1328125" style="51" customWidth="1"/>
    <col min="7959" max="8192" width="9.1328125" style="51"/>
    <col min="8193" max="8193" width="31.59765625" style="51" customWidth="1"/>
    <col min="8194" max="8194" width="19.265625" style="51" customWidth="1"/>
    <col min="8195" max="8197" width="7.73046875" style="51" customWidth="1"/>
    <col min="8198" max="8198" width="7.265625" style="51" customWidth="1"/>
    <col min="8199" max="8199" width="7.73046875" style="51" customWidth="1"/>
    <col min="8200" max="8209" width="7.3984375" style="51" customWidth="1"/>
    <col min="8210" max="8210" width="11.265625" style="51" customWidth="1"/>
    <col min="8211" max="8211" width="11.1328125" style="51" customWidth="1"/>
    <col min="8212" max="8213" width="9.1328125" style="51"/>
    <col min="8214" max="8214" width="9.1328125" style="51" customWidth="1"/>
    <col min="8215" max="8448" width="9.1328125" style="51"/>
    <col min="8449" max="8449" width="31.59765625" style="51" customWidth="1"/>
    <col min="8450" max="8450" width="19.265625" style="51" customWidth="1"/>
    <col min="8451" max="8453" width="7.73046875" style="51" customWidth="1"/>
    <col min="8454" max="8454" width="7.265625" style="51" customWidth="1"/>
    <col min="8455" max="8455" width="7.73046875" style="51" customWidth="1"/>
    <col min="8456" max="8465" width="7.3984375" style="51" customWidth="1"/>
    <col min="8466" max="8466" width="11.265625" style="51" customWidth="1"/>
    <col min="8467" max="8467" width="11.1328125" style="51" customWidth="1"/>
    <col min="8468" max="8469" width="9.1328125" style="51"/>
    <col min="8470" max="8470" width="9.1328125" style="51" customWidth="1"/>
    <col min="8471" max="8704" width="9.1328125" style="51"/>
    <col min="8705" max="8705" width="31.59765625" style="51" customWidth="1"/>
    <col min="8706" max="8706" width="19.265625" style="51" customWidth="1"/>
    <col min="8707" max="8709" width="7.73046875" style="51" customWidth="1"/>
    <col min="8710" max="8710" width="7.265625" style="51" customWidth="1"/>
    <col min="8711" max="8711" width="7.73046875" style="51" customWidth="1"/>
    <col min="8712" max="8721" width="7.3984375" style="51" customWidth="1"/>
    <col min="8722" max="8722" width="11.265625" style="51" customWidth="1"/>
    <col min="8723" max="8723" width="11.1328125" style="51" customWidth="1"/>
    <col min="8724" max="8725" width="9.1328125" style="51"/>
    <col min="8726" max="8726" width="9.1328125" style="51" customWidth="1"/>
    <col min="8727" max="8960" width="9.1328125" style="51"/>
    <col min="8961" max="8961" width="31.59765625" style="51" customWidth="1"/>
    <col min="8962" max="8962" width="19.265625" style="51" customWidth="1"/>
    <col min="8963" max="8965" width="7.73046875" style="51" customWidth="1"/>
    <col min="8966" max="8966" width="7.265625" style="51" customWidth="1"/>
    <col min="8967" max="8967" width="7.73046875" style="51" customWidth="1"/>
    <col min="8968" max="8977" width="7.3984375" style="51" customWidth="1"/>
    <col min="8978" max="8978" width="11.265625" style="51" customWidth="1"/>
    <col min="8979" max="8979" width="11.1328125" style="51" customWidth="1"/>
    <col min="8980" max="8981" width="9.1328125" style="51"/>
    <col min="8982" max="8982" width="9.1328125" style="51" customWidth="1"/>
    <col min="8983" max="9216" width="9.1328125" style="51"/>
    <col min="9217" max="9217" width="31.59765625" style="51" customWidth="1"/>
    <col min="9218" max="9218" width="19.265625" style="51" customWidth="1"/>
    <col min="9219" max="9221" width="7.73046875" style="51" customWidth="1"/>
    <col min="9222" max="9222" width="7.265625" style="51" customWidth="1"/>
    <col min="9223" max="9223" width="7.73046875" style="51" customWidth="1"/>
    <col min="9224" max="9233" width="7.3984375" style="51" customWidth="1"/>
    <col min="9234" max="9234" width="11.265625" style="51" customWidth="1"/>
    <col min="9235" max="9235" width="11.1328125" style="51" customWidth="1"/>
    <col min="9236" max="9237" width="9.1328125" style="51"/>
    <col min="9238" max="9238" width="9.1328125" style="51" customWidth="1"/>
    <col min="9239" max="9472" width="9.1328125" style="51"/>
    <col min="9473" max="9473" width="31.59765625" style="51" customWidth="1"/>
    <col min="9474" max="9474" width="19.265625" style="51" customWidth="1"/>
    <col min="9475" max="9477" width="7.73046875" style="51" customWidth="1"/>
    <col min="9478" max="9478" width="7.265625" style="51" customWidth="1"/>
    <col min="9479" max="9479" width="7.73046875" style="51" customWidth="1"/>
    <col min="9480" max="9489" width="7.3984375" style="51" customWidth="1"/>
    <col min="9490" max="9490" width="11.265625" style="51" customWidth="1"/>
    <col min="9491" max="9491" width="11.1328125" style="51" customWidth="1"/>
    <col min="9492" max="9493" width="9.1328125" style="51"/>
    <col min="9494" max="9494" width="9.1328125" style="51" customWidth="1"/>
    <col min="9495" max="9728" width="9.1328125" style="51"/>
    <col min="9729" max="9729" width="31.59765625" style="51" customWidth="1"/>
    <col min="9730" max="9730" width="19.265625" style="51" customWidth="1"/>
    <col min="9731" max="9733" width="7.73046875" style="51" customWidth="1"/>
    <col min="9734" max="9734" width="7.265625" style="51" customWidth="1"/>
    <col min="9735" max="9735" width="7.73046875" style="51" customWidth="1"/>
    <col min="9736" max="9745" width="7.3984375" style="51" customWidth="1"/>
    <col min="9746" max="9746" width="11.265625" style="51" customWidth="1"/>
    <col min="9747" max="9747" width="11.1328125" style="51" customWidth="1"/>
    <col min="9748" max="9749" width="9.1328125" style="51"/>
    <col min="9750" max="9750" width="9.1328125" style="51" customWidth="1"/>
    <col min="9751" max="9984" width="9.1328125" style="51"/>
    <col min="9985" max="9985" width="31.59765625" style="51" customWidth="1"/>
    <col min="9986" max="9986" width="19.265625" style="51" customWidth="1"/>
    <col min="9987" max="9989" width="7.73046875" style="51" customWidth="1"/>
    <col min="9990" max="9990" width="7.265625" style="51" customWidth="1"/>
    <col min="9991" max="9991" width="7.73046875" style="51" customWidth="1"/>
    <col min="9992" max="10001" width="7.3984375" style="51" customWidth="1"/>
    <col min="10002" max="10002" width="11.265625" style="51" customWidth="1"/>
    <col min="10003" max="10003" width="11.1328125" style="51" customWidth="1"/>
    <col min="10004" max="10005" width="9.1328125" style="51"/>
    <col min="10006" max="10006" width="9.1328125" style="51" customWidth="1"/>
    <col min="10007" max="10240" width="9.1328125" style="51"/>
    <col min="10241" max="10241" width="31.59765625" style="51" customWidth="1"/>
    <col min="10242" max="10242" width="19.265625" style="51" customWidth="1"/>
    <col min="10243" max="10245" width="7.73046875" style="51" customWidth="1"/>
    <col min="10246" max="10246" width="7.265625" style="51" customWidth="1"/>
    <col min="10247" max="10247" width="7.73046875" style="51" customWidth="1"/>
    <col min="10248" max="10257" width="7.3984375" style="51" customWidth="1"/>
    <col min="10258" max="10258" width="11.265625" style="51" customWidth="1"/>
    <col min="10259" max="10259" width="11.1328125" style="51" customWidth="1"/>
    <col min="10260" max="10261" width="9.1328125" style="51"/>
    <col min="10262" max="10262" width="9.1328125" style="51" customWidth="1"/>
    <col min="10263" max="10496" width="9.1328125" style="51"/>
    <col min="10497" max="10497" width="31.59765625" style="51" customWidth="1"/>
    <col min="10498" max="10498" width="19.265625" style="51" customWidth="1"/>
    <col min="10499" max="10501" width="7.73046875" style="51" customWidth="1"/>
    <col min="10502" max="10502" width="7.265625" style="51" customWidth="1"/>
    <col min="10503" max="10503" width="7.73046875" style="51" customWidth="1"/>
    <col min="10504" max="10513" width="7.3984375" style="51" customWidth="1"/>
    <col min="10514" max="10514" width="11.265625" style="51" customWidth="1"/>
    <col min="10515" max="10515" width="11.1328125" style="51" customWidth="1"/>
    <col min="10516" max="10517" width="9.1328125" style="51"/>
    <col min="10518" max="10518" width="9.1328125" style="51" customWidth="1"/>
    <col min="10519" max="10752" width="9.1328125" style="51"/>
    <col min="10753" max="10753" width="31.59765625" style="51" customWidth="1"/>
    <col min="10754" max="10754" width="19.265625" style="51" customWidth="1"/>
    <col min="10755" max="10757" width="7.73046875" style="51" customWidth="1"/>
    <col min="10758" max="10758" width="7.265625" style="51" customWidth="1"/>
    <col min="10759" max="10759" width="7.73046875" style="51" customWidth="1"/>
    <col min="10760" max="10769" width="7.3984375" style="51" customWidth="1"/>
    <col min="10770" max="10770" width="11.265625" style="51" customWidth="1"/>
    <col min="10771" max="10771" width="11.1328125" style="51" customWidth="1"/>
    <col min="10772" max="10773" width="9.1328125" style="51"/>
    <col min="10774" max="10774" width="9.1328125" style="51" customWidth="1"/>
    <col min="10775" max="11008" width="9.1328125" style="51"/>
    <col min="11009" max="11009" width="31.59765625" style="51" customWidth="1"/>
    <col min="11010" max="11010" width="19.265625" style="51" customWidth="1"/>
    <col min="11011" max="11013" width="7.73046875" style="51" customWidth="1"/>
    <col min="11014" max="11014" width="7.265625" style="51" customWidth="1"/>
    <col min="11015" max="11015" width="7.73046875" style="51" customWidth="1"/>
    <col min="11016" max="11025" width="7.3984375" style="51" customWidth="1"/>
    <col min="11026" max="11026" width="11.265625" style="51" customWidth="1"/>
    <col min="11027" max="11027" width="11.1328125" style="51" customWidth="1"/>
    <col min="11028" max="11029" width="9.1328125" style="51"/>
    <col min="11030" max="11030" width="9.1328125" style="51" customWidth="1"/>
    <col min="11031" max="11264" width="9.1328125" style="51"/>
    <col min="11265" max="11265" width="31.59765625" style="51" customWidth="1"/>
    <col min="11266" max="11266" width="19.265625" style="51" customWidth="1"/>
    <col min="11267" max="11269" width="7.73046875" style="51" customWidth="1"/>
    <col min="11270" max="11270" width="7.265625" style="51" customWidth="1"/>
    <col min="11271" max="11271" width="7.73046875" style="51" customWidth="1"/>
    <col min="11272" max="11281" width="7.3984375" style="51" customWidth="1"/>
    <col min="11282" max="11282" width="11.265625" style="51" customWidth="1"/>
    <col min="11283" max="11283" width="11.1328125" style="51" customWidth="1"/>
    <col min="11284" max="11285" width="9.1328125" style="51"/>
    <col min="11286" max="11286" width="9.1328125" style="51" customWidth="1"/>
    <col min="11287" max="11520" width="9.1328125" style="51"/>
    <col min="11521" max="11521" width="31.59765625" style="51" customWidth="1"/>
    <col min="11522" max="11522" width="19.265625" style="51" customWidth="1"/>
    <col min="11523" max="11525" width="7.73046875" style="51" customWidth="1"/>
    <col min="11526" max="11526" width="7.265625" style="51" customWidth="1"/>
    <col min="11527" max="11527" width="7.73046875" style="51" customWidth="1"/>
    <col min="11528" max="11537" width="7.3984375" style="51" customWidth="1"/>
    <col min="11538" max="11538" width="11.265625" style="51" customWidth="1"/>
    <col min="11539" max="11539" width="11.1328125" style="51" customWidth="1"/>
    <col min="11540" max="11541" width="9.1328125" style="51"/>
    <col min="11542" max="11542" width="9.1328125" style="51" customWidth="1"/>
    <col min="11543" max="11776" width="9.1328125" style="51"/>
    <col min="11777" max="11777" width="31.59765625" style="51" customWidth="1"/>
    <col min="11778" max="11778" width="19.265625" style="51" customWidth="1"/>
    <col min="11779" max="11781" width="7.73046875" style="51" customWidth="1"/>
    <col min="11782" max="11782" width="7.265625" style="51" customWidth="1"/>
    <col min="11783" max="11783" width="7.73046875" style="51" customWidth="1"/>
    <col min="11784" max="11793" width="7.3984375" style="51" customWidth="1"/>
    <col min="11794" max="11794" width="11.265625" style="51" customWidth="1"/>
    <col min="11795" max="11795" width="11.1328125" style="51" customWidth="1"/>
    <col min="11796" max="11797" width="9.1328125" style="51"/>
    <col min="11798" max="11798" width="9.1328125" style="51" customWidth="1"/>
    <col min="11799" max="12032" width="9.1328125" style="51"/>
    <col min="12033" max="12033" width="31.59765625" style="51" customWidth="1"/>
    <col min="12034" max="12034" width="19.265625" style="51" customWidth="1"/>
    <col min="12035" max="12037" width="7.73046875" style="51" customWidth="1"/>
    <col min="12038" max="12038" width="7.265625" style="51" customWidth="1"/>
    <col min="12039" max="12039" width="7.73046875" style="51" customWidth="1"/>
    <col min="12040" max="12049" width="7.3984375" style="51" customWidth="1"/>
    <col min="12050" max="12050" width="11.265625" style="51" customWidth="1"/>
    <col min="12051" max="12051" width="11.1328125" style="51" customWidth="1"/>
    <col min="12052" max="12053" width="9.1328125" style="51"/>
    <col min="12054" max="12054" width="9.1328125" style="51" customWidth="1"/>
    <col min="12055" max="12288" width="9.1328125" style="51"/>
    <col min="12289" max="12289" width="31.59765625" style="51" customWidth="1"/>
    <col min="12290" max="12290" width="19.265625" style="51" customWidth="1"/>
    <col min="12291" max="12293" width="7.73046875" style="51" customWidth="1"/>
    <col min="12294" max="12294" width="7.265625" style="51" customWidth="1"/>
    <col min="12295" max="12295" width="7.73046875" style="51" customWidth="1"/>
    <col min="12296" max="12305" width="7.3984375" style="51" customWidth="1"/>
    <col min="12306" max="12306" width="11.265625" style="51" customWidth="1"/>
    <col min="12307" max="12307" width="11.1328125" style="51" customWidth="1"/>
    <col min="12308" max="12309" width="9.1328125" style="51"/>
    <col min="12310" max="12310" width="9.1328125" style="51" customWidth="1"/>
    <col min="12311" max="12544" width="9.1328125" style="51"/>
    <col min="12545" max="12545" width="31.59765625" style="51" customWidth="1"/>
    <col min="12546" max="12546" width="19.265625" style="51" customWidth="1"/>
    <col min="12547" max="12549" width="7.73046875" style="51" customWidth="1"/>
    <col min="12550" max="12550" width="7.265625" style="51" customWidth="1"/>
    <col min="12551" max="12551" width="7.73046875" style="51" customWidth="1"/>
    <col min="12552" max="12561" width="7.3984375" style="51" customWidth="1"/>
    <col min="12562" max="12562" width="11.265625" style="51" customWidth="1"/>
    <col min="12563" max="12563" width="11.1328125" style="51" customWidth="1"/>
    <col min="12564" max="12565" width="9.1328125" style="51"/>
    <col min="12566" max="12566" width="9.1328125" style="51" customWidth="1"/>
    <col min="12567" max="12800" width="9.1328125" style="51"/>
    <col min="12801" max="12801" width="31.59765625" style="51" customWidth="1"/>
    <col min="12802" max="12802" width="19.265625" style="51" customWidth="1"/>
    <col min="12803" max="12805" width="7.73046875" style="51" customWidth="1"/>
    <col min="12806" max="12806" width="7.265625" style="51" customWidth="1"/>
    <col min="12807" max="12807" width="7.73046875" style="51" customWidth="1"/>
    <col min="12808" max="12817" width="7.3984375" style="51" customWidth="1"/>
    <col min="12818" max="12818" width="11.265625" style="51" customWidth="1"/>
    <col min="12819" max="12819" width="11.1328125" style="51" customWidth="1"/>
    <col min="12820" max="12821" width="9.1328125" style="51"/>
    <col min="12822" max="12822" width="9.1328125" style="51" customWidth="1"/>
    <col min="12823" max="13056" width="9.1328125" style="51"/>
    <col min="13057" max="13057" width="31.59765625" style="51" customWidth="1"/>
    <col min="13058" max="13058" width="19.265625" style="51" customWidth="1"/>
    <col min="13059" max="13061" width="7.73046875" style="51" customWidth="1"/>
    <col min="13062" max="13062" width="7.265625" style="51" customWidth="1"/>
    <col min="13063" max="13063" width="7.73046875" style="51" customWidth="1"/>
    <col min="13064" max="13073" width="7.3984375" style="51" customWidth="1"/>
    <col min="13074" max="13074" width="11.265625" style="51" customWidth="1"/>
    <col min="13075" max="13075" width="11.1328125" style="51" customWidth="1"/>
    <col min="13076" max="13077" width="9.1328125" style="51"/>
    <col min="13078" max="13078" width="9.1328125" style="51" customWidth="1"/>
    <col min="13079" max="13312" width="9.1328125" style="51"/>
    <col min="13313" max="13313" width="31.59765625" style="51" customWidth="1"/>
    <col min="13314" max="13314" width="19.265625" style="51" customWidth="1"/>
    <col min="13315" max="13317" width="7.73046875" style="51" customWidth="1"/>
    <col min="13318" max="13318" width="7.265625" style="51" customWidth="1"/>
    <col min="13319" max="13319" width="7.73046875" style="51" customWidth="1"/>
    <col min="13320" max="13329" width="7.3984375" style="51" customWidth="1"/>
    <col min="13330" max="13330" width="11.265625" style="51" customWidth="1"/>
    <col min="13331" max="13331" width="11.1328125" style="51" customWidth="1"/>
    <col min="13332" max="13333" width="9.1328125" style="51"/>
    <col min="13334" max="13334" width="9.1328125" style="51" customWidth="1"/>
    <col min="13335" max="13568" width="9.1328125" style="51"/>
    <col min="13569" max="13569" width="31.59765625" style="51" customWidth="1"/>
    <col min="13570" max="13570" width="19.265625" style="51" customWidth="1"/>
    <col min="13571" max="13573" width="7.73046875" style="51" customWidth="1"/>
    <col min="13574" max="13574" width="7.265625" style="51" customWidth="1"/>
    <col min="13575" max="13575" width="7.73046875" style="51" customWidth="1"/>
    <col min="13576" max="13585" width="7.3984375" style="51" customWidth="1"/>
    <col min="13586" max="13586" width="11.265625" style="51" customWidth="1"/>
    <col min="13587" max="13587" width="11.1328125" style="51" customWidth="1"/>
    <col min="13588" max="13589" width="9.1328125" style="51"/>
    <col min="13590" max="13590" width="9.1328125" style="51" customWidth="1"/>
    <col min="13591" max="13824" width="9.1328125" style="51"/>
    <col min="13825" max="13825" width="31.59765625" style="51" customWidth="1"/>
    <col min="13826" max="13826" width="19.265625" style="51" customWidth="1"/>
    <col min="13827" max="13829" width="7.73046875" style="51" customWidth="1"/>
    <col min="13830" max="13830" width="7.265625" style="51" customWidth="1"/>
    <col min="13831" max="13831" width="7.73046875" style="51" customWidth="1"/>
    <col min="13832" max="13841" width="7.3984375" style="51" customWidth="1"/>
    <col min="13842" max="13842" width="11.265625" style="51" customWidth="1"/>
    <col min="13843" max="13843" width="11.1328125" style="51" customWidth="1"/>
    <col min="13844" max="13845" width="9.1328125" style="51"/>
    <col min="13846" max="13846" width="9.1328125" style="51" customWidth="1"/>
    <col min="13847" max="14080" width="9.1328125" style="51"/>
    <col min="14081" max="14081" width="31.59765625" style="51" customWidth="1"/>
    <col min="14082" max="14082" width="19.265625" style="51" customWidth="1"/>
    <col min="14083" max="14085" width="7.73046875" style="51" customWidth="1"/>
    <col min="14086" max="14086" width="7.265625" style="51" customWidth="1"/>
    <col min="14087" max="14087" width="7.73046875" style="51" customWidth="1"/>
    <col min="14088" max="14097" width="7.3984375" style="51" customWidth="1"/>
    <col min="14098" max="14098" width="11.265625" style="51" customWidth="1"/>
    <col min="14099" max="14099" width="11.1328125" style="51" customWidth="1"/>
    <col min="14100" max="14101" width="9.1328125" style="51"/>
    <col min="14102" max="14102" width="9.1328125" style="51" customWidth="1"/>
    <col min="14103" max="14336" width="9.1328125" style="51"/>
    <col min="14337" max="14337" width="31.59765625" style="51" customWidth="1"/>
    <col min="14338" max="14338" width="19.265625" style="51" customWidth="1"/>
    <col min="14339" max="14341" width="7.73046875" style="51" customWidth="1"/>
    <col min="14342" max="14342" width="7.265625" style="51" customWidth="1"/>
    <col min="14343" max="14343" width="7.73046875" style="51" customWidth="1"/>
    <col min="14344" max="14353" width="7.3984375" style="51" customWidth="1"/>
    <col min="14354" max="14354" width="11.265625" style="51" customWidth="1"/>
    <col min="14355" max="14355" width="11.1328125" style="51" customWidth="1"/>
    <col min="14356" max="14357" width="9.1328125" style="51"/>
    <col min="14358" max="14358" width="9.1328125" style="51" customWidth="1"/>
    <col min="14359" max="14592" width="9.1328125" style="51"/>
    <col min="14593" max="14593" width="31.59765625" style="51" customWidth="1"/>
    <col min="14594" max="14594" width="19.265625" style="51" customWidth="1"/>
    <col min="14595" max="14597" width="7.73046875" style="51" customWidth="1"/>
    <col min="14598" max="14598" width="7.265625" style="51" customWidth="1"/>
    <col min="14599" max="14599" width="7.73046875" style="51" customWidth="1"/>
    <col min="14600" max="14609" width="7.3984375" style="51" customWidth="1"/>
    <col min="14610" max="14610" width="11.265625" style="51" customWidth="1"/>
    <col min="14611" max="14611" width="11.1328125" style="51" customWidth="1"/>
    <col min="14612" max="14613" width="9.1328125" style="51"/>
    <col min="14614" max="14614" width="9.1328125" style="51" customWidth="1"/>
    <col min="14615" max="14848" width="9.1328125" style="51"/>
    <col min="14849" max="14849" width="31.59765625" style="51" customWidth="1"/>
    <col min="14850" max="14850" width="19.265625" style="51" customWidth="1"/>
    <col min="14851" max="14853" width="7.73046875" style="51" customWidth="1"/>
    <col min="14854" max="14854" width="7.265625" style="51" customWidth="1"/>
    <col min="14855" max="14855" width="7.73046875" style="51" customWidth="1"/>
    <col min="14856" max="14865" width="7.3984375" style="51" customWidth="1"/>
    <col min="14866" max="14866" width="11.265625" style="51" customWidth="1"/>
    <col min="14867" max="14867" width="11.1328125" style="51" customWidth="1"/>
    <col min="14868" max="14869" width="9.1328125" style="51"/>
    <col min="14870" max="14870" width="9.1328125" style="51" customWidth="1"/>
    <col min="14871" max="15104" width="9.1328125" style="51"/>
    <col min="15105" max="15105" width="31.59765625" style="51" customWidth="1"/>
    <col min="15106" max="15106" width="19.265625" style="51" customWidth="1"/>
    <col min="15107" max="15109" width="7.73046875" style="51" customWidth="1"/>
    <col min="15110" max="15110" width="7.265625" style="51" customWidth="1"/>
    <col min="15111" max="15111" width="7.73046875" style="51" customWidth="1"/>
    <col min="15112" max="15121" width="7.3984375" style="51" customWidth="1"/>
    <col min="15122" max="15122" width="11.265625" style="51" customWidth="1"/>
    <col min="15123" max="15123" width="11.1328125" style="51" customWidth="1"/>
    <col min="15124" max="15125" width="9.1328125" style="51"/>
    <col min="15126" max="15126" width="9.1328125" style="51" customWidth="1"/>
    <col min="15127" max="15360" width="9.1328125" style="51"/>
    <col min="15361" max="15361" width="31.59765625" style="51" customWidth="1"/>
    <col min="15362" max="15362" width="19.265625" style="51" customWidth="1"/>
    <col min="15363" max="15365" width="7.73046875" style="51" customWidth="1"/>
    <col min="15366" max="15366" width="7.265625" style="51" customWidth="1"/>
    <col min="15367" max="15367" width="7.73046875" style="51" customWidth="1"/>
    <col min="15368" max="15377" width="7.3984375" style="51" customWidth="1"/>
    <col min="15378" max="15378" width="11.265625" style="51" customWidth="1"/>
    <col min="15379" max="15379" width="11.1328125" style="51" customWidth="1"/>
    <col min="15380" max="15381" width="9.1328125" style="51"/>
    <col min="15382" max="15382" width="9.1328125" style="51" customWidth="1"/>
    <col min="15383" max="15616" width="9.1328125" style="51"/>
    <col min="15617" max="15617" width="31.59765625" style="51" customWidth="1"/>
    <col min="15618" max="15618" width="19.265625" style="51" customWidth="1"/>
    <col min="15619" max="15621" width="7.73046875" style="51" customWidth="1"/>
    <col min="15622" max="15622" width="7.265625" style="51" customWidth="1"/>
    <col min="15623" max="15623" width="7.73046875" style="51" customWidth="1"/>
    <col min="15624" max="15633" width="7.3984375" style="51" customWidth="1"/>
    <col min="15634" max="15634" width="11.265625" style="51" customWidth="1"/>
    <col min="15635" max="15635" width="11.1328125" style="51" customWidth="1"/>
    <col min="15636" max="15637" width="9.1328125" style="51"/>
    <col min="15638" max="15638" width="9.1328125" style="51" customWidth="1"/>
    <col min="15639" max="15872" width="9.1328125" style="51"/>
    <col min="15873" max="15873" width="31.59765625" style="51" customWidth="1"/>
    <col min="15874" max="15874" width="19.265625" style="51" customWidth="1"/>
    <col min="15875" max="15877" width="7.73046875" style="51" customWidth="1"/>
    <col min="15878" max="15878" width="7.265625" style="51" customWidth="1"/>
    <col min="15879" max="15879" width="7.73046875" style="51" customWidth="1"/>
    <col min="15880" max="15889" width="7.3984375" style="51" customWidth="1"/>
    <col min="15890" max="15890" width="11.265625" style="51" customWidth="1"/>
    <col min="15891" max="15891" width="11.1328125" style="51" customWidth="1"/>
    <col min="15892" max="15893" width="9.1328125" style="51"/>
    <col min="15894" max="15894" width="9.1328125" style="51" customWidth="1"/>
    <col min="15895" max="16128" width="9.1328125" style="51"/>
    <col min="16129" max="16129" width="31.59765625" style="51" customWidth="1"/>
    <col min="16130" max="16130" width="19.265625" style="51" customWidth="1"/>
    <col min="16131" max="16133" width="7.73046875" style="51" customWidth="1"/>
    <col min="16134" max="16134" width="7.265625" style="51" customWidth="1"/>
    <col min="16135" max="16135" width="7.73046875" style="51" customWidth="1"/>
    <col min="16136" max="16145" width="7.3984375" style="51" customWidth="1"/>
    <col min="16146" max="16146" width="11.265625" style="51" customWidth="1"/>
    <col min="16147" max="16147" width="11.1328125" style="51" customWidth="1"/>
    <col min="16148" max="16149" width="9.1328125" style="51"/>
    <col min="16150" max="16150" width="9.1328125" style="51" customWidth="1"/>
    <col min="16151" max="16384" width="9.1328125" style="51"/>
  </cols>
  <sheetData>
    <row r="1" spans="1:42" customFormat="1" ht="16.899999999999999" customHeight="1" x14ac:dyDescent="0.5">
      <c r="A1" s="87" t="s">
        <v>43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42" customFormat="1" ht="16.899999999999999" customHeight="1" x14ac:dyDescent="0.5">
      <c r="A2" s="87" t="s">
        <v>44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42" customFormat="1" ht="19.5" customHeight="1" thickBot="1" x14ac:dyDescent="0.55000000000000004">
      <c r="A3" s="1"/>
      <c r="B3" s="2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2"/>
      <c r="X3" s="51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</row>
    <row r="4" spans="1:42" customFormat="1" ht="23.1" customHeight="1" thickBot="1" x14ac:dyDescent="0.55000000000000004">
      <c r="A4" s="76" t="s">
        <v>0</v>
      </c>
      <c r="B4" s="78" t="s">
        <v>1</v>
      </c>
      <c r="C4" s="84" t="s">
        <v>2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6"/>
      <c r="X4" s="51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</row>
    <row r="5" spans="1:42" customFormat="1" ht="27" customHeight="1" x14ac:dyDescent="0.45">
      <c r="A5" s="77"/>
      <c r="B5" s="79"/>
      <c r="C5" s="80" t="s">
        <v>3</v>
      </c>
      <c r="D5" s="81"/>
      <c r="E5" s="82"/>
      <c r="F5" s="83" t="s">
        <v>4</v>
      </c>
      <c r="G5" s="81"/>
      <c r="H5" s="82"/>
      <c r="I5" s="83" t="s">
        <v>5</v>
      </c>
      <c r="J5" s="81"/>
      <c r="K5" s="82"/>
      <c r="L5" s="73" t="s">
        <v>6</v>
      </c>
      <c r="M5" s="74"/>
      <c r="N5" s="75"/>
      <c r="O5" s="73" t="s">
        <v>7</v>
      </c>
      <c r="P5" s="74"/>
      <c r="Q5" s="75"/>
      <c r="R5" s="73" t="s">
        <v>42</v>
      </c>
      <c r="S5" s="74"/>
      <c r="T5" s="75"/>
      <c r="U5" s="60" t="s">
        <v>8</v>
      </c>
      <c r="V5" s="62" t="s">
        <v>9</v>
      </c>
    </row>
    <row r="6" spans="1:42" customFormat="1" ht="18" customHeight="1" x14ac:dyDescent="0.45">
      <c r="A6" s="77"/>
      <c r="B6" s="79"/>
      <c r="C6" s="3" t="s">
        <v>10</v>
      </c>
      <c r="D6" s="4" t="s">
        <v>11</v>
      </c>
      <c r="E6" s="5" t="s">
        <v>12</v>
      </c>
      <c r="F6" s="3" t="s">
        <v>10</v>
      </c>
      <c r="G6" s="4" t="s">
        <v>11</v>
      </c>
      <c r="H6" s="5" t="s">
        <v>12</v>
      </c>
      <c r="I6" s="3" t="s">
        <v>10</v>
      </c>
      <c r="J6" s="4" t="s">
        <v>11</v>
      </c>
      <c r="K6" s="5" t="s">
        <v>12</v>
      </c>
      <c r="L6" s="6" t="s">
        <v>10</v>
      </c>
      <c r="M6" s="4" t="s">
        <v>11</v>
      </c>
      <c r="N6" s="7" t="s">
        <v>12</v>
      </c>
      <c r="O6" s="6" t="s">
        <v>10</v>
      </c>
      <c r="P6" s="4" t="s">
        <v>11</v>
      </c>
      <c r="Q6" s="7" t="s">
        <v>12</v>
      </c>
      <c r="R6" s="6" t="s">
        <v>10</v>
      </c>
      <c r="S6" s="4" t="s">
        <v>11</v>
      </c>
      <c r="T6" s="7" t="s">
        <v>12</v>
      </c>
      <c r="U6" s="61"/>
      <c r="V6" s="63"/>
    </row>
    <row r="7" spans="1:42" customFormat="1" ht="15" customHeight="1" x14ac:dyDescent="0.45">
      <c r="A7" s="64" t="s">
        <v>13</v>
      </c>
      <c r="B7" s="8" t="s">
        <v>14</v>
      </c>
      <c r="C7" s="9">
        <v>0</v>
      </c>
      <c r="D7" s="10">
        <v>0</v>
      </c>
      <c r="E7" s="11">
        <f>SUM(C7:D7)</f>
        <v>0</v>
      </c>
      <c r="F7" s="9">
        <v>0</v>
      </c>
      <c r="G7" s="10">
        <v>0</v>
      </c>
      <c r="H7" s="58">
        <f>SUM(F7:G7)</f>
        <v>0</v>
      </c>
      <c r="I7" s="9">
        <v>0</v>
      </c>
      <c r="J7" s="10">
        <v>0</v>
      </c>
      <c r="K7" s="11">
        <f>SUM(I7:J7)</f>
        <v>0</v>
      </c>
      <c r="L7" s="9">
        <v>0</v>
      </c>
      <c r="M7" s="10">
        <v>0</v>
      </c>
      <c r="N7" s="58">
        <f>SUM(L7:M7)</f>
        <v>0</v>
      </c>
      <c r="O7" s="9">
        <v>0</v>
      </c>
      <c r="P7" s="10">
        <v>0</v>
      </c>
      <c r="Q7" s="11">
        <f>SUM(O7:P7)</f>
        <v>0</v>
      </c>
      <c r="R7" s="9">
        <v>0</v>
      </c>
      <c r="S7" s="10">
        <v>0</v>
      </c>
      <c r="T7" s="58">
        <f>SUM(R7:S7)</f>
        <v>0</v>
      </c>
      <c r="U7" s="12">
        <f>E7+H7+K7+N7+Q7</f>
        <v>0</v>
      </c>
      <c r="V7" s="67">
        <f>U10/U57</f>
        <v>0</v>
      </c>
    </row>
    <row r="8" spans="1:42" customFormat="1" x14ac:dyDescent="0.45">
      <c r="A8" s="65"/>
      <c r="B8" s="13" t="s">
        <v>15</v>
      </c>
      <c r="C8" s="14">
        <v>0</v>
      </c>
      <c r="D8" s="15">
        <v>0</v>
      </c>
      <c r="E8" s="16">
        <f>SUM(C8:D8)</f>
        <v>0</v>
      </c>
      <c r="F8" s="14">
        <v>0</v>
      </c>
      <c r="G8" s="15">
        <v>0</v>
      </c>
      <c r="H8" s="59">
        <f>SUM(F8:G8)</f>
        <v>0</v>
      </c>
      <c r="I8" s="14">
        <v>0</v>
      </c>
      <c r="J8" s="15">
        <v>0</v>
      </c>
      <c r="K8" s="16">
        <f>SUM(I8:J8)</f>
        <v>0</v>
      </c>
      <c r="L8" s="14">
        <v>0</v>
      </c>
      <c r="M8" s="15">
        <v>0</v>
      </c>
      <c r="N8" s="59">
        <f>SUM(L8:M8)</f>
        <v>0</v>
      </c>
      <c r="O8" s="14">
        <v>0</v>
      </c>
      <c r="P8" s="15">
        <v>0</v>
      </c>
      <c r="Q8" s="16">
        <f>SUM(O8:P8)</f>
        <v>0</v>
      </c>
      <c r="R8" s="14">
        <v>0</v>
      </c>
      <c r="S8" s="15">
        <v>0</v>
      </c>
      <c r="T8" s="59">
        <f>SUM(R8:S8)</f>
        <v>0</v>
      </c>
      <c r="U8" s="12">
        <f>E8+H8+K8+N8+Q8</f>
        <v>0</v>
      </c>
      <c r="V8" s="68"/>
    </row>
    <row r="9" spans="1:42" customFormat="1" x14ac:dyDescent="0.45">
      <c r="A9" s="65"/>
      <c r="B9" s="13" t="s">
        <v>16</v>
      </c>
      <c r="C9" s="14">
        <v>0</v>
      </c>
      <c r="D9" s="15">
        <v>0</v>
      </c>
      <c r="E9" s="16">
        <f>SUM(C9:D9)</f>
        <v>0</v>
      </c>
      <c r="F9" s="14">
        <v>0</v>
      </c>
      <c r="G9" s="15">
        <v>0</v>
      </c>
      <c r="H9" s="59">
        <f>SUM(F9:G9)</f>
        <v>0</v>
      </c>
      <c r="I9" s="14">
        <v>0</v>
      </c>
      <c r="J9" s="15">
        <v>0</v>
      </c>
      <c r="K9" s="16">
        <f>SUM(I9:J9)</f>
        <v>0</v>
      </c>
      <c r="L9" s="14">
        <v>0</v>
      </c>
      <c r="M9" s="15">
        <v>0</v>
      </c>
      <c r="N9" s="59">
        <f>SUM(L9:M9)</f>
        <v>0</v>
      </c>
      <c r="O9" s="14">
        <v>0</v>
      </c>
      <c r="P9" s="15">
        <v>0</v>
      </c>
      <c r="Q9" s="16">
        <f>SUM(O9:P9)</f>
        <v>0</v>
      </c>
      <c r="R9" s="14">
        <v>0</v>
      </c>
      <c r="S9" s="15">
        <v>0</v>
      </c>
      <c r="T9" s="59">
        <f>SUM(R9:S9)</f>
        <v>0</v>
      </c>
      <c r="U9" s="12">
        <f>E9+H9+K9+N9+Q9</f>
        <v>0</v>
      </c>
      <c r="V9" s="68"/>
    </row>
    <row r="10" spans="1:42" customFormat="1" x14ac:dyDescent="0.45">
      <c r="A10" s="66"/>
      <c r="B10" s="17" t="s">
        <v>17</v>
      </c>
      <c r="C10" s="18">
        <f t="shared" ref="C10:U10" si="0">SUM(C7:C9)</f>
        <v>0</v>
      </c>
      <c r="D10" s="19">
        <f t="shared" si="0"/>
        <v>0</v>
      </c>
      <c r="E10" s="20">
        <f t="shared" si="0"/>
        <v>0</v>
      </c>
      <c r="F10" s="18">
        <f t="shared" si="0"/>
        <v>0</v>
      </c>
      <c r="G10" s="19">
        <f t="shared" si="0"/>
        <v>0</v>
      </c>
      <c r="H10" s="20">
        <f t="shared" si="0"/>
        <v>0</v>
      </c>
      <c r="I10" s="18">
        <f t="shared" si="0"/>
        <v>0</v>
      </c>
      <c r="J10" s="19">
        <f t="shared" si="0"/>
        <v>0</v>
      </c>
      <c r="K10" s="20">
        <f t="shared" si="0"/>
        <v>0</v>
      </c>
      <c r="L10" s="18">
        <f t="shared" si="0"/>
        <v>0</v>
      </c>
      <c r="M10" s="19">
        <f t="shared" si="0"/>
        <v>0</v>
      </c>
      <c r="N10" s="20">
        <f t="shared" si="0"/>
        <v>0</v>
      </c>
      <c r="O10" s="18">
        <f t="shared" si="0"/>
        <v>0</v>
      </c>
      <c r="P10" s="19">
        <f t="shared" si="0"/>
        <v>0</v>
      </c>
      <c r="Q10" s="20">
        <f t="shared" si="0"/>
        <v>0</v>
      </c>
      <c r="R10" s="18">
        <f>SUM(R7:R9)</f>
        <v>0</v>
      </c>
      <c r="S10" s="19">
        <f>SUM(S7:S9)</f>
        <v>0</v>
      </c>
      <c r="T10" s="20">
        <f>SUM(T7:T9)</f>
        <v>0</v>
      </c>
      <c r="U10" s="21">
        <f t="shared" si="0"/>
        <v>0</v>
      </c>
      <c r="V10" s="69"/>
    </row>
    <row r="11" spans="1:42" customFormat="1" ht="15" customHeight="1" x14ac:dyDescent="0.45">
      <c r="A11" s="70" t="s">
        <v>18</v>
      </c>
      <c r="B11" s="22" t="s">
        <v>14</v>
      </c>
      <c r="C11" s="9">
        <v>0</v>
      </c>
      <c r="D11" s="10">
        <v>0</v>
      </c>
      <c r="E11" s="11">
        <f>SUM(C11:D11)</f>
        <v>0</v>
      </c>
      <c r="F11" s="9">
        <v>0</v>
      </c>
      <c r="G11" s="10">
        <v>0</v>
      </c>
      <c r="H11" s="58">
        <f>SUM(F11:G11)</f>
        <v>0</v>
      </c>
      <c r="I11" s="9">
        <v>0</v>
      </c>
      <c r="J11" s="10">
        <v>0</v>
      </c>
      <c r="K11" s="11">
        <f>SUM(I11:J11)</f>
        <v>0</v>
      </c>
      <c r="L11" s="9">
        <v>0</v>
      </c>
      <c r="M11" s="10">
        <v>0</v>
      </c>
      <c r="N11" s="58">
        <f>SUM(L11:M11)</f>
        <v>0</v>
      </c>
      <c r="O11" s="23">
        <v>0</v>
      </c>
      <c r="P11" s="24">
        <v>0</v>
      </c>
      <c r="Q11" s="26">
        <f>SUM(O11:P11)</f>
        <v>0</v>
      </c>
      <c r="R11" s="23">
        <v>0</v>
      </c>
      <c r="S11" s="24">
        <v>0</v>
      </c>
      <c r="T11" s="26">
        <f>SUM(R11:S11)</f>
        <v>0</v>
      </c>
      <c r="U11" s="12">
        <f>E11+H11+K11+N11+Q11</f>
        <v>0</v>
      </c>
      <c r="V11" s="67">
        <f>U15/U57</f>
        <v>0</v>
      </c>
    </row>
    <row r="12" spans="1:42" customFormat="1" ht="15" customHeight="1" x14ac:dyDescent="0.45">
      <c r="A12" s="71"/>
      <c r="B12" s="27" t="s">
        <v>16</v>
      </c>
      <c r="C12" s="9">
        <v>0</v>
      </c>
      <c r="D12" s="10">
        <v>0</v>
      </c>
      <c r="E12" s="11">
        <f>SUM(C12:D12)</f>
        <v>0</v>
      </c>
      <c r="F12" s="9">
        <v>0</v>
      </c>
      <c r="G12" s="10">
        <v>0</v>
      </c>
      <c r="H12" s="58">
        <f>SUM(F12:G12)</f>
        <v>0</v>
      </c>
      <c r="I12" s="14">
        <v>0</v>
      </c>
      <c r="J12" s="15">
        <v>0</v>
      </c>
      <c r="K12" s="16">
        <f>SUM(I12:J12)</f>
        <v>0</v>
      </c>
      <c r="L12" s="14">
        <v>0</v>
      </c>
      <c r="M12" s="15">
        <v>0</v>
      </c>
      <c r="N12" s="59">
        <f>SUM(L12:M12)</f>
        <v>0</v>
      </c>
      <c r="O12" s="23">
        <v>0</v>
      </c>
      <c r="P12" s="24">
        <v>0</v>
      </c>
      <c r="Q12" s="29">
        <f>SUM(O12:P12)</f>
        <v>0</v>
      </c>
      <c r="R12" s="23">
        <v>0</v>
      </c>
      <c r="S12" s="24">
        <v>0</v>
      </c>
      <c r="T12" s="29">
        <f>SUM(R12:S12)</f>
        <v>0</v>
      </c>
      <c r="U12" s="12">
        <f>E12+H12+K12+N12+Q12</f>
        <v>0</v>
      </c>
      <c r="V12" s="68"/>
    </row>
    <row r="13" spans="1:42" customFormat="1" ht="15" customHeight="1" x14ac:dyDescent="0.45">
      <c r="A13" s="71"/>
      <c r="B13" s="27" t="s">
        <v>19</v>
      </c>
      <c r="C13" s="14">
        <v>0</v>
      </c>
      <c r="D13" s="15">
        <v>0</v>
      </c>
      <c r="E13" s="16">
        <f>SUM(C13:D13)</f>
        <v>0</v>
      </c>
      <c r="F13" s="14">
        <v>0</v>
      </c>
      <c r="G13" s="15">
        <v>0</v>
      </c>
      <c r="H13" s="59">
        <f>SUM(F13:G13)</f>
        <v>0</v>
      </c>
      <c r="I13" s="14">
        <v>0</v>
      </c>
      <c r="J13" s="15">
        <v>0</v>
      </c>
      <c r="K13" s="16">
        <f>SUM(I13:J13)</f>
        <v>0</v>
      </c>
      <c r="L13" s="14">
        <v>0</v>
      </c>
      <c r="M13" s="15">
        <v>0</v>
      </c>
      <c r="N13" s="59">
        <f>SUM(L13:M13)</f>
        <v>0</v>
      </c>
      <c r="O13" s="23">
        <v>0</v>
      </c>
      <c r="P13" s="24">
        <v>0</v>
      </c>
      <c r="Q13" s="29">
        <f>SUM(O13:P13)</f>
        <v>0</v>
      </c>
      <c r="R13" s="23">
        <v>0</v>
      </c>
      <c r="S13" s="24">
        <v>0</v>
      </c>
      <c r="T13" s="29">
        <f>SUM(R13:S13)</f>
        <v>0</v>
      </c>
      <c r="U13" s="12">
        <f>E13+H13+K13+N13+Q13</f>
        <v>0</v>
      </c>
      <c r="V13" s="68"/>
    </row>
    <row r="14" spans="1:42" customFormat="1" ht="15" customHeight="1" x14ac:dyDescent="0.45">
      <c r="A14" s="71"/>
      <c r="B14" s="30" t="s">
        <v>20</v>
      </c>
      <c r="C14" s="14">
        <v>0</v>
      </c>
      <c r="D14" s="15">
        <v>0</v>
      </c>
      <c r="E14" s="16">
        <f>SUM(C14:D14)</f>
        <v>0</v>
      </c>
      <c r="F14" s="14">
        <v>0</v>
      </c>
      <c r="G14" s="15">
        <v>0</v>
      </c>
      <c r="H14" s="59">
        <f>SUM(F14:G14)</f>
        <v>0</v>
      </c>
      <c r="I14" s="23">
        <v>0</v>
      </c>
      <c r="J14" s="24">
        <v>0</v>
      </c>
      <c r="K14" s="31">
        <f>SUM(I14:J14)</f>
        <v>0</v>
      </c>
      <c r="L14" s="23">
        <v>0</v>
      </c>
      <c r="M14" s="24">
        <v>0</v>
      </c>
      <c r="N14" s="31">
        <f>SUM(L14:M14)</f>
        <v>0</v>
      </c>
      <c r="O14" s="23">
        <v>0</v>
      </c>
      <c r="P14" s="24">
        <v>0</v>
      </c>
      <c r="Q14" s="32">
        <f>SUM(O14:P14)</f>
        <v>0</v>
      </c>
      <c r="R14" s="23">
        <v>0</v>
      </c>
      <c r="S14" s="24">
        <v>0</v>
      </c>
      <c r="T14" s="32">
        <f>SUM(R14:S14)</f>
        <v>0</v>
      </c>
      <c r="U14" s="12">
        <f>E14+H14+K14+N14+Q14</f>
        <v>0</v>
      </c>
      <c r="V14" s="68"/>
    </row>
    <row r="15" spans="1:42" customFormat="1" ht="15" customHeight="1" x14ac:dyDescent="0.45">
      <c r="A15" s="72"/>
      <c r="B15" s="33" t="s">
        <v>17</v>
      </c>
      <c r="C15" s="34">
        <f>SUM(C11:C14)</f>
        <v>0</v>
      </c>
      <c r="D15" s="35">
        <f>SUM(D11:D14)</f>
        <v>0</v>
      </c>
      <c r="E15" s="36">
        <f>SUM(E11:E14)</f>
        <v>0</v>
      </c>
      <c r="F15" s="34">
        <f t="shared" ref="F15:U15" si="1">SUM(F11:F14)</f>
        <v>0</v>
      </c>
      <c r="G15" s="35">
        <f t="shared" si="1"/>
        <v>0</v>
      </c>
      <c r="H15" s="36">
        <f t="shared" si="1"/>
        <v>0</v>
      </c>
      <c r="I15" s="34">
        <f t="shared" si="1"/>
        <v>0</v>
      </c>
      <c r="J15" s="35">
        <f t="shared" si="1"/>
        <v>0</v>
      </c>
      <c r="K15" s="36">
        <f t="shared" si="1"/>
        <v>0</v>
      </c>
      <c r="L15" s="34">
        <f t="shared" si="1"/>
        <v>0</v>
      </c>
      <c r="M15" s="35">
        <f t="shared" si="1"/>
        <v>0</v>
      </c>
      <c r="N15" s="36">
        <f t="shared" si="1"/>
        <v>0</v>
      </c>
      <c r="O15" s="34">
        <f t="shared" si="1"/>
        <v>0</v>
      </c>
      <c r="P15" s="35">
        <f t="shared" si="1"/>
        <v>0</v>
      </c>
      <c r="Q15" s="36">
        <f t="shared" si="1"/>
        <v>0</v>
      </c>
      <c r="R15" s="34">
        <f t="shared" ref="R15:T15" si="2">SUM(R11:R14)</f>
        <v>0</v>
      </c>
      <c r="S15" s="35">
        <f t="shared" si="2"/>
        <v>0</v>
      </c>
      <c r="T15" s="36">
        <f t="shared" si="2"/>
        <v>0</v>
      </c>
      <c r="U15" s="34">
        <f t="shared" si="1"/>
        <v>0</v>
      </c>
      <c r="V15" s="69"/>
    </row>
    <row r="16" spans="1:42" customFormat="1" ht="15" customHeight="1" x14ac:dyDescent="0.45">
      <c r="A16" s="70" t="s">
        <v>21</v>
      </c>
      <c r="B16" s="22" t="s">
        <v>14</v>
      </c>
      <c r="C16" s="9">
        <v>0</v>
      </c>
      <c r="D16" s="10">
        <v>0</v>
      </c>
      <c r="E16" s="11">
        <f>SUM(C16:D16)</f>
        <v>0</v>
      </c>
      <c r="F16" s="9">
        <v>0</v>
      </c>
      <c r="G16" s="10">
        <v>0</v>
      </c>
      <c r="H16" s="58">
        <f>SUM(F16:G16)</f>
        <v>0</v>
      </c>
      <c r="I16" s="9">
        <v>0</v>
      </c>
      <c r="J16" s="10">
        <v>0</v>
      </c>
      <c r="K16" s="11">
        <f>SUM(I16:J16)</f>
        <v>0</v>
      </c>
      <c r="L16" s="9">
        <v>0</v>
      </c>
      <c r="M16" s="10">
        <v>0</v>
      </c>
      <c r="N16" s="58">
        <f>SUM(L16:M16)</f>
        <v>0</v>
      </c>
      <c r="O16" s="23">
        <v>0</v>
      </c>
      <c r="P16" s="24">
        <v>0</v>
      </c>
      <c r="Q16" s="26">
        <f>SUM(O16:P16)</f>
        <v>0</v>
      </c>
      <c r="R16" s="23">
        <v>0</v>
      </c>
      <c r="S16" s="24">
        <v>0</v>
      </c>
      <c r="T16" s="26">
        <f>SUM(R16:S16)</f>
        <v>0</v>
      </c>
      <c r="U16" s="12">
        <f>E16+H16+K16+N16+Q16</f>
        <v>0</v>
      </c>
      <c r="V16" s="67">
        <f>U19/U57</f>
        <v>0</v>
      </c>
    </row>
    <row r="17" spans="1:22" customFormat="1" ht="15" customHeight="1" x14ac:dyDescent="0.45">
      <c r="A17" s="71"/>
      <c r="B17" s="27" t="s">
        <v>16</v>
      </c>
      <c r="C17" s="14">
        <v>0</v>
      </c>
      <c r="D17" s="15">
        <v>0</v>
      </c>
      <c r="E17" s="16">
        <f>SUM(C17:D17)</f>
        <v>0</v>
      </c>
      <c r="F17" s="14">
        <v>0</v>
      </c>
      <c r="G17" s="15">
        <v>0</v>
      </c>
      <c r="H17" s="59">
        <f>SUM(F17:G17)</f>
        <v>0</v>
      </c>
      <c r="I17" s="14">
        <v>0</v>
      </c>
      <c r="J17" s="15">
        <v>0</v>
      </c>
      <c r="K17" s="16">
        <f>SUM(I17:J17)</f>
        <v>0</v>
      </c>
      <c r="L17" s="14">
        <v>0</v>
      </c>
      <c r="M17" s="15">
        <v>0</v>
      </c>
      <c r="N17" s="59">
        <f>SUM(L17:M17)</f>
        <v>0</v>
      </c>
      <c r="O17" s="23">
        <v>0</v>
      </c>
      <c r="P17" s="24">
        <v>0</v>
      </c>
      <c r="Q17" s="29">
        <f>SUM(O17:P17)</f>
        <v>0</v>
      </c>
      <c r="R17" s="23">
        <v>0</v>
      </c>
      <c r="S17" s="24">
        <v>0</v>
      </c>
      <c r="T17" s="29">
        <f>SUM(R17:S17)</f>
        <v>0</v>
      </c>
      <c r="U17" s="12">
        <f>E17+H17+K17+N17+Q17</f>
        <v>0</v>
      </c>
      <c r="V17" s="68"/>
    </row>
    <row r="18" spans="1:22" customFormat="1" ht="15" customHeight="1" x14ac:dyDescent="0.45">
      <c r="A18" s="71"/>
      <c r="B18" s="27" t="s">
        <v>22</v>
      </c>
      <c r="C18" s="14">
        <v>0</v>
      </c>
      <c r="D18" s="15">
        <v>0</v>
      </c>
      <c r="E18" s="16">
        <f>SUM(C18:D18)</f>
        <v>0</v>
      </c>
      <c r="F18" s="14">
        <v>0</v>
      </c>
      <c r="G18" s="15">
        <v>0</v>
      </c>
      <c r="H18" s="59">
        <f>SUM(F18:G18)</f>
        <v>0</v>
      </c>
      <c r="I18" s="14">
        <v>0</v>
      </c>
      <c r="J18" s="15">
        <v>0</v>
      </c>
      <c r="K18" s="16">
        <f>SUM(I18:J18)</f>
        <v>0</v>
      </c>
      <c r="L18" s="14">
        <v>0</v>
      </c>
      <c r="M18" s="15">
        <v>0</v>
      </c>
      <c r="N18" s="59">
        <f>SUM(L18:M18)</f>
        <v>0</v>
      </c>
      <c r="O18" s="23">
        <v>0</v>
      </c>
      <c r="P18" s="24">
        <v>0</v>
      </c>
      <c r="Q18" s="29">
        <f>SUM(O18:P18)</f>
        <v>0</v>
      </c>
      <c r="R18" s="23">
        <v>0</v>
      </c>
      <c r="S18" s="24">
        <v>0</v>
      </c>
      <c r="T18" s="29">
        <f>SUM(R18:S18)</f>
        <v>0</v>
      </c>
      <c r="U18" s="12">
        <f>E18+H18+K18+N18+Q18</f>
        <v>0</v>
      </c>
      <c r="V18" s="68"/>
    </row>
    <row r="19" spans="1:22" customFormat="1" ht="15" customHeight="1" x14ac:dyDescent="0.45">
      <c r="A19" s="72"/>
      <c r="B19" s="33" t="s">
        <v>17</v>
      </c>
      <c r="C19" s="34">
        <f t="shared" ref="C19:U19" si="3">SUM(C16:C18)</f>
        <v>0</v>
      </c>
      <c r="D19" s="35">
        <f t="shared" si="3"/>
        <v>0</v>
      </c>
      <c r="E19" s="36">
        <f t="shared" si="3"/>
        <v>0</v>
      </c>
      <c r="F19" s="34">
        <f t="shared" si="3"/>
        <v>0</v>
      </c>
      <c r="G19" s="35">
        <f t="shared" si="3"/>
        <v>0</v>
      </c>
      <c r="H19" s="36">
        <f t="shared" si="3"/>
        <v>0</v>
      </c>
      <c r="I19" s="34">
        <f t="shared" si="3"/>
        <v>0</v>
      </c>
      <c r="J19" s="35">
        <f t="shared" si="3"/>
        <v>0</v>
      </c>
      <c r="K19" s="36">
        <f t="shared" si="3"/>
        <v>0</v>
      </c>
      <c r="L19" s="34">
        <f t="shared" si="3"/>
        <v>0</v>
      </c>
      <c r="M19" s="35">
        <f t="shared" si="3"/>
        <v>0</v>
      </c>
      <c r="N19" s="36">
        <f t="shared" si="3"/>
        <v>0</v>
      </c>
      <c r="O19" s="34">
        <f t="shared" si="3"/>
        <v>0</v>
      </c>
      <c r="P19" s="35">
        <f t="shared" si="3"/>
        <v>0</v>
      </c>
      <c r="Q19" s="36">
        <f t="shared" si="3"/>
        <v>0</v>
      </c>
      <c r="R19" s="34">
        <f>SUM(R16:R18)</f>
        <v>0</v>
      </c>
      <c r="S19" s="35">
        <f>SUM(S16:S18)</f>
        <v>0</v>
      </c>
      <c r="T19" s="36">
        <f>SUM(T16:T18)</f>
        <v>0</v>
      </c>
      <c r="U19" s="34">
        <f t="shared" si="3"/>
        <v>0</v>
      </c>
      <c r="V19" s="69"/>
    </row>
    <row r="20" spans="1:22" customFormat="1" ht="15" customHeight="1" x14ac:dyDescent="0.45">
      <c r="A20" s="70" t="s">
        <v>23</v>
      </c>
      <c r="B20" s="37" t="s">
        <v>14</v>
      </c>
      <c r="C20" s="9">
        <v>0</v>
      </c>
      <c r="D20" s="10">
        <v>0</v>
      </c>
      <c r="E20" s="11">
        <f>SUM(C20:D20)</f>
        <v>0</v>
      </c>
      <c r="F20" s="9">
        <v>0</v>
      </c>
      <c r="G20" s="10">
        <v>0</v>
      </c>
      <c r="H20" s="58">
        <f>SUM(F20:G20)</f>
        <v>0</v>
      </c>
      <c r="I20" s="9">
        <v>0</v>
      </c>
      <c r="J20" s="10">
        <v>0</v>
      </c>
      <c r="K20" s="11">
        <f>SUM(I20:J20)</f>
        <v>0</v>
      </c>
      <c r="L20" s="9">
        <v>0</v>
      </c>
      <c r="M20" s="10">
        <v>0</v>
      </c>
      <c r="N20" s="58">
        <f>SUM(L20:M20)</f>
        <v>0</v>
      </c>
      <c r="O20" s="38">
        <v>0</v>
      </c>
      <c r="P20" s="38">
        <v>0</v>
      </c>
      <c r="Q20" s="25">
        <f>SUM(O20:P20)</f>
        <v>0</v>
      </c>
      <c r="R20" s="38">
        <v>0</v>
      </c>
      <c r="S20" s="38">
        <v>0</v>
      </c>
      <c r="T20" s="25">
        <f>SUM(R20:S20)</f>
        <v>0</v>
      </c>
      <c r="U20" s="12">
        <f>E20+H20+K20+N20+Q20</f>
        <v>0</v>
      </c>
      <c r="V20" s="67">
        <f>U23/U57</f>
        <v>0</v>
      </c>
    </row>
    <row r="21" spans="1:22" customFormat="1" ht="15" customHeight="1" x14ac:dyDescent="0.45">
      <c r="A21" s="71"/>
      <c r="B21" s="27" t="s">
        <v>16</v>
      </c>
      <c r="C21" s="14">
        <v>0</v>
      </c>
      <c r="D21" s="15">
        <v>0</v>
      </c>
      <c r="E21" s="16">
        <f>SUM(C21:D21)</f>
        <v>0</v>
      </c>
      <c r="F21" s="14">
        <v>0</v>
      </c>
      <c r="G21" s="15">
        <v>0</v>
      </c>
      <c r="H21" s="59">
        <f>SUM(F21:G21)</f>
        <v>0</v>
      </c>
      <c r="I21" s="14">
        <v>0</v>
      </c>
      <c r="J21" s="15">
        <v>0</v>
      </c>
      <c r="K21" s="16">
        <f>SUM(I21:J21)</f>
        <v>0</v>
      </c>
      <c r="L21" s="14">
        <v>0</v>
      </c>
      <c r="M21" s="15">
        <v>0</v>
      </c>
      <c r="N21" s="59">
        <f>SUM(L21:M21)</f>
        <v>0</v>
      </c>
      <c r="O21" s="23">
        <v>0</v>
      </c>
      <c r="P21" s="24">
        <v>0</v>
      </c>
      <c r="Q21" s="28">
        <f>SUM(O21:P21)</f>
        <v>0</v>
      </c>
      <c r="R21" s="23">
        <v>0</v>
      </c>
      <c r="S21" s="24">
        <v>0</v>
      </c>
      <c r="T21" s="28">
        <f>SUM(R21:S21)</f>
        <v>0</v>
      </c>
      <c r="U21" s="12">
        <f>E21+H21+K21+N21+Q21</f>
        <v>0</v>
      </c>
      <c r="V21" s="68"/>
    </row>
    <row r="22" spans="1:22" customFormat="1" ht="15" customHeight="1" x14ac:dyDescent="0.45">
      <c r="A22" s="71"/>
      <c r="B22" s="30" t="s">
        <v>20</v>
      </c>
      <c r="C22" s="14">
        <v>0</v>
      </c>
      <c r="D22" s="15">
        <v>0</v>
      </c>
      <c r="E22" s="16">
        <f>SUM(C22:D22)</f>
        <v>0</v>
      </c>
      <c r="F22" s="14">
        <v>0</v>
      </c>
      <c r="G22" s="15">
        <v>0</v>
      </c>
      <c r="H22" s="59">
        <f>SUM(F22:G22)</f>
        <v>0</v>
      </c>
      <c r="I22" s="14">
        <v>0</v>
      </c>
      <c r="J22" s="15">
        <v>0</v>
      </c>
      <c r="K22" s="16">
        <f>SUM(I22:J22)</f>
        <v>0</v>
      </c>
      <c r="L22" s="14">
        <v>0</v>
      </c>
      <c r="M22" s="15">
        <v>0</v>
      </c>
      <c r="N22" s="59">
        <f>SUM(L22:M22)</f>
        <v>0</v>
      </c>
      <c r="O22" s="39">
        <v>0</v>
      </c>
      <c r="P22" s="40">
        <v>0</v>
      </c>
      <c r="Q22" s="41">
        <f>SUM(O22:P22)</f>
        <v>0</v>
      </c>
      <c r="R22" s="23">
        <v>0</v>
      </c>
      <c r="S22" s="24">
        <v>0</v>
      </c>
      <c r="T22" s="29">
        <f>SUM(R22:S22)</f>
        <v>0</v>
      </c>
      <c r="U22" s="12">
        <f>E22+H22+K22+N22+Q22</f>
        <v>0</v>
      </c>
      <c r="V22" s="68"/>
    </row>
    <row r="23" spans="1:22" customFormat="1" ht="15" customHeight="1" x14ac:dyDescent="0.45">
      <c r="A23" s="72"/>
      <c r="B23" s="33" t="s">
        <v>17</v>
      </c>
      <c r="C23" s="34">
        <f t="shared" ref="C23:U23" si="4">SUM(C20:C22)</f>
        <v>0</v>
      </c>
      <c r="D23" s="35">
        <f t="shared" si="4"/>
        <v>0</v>
      </c>
      <c r="E23" s="36">
        <f t="shared" si="4"/>
        <v>0</v>
      </c>
      <c r="F23" s="34">
        <f t="shared" si="4"/>
        <v>0</v>
      </c>
      <c r="G23" s="35">
        <f t="shared" si="4"/>
        <v>0</v>
      </c>
      <c r="H23" s="36">
        <f t="shared" si="4"/>
        <v>0</v>
      </c>
      <c r="I23" s="34">
        <f t="shared" si="4"/>
        <v>0</v>
      </c>
      <c r="J23" s="35">
        <f t="shared" si="4"/>
        <v>0</v>
      </c>
      <c r="K23" s="36">
        <f t="shared" si="4"/>
        <v>0</v>
      </c>
      <c r="L23" s="34">
        <f t="shared" si="4"/>
        <v>0</v>
      </c>
      <c r="M23" s="35">
        <f t="shared" si="4"/>
        <v>0</v>
      </c>
      <c r="N23" s="36">
        <f t="shared" si="4"/>
        <v>0</v>
      </c>
      <c r="O23" s="34">
        <f t="shared" si="4"/>
        <v>0</v>
      </c>
      <c r="P23" s="35">
        <f t="shared" si="4"/>
        <v>0</v>
      </c>
      <c r="Q23" s="36">
        <f t="shared" si="4"/>
        <v>0</v>
      </c>
      <c r="R23" s="34">
        <f>SUM(R20:R22)</f>
        <v>0</v>
      </c>
      <c r="S23" s="35">
        <f>SUM(S20:S22)</f>
        <v>0</v>
      </c>
      <c r="T23" s="36">
        <f>SUM(T20:T22)</f>
        <v>0</v>
      </c>
      <c r="U23" s="34">
        <f t="shared" si="4"/>
        <v>0</v>
      </c>
      <c r="V23" s="69"/>
    </row>
    <row r="24" spans="1:22" customFormat="1" ht="15" customHeight="1" x14ac:dyDescent="0.45">
      <c r="A24" s="70" t="s">
        <v>24</v>
      </c>
      <c r="B24" s="22" t="s">
        <v>14</v>
      </c>
      <c r="C24" s="14">
        <v>0</v>
      </c>
      <c r="D24" s="15">
        <v>0</v>
      </c>
      <c r="E24" s="16">
        <f>SUM(C24:D24)</f>
        <v>0</v>
      </c>
      <c r="F24" s="14">
        <v>0</v>
      </c>
      <c r="G24" s="15">
        <v>0</v>
      </c>
      <c r="H24" s="59">
        <f>SUM(F24:G24)</f>
        <v>0</v>
      </c>
      <c r="I24" s="14">
        <v>0</v>
      </c>
      <c r="J24" s="15">
        <v>0</v>
      </c>
      <c r="K24" s="16">
        <f>SUM(I24:J24)</f>
        <v>0</v>
      </c>
      <c r="L24" s="14">
        <v>0</v>
      </c>
      <c r="M24" s="15">
        <v>0</v>
      </c>
      <c r="N24" s="59">
        <f>SUM(L24:M24)</f>
        <v>0</v>
      </c>
      <c r="O24" s="23">
        <v>0</v>
      </c>
      <c r="P24" s="24">
        <v>0</v>
      </c>
      <c r="Q24" s="28">
        <f>SUM(O24:P24)</f>
        <v>0</v>
      </c>
      <c r="R24" s="23">
        <v>0</v>
      </c>
      <c r="S24" s="24">
        <v>0</v>
      </c>
      <c r="T24" s="28">
        <f>SUM(R24:S24)</f>
        <v>0</v>
      </c>
      <c r="U24" s="12">
        <f>E24+H24+K24+N24+Q24</f>
        <v>0</v>
      </c>
      <c r="V24" s="67">
        <f>U26/U57</f>
        <v>0</v>
      </c>
    </row>
    <row r="25" spans="1:22" customFormat="1" ht="15" customHeight="1" x14ac:dyDescent="0.45">
      <c r="A25" s="71"/>
      <c r="B25" s="27" t="s">
        <v>16</v>
      </c>
      <c r="C25" s="14">
        <v>0</v>
      </c>
      <c r="D25" s="15">
        <v>0</v>
      </c>
      <c r="E25" s="16">
        <f>SUM(C25:D25)</f>
        <v>0</v>
      </c>
      <c r="F25" s="14">
        <v>0</v>
      </c>
      <c r="G25" s="15">
        <v>0</v>
      </c>
      <c r="H25" s="59">
        <f>SUM(F25:G25)</f>
        <v>0</v>
      </c>
      <c r="I25" s="14">
        <v>0</v>
      </c>
      <c r="J25" s="15">
        <v>0</v>
      </c>
      <c r="K25" s="16">
        <f>SUM(I25:J25)</f>
        <v>0</v>
      </c>
      <c r="L25" s="14">
        <v>0</v>
      </c>
      <c r="M25" s="15">
        <v>0</v>
      </c>
      <c r="N25" s="59">
        <f>SUM(L25:M25)</f>
        <v>0</v>
      </c>
      <c r="O25" s="39">
        <v>0</v>
      </c>
      <c r="P25" s="40">
        <v>0</v>
      </c>
      <c r="Q25" s="41">
        <f>SUM(O25:P25)</f>
        <v>0</v>
      </c>
      <c r="R25" s="23">
        <v>0</v>
      </c>
      <c r="S25" s="24">
        <v>0</v>
      </c>
      <c r="T25" s="29">
        <f>SUM(R25:S25)</f>
        <v>0</v>
      </c>
      <c r="U25" s="12">
        <f>E25+H25+K25+N25+Q25</f>
        <v>0</v>
      </c>
      <c r="V25" s="68"/>
    </row>
    <row r="26" spans="1:22" customFormat="1" ht="15" customHeight="1" x14ac:dyDescent="0.45">
      <c r="A26" s="72"/>
      <c r="B26" s="33" t="s">
        <v>17</v>
      </c>
      <c r="C26" s="34">
        <f t="shared" ref="C26:U26" si="5">SUM(C24:C25)</f>
        <v>0</v>
      </c>
      <c r="D26" s="35">
        <f t="shared" si="5"/>
        <v>0</v>
      </c>
      <c r="E26" s="36">
        <f t="shared" si="5"/>
        <v>0</v>
      </c>
      <c r="F26" s="34">
        <f t="shared" si="5"/>
        <v>0</v>
      </c>
      <c r="G26" s="35">
        <f t="shared" si="5"/>
        <v>0</v>
      </c>
      <c r="H26" s="36">
        <f t="shared" si="5"/>
        <v>0</v>
      </c>
      <c r="I26" s="34">
        <f t="shared" si="5"/>
        <v>0</v>
      </c>
      <c r="J26" s="35">
        <f t="shared" si="5"/>
        <v>0</v>
      </c>
      <c r="K26" s="36">
        <f t="shared" si="5"/>
        <v>0</v>
      </c>
      <c r="L26" s="34">
        <f t="shared" si="5"/>
        <v>0</v>
      </c>
      <c r="M26" s="35">
        <f t="shared" si="5"/>
        <v>0</v>
      </c>
      <c r="N26" s="36">
        <f t="shared" si="5"/>
        <v>0</v>
      </c>
      <c r="O26" s="34">
        <f t="shared" si="5"/>
        <v>0</v>
      </c>
      <c r="P26" s="35">
        <f t="shared" si="5"/>
        <v>0</v>
      </c>
      <c r="Q26" s="36">
        <f t="shared" si="5"/>
        <v>0</v>
      </c>
      <c r="R26" s="34">
        <f>SUM(R24:R25)</f>
        <v>0</v>
      </c>
      <c r="S26" s="35">
        <f>SUM(S24:S25)</f>
        <v>0</v>
      </c>
      <c r="T26" s="36">
        <f>SUM(T24:T25)</f>
        <v>0</v>
      </c>
      <c r="U26" s="34">
        <f t="shared" si="5"/>
        <v>0</v>
      </c>
      <c r="V26" s="69"/>
    </row>
    <row r="27" spans="1:22" customFormat="1" ht="15" customHeight="1" x14ac:dyDescent="0.45">
      <c r="A27" s="70" t="s">
        <v>25</v>
      </c>
      <c r="B27" s="22" t="s">
        <v>14</v>
      </c>
      <c r="C27" s="14">
        <v>0</v>
      </c>
      <c r="D27" s="15">
        <v>0</v>
      </c>
      <c r="E27" s="16">
        <f>SUM(C27:D27)</f>
        <v>0</v>
      </c>
      <c r="F27" s="14">
        <v>0</v>
      </c>
      <c r="G27" s="15">
        <v>0</v>
      </c>
      <c r="H27" s="59">
        <f>SUM(F27:G27)</f>
        <v>0</v>
      </c>
      <c r="I27" s="14">
        <v>0</v>
      </c>
      <c r="J27" s="15">
        <v>0</v>
      </c>
      <c r="K27" s="16">
        <f>SUM(I27:J27)</f>
        <v>0</v>
      </c>
      <c r="L27" s="14">
        <v>0</v>
      </c>
      <c r="M27" s="15">
        <v>0</v>
      </c>
      <c r="N27" s="59">
        <f>SUM(L27:M27)</f>
        <v>0</v>
      </c>
      <c r="O27" s="23">
        <v>0</v>
      </c>
      <c r="P27" s="24">
        <v>0</v>
      </c>
      <c r="Q27" s="28">
        <f>SUM(O27:P27)</f>
        <v>0</v>
      </c>
      <c r="R27" s="23">
        <v>0</v>
      </c>
      <c r="S27" s="24">
        <v>0</v>
      </c>
      <c r="T27" s="28">
        <f>SUM(R27:S27)</f>
        <v>0</v>
      </c>
      <c r="U27" s="12">
        <f>E27+H27+K27+N27+Q27</f>
        <v>0</v>
      </c>
      <c r="V27" s="67">
        <f>U30/U57</f>
        <v>0</v>
      </c>
    </row>
    <row r="28" spans="1:22" customFormat="1" ht="15" customHeight="1" x14ac:dyDescent="0.45">
      <c r="A28" s="71"/>
      <c r="B28" s="27" t="s">
        <v>15</v>
      </c>
      <c r="C28" s="14">
        <v>0</v>
      </c>
      <c r="D28" s="15">
        <v>0</v>
      </c>
      <c r="E28" s="16">
        <f>SUM(C28:D28)</f>
        <v>0</v>
      </c>
      <c r="F28" s="14">
        <v>0</v>
      </c>
      <c r="G28" s="15">
        <v>0</v>
      </c>
      <c r="H28" s="59">
        <f>SUM(F28:G28)</f>
        <v>0</v>
      </c>
      <c r="I28" s="14">
        <v>0</v>
      </c>
      <c r="J28" s="15">
        <v>0</v>
      </c>
      <c r="K28" s="16">
        <f>SUM(I28:J28)</f>
        <v>0</v>
      </c>
      <c r="L28" s="14">
        <v>0</v>
      </c>
      <c r="M28" s="15">
        <v>0</v>
      </c>
      <c r="N28" s="59">
        <f>SUM(L28:M28)</f>
        <v>0</v>
      </c>
      <c r="O28" s="39">
        <v>0</v>
      </c>
      <c r="P28" s="40">
        <v>0</v>
      </c>
      <c r="Q28" s="41">
        <f>SUM(O28:P28)</f>
        <v>0</v>
      </c>
      <c r="R28" s="23">
        <v>0</v>
      </c>
      <c r="S28" s="24">
        <v>0</v>
      </c>
      <c r="T28" s="29">
        <f>SUM(R28:S28)</f>
        <v>0</v>
      </c>
      <c r="U28" s="12">
        <f>E28+H28+K28+N28+Q28</f>
        <v>0</v>
      </c>
      <c r="V28" s="68"/>
    </row>
    <row r="29" spans="1:22" customFormat="1" ht="15" customHeight="1" x14ac:dyDescent="0.45">
      <c r="A29" s="71"/>
      <c r="B29" s="27" t="s">
        <v>16</v>
      </c>
      <c r="C29" s="14">
        <v>0</v>
      </c>
      <c r="D29" s="15">
        <v>0</v>
      </c>
      <c r="E29" s="16">
        <f>SUM(C29:D29)</f>
        <v>0</v>
      </c>
      <c r="F29" s="14">
        <v>0</v>
      </c>
      <c r="G29" s="15">
        <v>0</v>
      </c>
      <c r="H29" s="59">
        <f>SUM(F29:G29)</f>
        <v>0</v>
      </c>
      <c r="I29" s="14">
        <v>0</v>
      </c>
      <c r="J29" s="15">
        <v>0</v>
      </c>
      <c r="K29" s="16">
        <f>SUM(I29:J29)</f>
        <v>0</v>
      </c>
      <c r="L29" s="14">
        <v>0</v>
      </c>
      <c r="M29" s="15">
        <v>0</v>
      </c>
      <c r="N29" s="59">
        <f>SUM(L29:M29)</f>
        <v>0</v>
      </c>
      <c r="O29" s="39">
        <v>0</v>
      </c>
      <c r="P29" s="40">
        <v>0</v>
      </c>
      <c r="Q29" s="41">
        <f>SUM(O29:P29)</f>
        <v>0</v>
      </c>
      <c r="R29" s="23">
        <v>0</v>
      </c>
      <c r="S29" s="24">
        <v>0</v>
      </c>
      <c r="T29" s="29">
        <f>SUM(R29:S29)</f>
        <v>0</v>
      </c>
      <c r="U29" s="12">
        <f>E29+H29+K29+N29+Q29</f>
        <v>0</v>
      </c>
      <c r="V29" s="68"/>
    </row>
    <row r="30" spans="1:22" customFormat="1" ht="15" customHeight="1" x14ac:dyDescent="0.45">
      <c r="A30" s="72"/>
      <c r="B30" s="33" t="s">
        <v>17</v>
      </c>
      <c r="C30" s="34">
        <f t="shared" ref="C30:U30" si="6">SUM(C27:C29)</f>
        <v>0</v>
      </c>
      <c r="D30" s="35">
        <f t="shared" si="6"/>
        <v>0</v>
      </c>
      <c r="E30" s="36">
        <f t="shared" si="6"/>
        <v>0</v>
      </c>
      <c r="F30" s="34">
        <f t="shared" si="6"/>
        <v>0</v>
      </c>
      <c r="G30" s="35">
        <f t="shared" si="6"/>
        <v>0</v>
      </c>
      <c r="H30" s="36">
        <f t="shared" si="6"/>
        <v>0</v>
      </c>
      <c r="I30" s="34">
        <f t="shared" si="6"/>
        <v>0</v>
      </c>
      <c r="J30" s="35">
        <f t="shared" si="6"/>
        <v>0</v>
      </c>
      <c r="K30" s="36">
        <f t="shared" si="6"/>
        <v>0</v>
      </c>
      <c r="L30" s="34">
        <f t="shared" si="6"/>
        <v>0</v>
      </c>
      <c r="M30" s="35">
        <f t="shared" si="6"/>
        <v>0</v>
      </c>
      <c r="N30" s="36">
        <f t="shared" si="6"/>
        <v>0</v>
      </c>
      <c r="O30" s="34">
        <f t="shared" si="6"/>
        <v>0</v>
      </c>
      <c r="P30" s="35">
        <f t="shared" si="6"/>
        <v>0</v>
      </c>
      <c r="Q30" s="36">
        <f t="shared" si="6"/>
        <v>0</v>
      </c>
      <c r="R30" s="34">
        <f>SUM(R27:R29)</f>
        <v>0</v>
      </c>
      <c r="S30" s="35">
        <f>SUM(S27:S29)</f>
        <v>0</v>
      </c>
      <c r="T30" s="36">
        <f>SUM(T27:T29)</f>
        <v>0</v>
      </c>
      <c r="U30" s="34">
        <f t="shared" si="6"/>
        <v>0</v>
      </c>
      <c r="V30" s="69"/>
    </row>
    <row r="31" spans="1:22" customFormat="1" ht="15" customHeight="1" x14ac:dyDescent="0.45">
      <c r="A31" s="70" t="s">
        <v>26</v>
      </c>
      <c r="B31" s="22" t="s">
        <v>14</v>
      </c>
      <c r="C31" s="23">
        <v>0</v>
      </c>
      <c r="D31" s="24">
        <v>2</v>
      </c>
      <c r="E31" s="28">
        <f>SUM(C31:D31)</f>
        <v>2</v>
      </c>
      <c r="F31" s="23">
        <v>8</v>
      </c>
      <c r="G31" s="24">
        <v>5</v>
      </c>
      <c r="H31" s="28">
        <f>SUM(F31:G31)</f>
        <v>13</v>
      </c>
      <c r="I31" s="23">
        <v>5</v>
      </c>
      <c r="J31" s="24">
        <v>0</v>
      </c>
      <c r="K31" s="28">
        <f>SUM(I31:J31)</f>
        <v>5</v>
      </c>
      <c r="L31" s="23">
        <v>1</v>
      </c>
      <c r="M31" s="24">
        <v>0</v>
      </c>
      <c r="N31" s="28">
        <f>SUM(L31:M31)</f>
        <v>1</v>
      </c>
      <c r="O31" s="23">
        <v>0</v>
      </c>
      <c r="P31" s="24">
        <v>0</v>
      </c>
      <c r="Q31" s="28">
        <f>SUM(O31:P31)</f>
        <v>0</v>
      </c>
      <c r="R31" s="23">
        <v>0</v>
      </c>
      <c r="S31" s="24">
        <v>0</v>
      </c>
      <c r="T31" s="29">
        <f>SUM(R31:S31)</f>
        <v>0</v>
      </c>
      <c r="U31" s="12">
        <f>E31+H31+K31+N31+Q31</f>
        <v>21</v>
      </c>
      <c r="V31" s="67">
        <f>U35/U57</f>
        <v>1</v>
      </c>
    </row>
    <row r="32" spans="1:22" customFormat="1" ht="15" customHeight="1" x14ac:dyDescent="0.45">
      <c r="A32" s="71"/>
      <c r="B32" s="27" t="s">
        <v>15</v>
      </c>
      <c r="C32" s="23">
        <v>1</v>
      </c>
      <c r="D32" s="24">
        <v>0</v>
      </c>
      <c r="E32" s="28">
        <f>SUM(C32:D32)</f>
        <v>1</v>
      </c>
      <c r="F32" s="23">
        <v>0</v>
      </c>
      <c r="G32" s="24">
        <v>0</v>
      </c>
      <c r="H32" s="28">
        <f>SUM(F32:G32)</f>
        <v>0</v>
      </c>
      <c r="I32" s="23">
        <v>0</v>
      </c>
      <c r="J32" s="24">
        <v>0</v>
      </c>
      <c r="K32" s="28">
        <f>SUM(I32:J32)</f>
        <v>0</v>
      </c>
      <c r="L32" s="23">
        <v>0</v>
      </c>
      <c r="M32" s="24">
        <v>0</v>
      </c>
      <c r="N32" s="28">
        <f>SUM(L32:M32)</f>
        <v>0</v>
      </c>
      <c r="O32" s="23">
        <v>0</v>
      </c>
      <c r="P32" s="24">
        <v>0</v>
      </c>
      <c r="Q32" s="28">
        <f>SUM(O32:P32)</f>
        <v>0</v>
      </c>
      <c r="R32" s="28">
        <f>SUM(P32:Q32)</f>
        <v>0</v>
      </c>
      <c r="S32" s="24">
        <v>0</v>
      </c>
      <c r="T32" s="29">
        <f>SUM(R32:S32)</f>
        <v>0</v>
      </c>
      <c r="U32" s="12">
        <f>E32+H32+K32+N32+Q32</f>
        <v>1</v>
      </c>
      <c r="V32" s="68"/>
    </row>
    <row r="33" spans="1:22" customFormat="1" ht="15" customHeight="1" x14ac:dyDescent="0.45">
      <c r="A33" s="71"/>
      <c r="B33" s="27" t="s">
        <v>16</v>
      </c>
      <c r="C33" s="23">
        <v>3</v>
      </c>
      <c r="D33" s="24">
        <v>0</v>
      </c>
      <c r="E33" s="28">
        <f>SUM(C33:D33)</f>
        <v>3</v>
      </c>
      <c r="F33" s="23">
        <v>8</v>
      </c>
      <c r="G33" s="24">
        <v>5</v>
      </c>
      <c r="H33" s="28">
        <f>SUM(F33:G33)</f>
        <v>13</v>
      </c>
      <c r="I33" s="23">
        <v>0</v>
      </c>
      <c r="J33" s="24">
        <v>0</v>
      </c>
      <c r="K33" s="28">
        <f>SUM(I33:J33)</f>
        <v>0</v>
      </c>
      <c r="L33" s="23">
        <v>1</v>
      </c>
      <c r="M33" s="24">
        <v>0</v>
      </c>
      <c r="N33" s="28">
        <f>SUM(L33:M33)</f>
        <v>1</v>
      </c>
      <c r="O33" s="23">
        <v>0</v>
      </c>
      <c r="P33" s="24">
        <v>0</v>
      </c>
      <c r="Q33" s="28">
        <f>SUM(O33:P33)</f>
        <v>0</v>
      </c>
      <c r="R33" s="23">
        <v>0</v>
      </c>
      <c r="S33" s="24">
        <v>0</v>
      </c>
      <c r="T33" s="29">
        <f t="shared" ref="T33:T34" si="7">SUM(R33:S33)</f>
        <v>0</v>
      </c>
      <c r="U33" s="12">
        <f t="shared" ref="U33:U34" si="8">E33+H33+K33+N33+Q33</f>
        <v>17</v>
      </c>
      <c r="V33" s="68"/>
    </row>
    <row r="34" spans="1:22" customFormat="1" ht="15" customHeight="1" x14ac:dyDescent="0.45">
      <c r="A34" s="71"/>
      <c r="B34" s="30" t="s">
        <v>20</v>
      </c>
      <c r="C34" s="23">
        <v>1</v>
      </c>
      <c r="D34" s="24">
        <v>0</v>
      </c>
      <c r="E34" s="41">
        <f>SUM(C34:D34)</f>
        <v>1</v>
      </c>
      <c r="F34" s="23">
        <v>4</v>
      </c>
      <c r="G34" s="24">
        <v>5</v>
      </c>
      <c r="H34" s="41">
        <f>SUM(F34:G34)</f>
        <v>9</v>
      </c>
      <c r="I34" s="23">
        <v>7</v>
      </c>
      <c r="J34" s="24">
        <v>7</v>
      </c>
      <c r="K34" s="41">
        <f>SUM(I34:J34)</f>
        <v>14</v>
      </c>
      <c r="L34" s="23">
        <v>5</v>
      </c>
      <c r="M34" s="24">
        <v>3</v>
      </c>
      <c r="N34" s="41">
        <f>SUM(L34:M34)</f>
        <v>8</v>
      </c>
      <c r="O34" s="23">
        <v>2</v>
      </c>
      <c r="P34" s="24">
        <v>1</v>
      </c>
      <c r="Q34" s="41">
        <f>SUM(O34:P34)</f>
        <v>3</v>
      </c>
      <c r="R34" s="23">
        <v>0</v>
      </c>
      <c r="S34" s="24">
        <v>0</v>
      </c>
      <c r="T34" s="29">
        <f t="shared" si="7"/>
        <v>0</v>
      </c>
      <c r="U34" s="12">
        <f t="shared" si="8"/>
        <v>35</v>
      </c>
      <c r="V34" s="68"/>
    </row>
    <row r="35" spans="1:22" customFormat="1" ht="15" customHeight="1" x14ac:dyDescent="0.45">
      <c r="A35" s="72"/>
      <c r="B35" s="33" t="s">
        <v>17</v>
      </c>
      <c r="C35" s="34">
        <f>SUM(C31:C34)</f>
        <v>5</v>
      </c>
      <c r="D35" s="35">
        <f>SUM(D31:D34)</f>
        <v>2</v>
      </c>
      <c r="E35" s="36">
        <f>SUM(E31:E34)</f>
        <v>7</v>
      </c>
      <c r="F35" s="34">
        <f>SUM(F31:F34)</f>
        <v>20</v>
      </c>
      <c r="G35" s="35">
        <f>SUM(G31:G34)</f>
        <v>15</v>
      </c>
      <c r="H35" s="36">
        <f>SUM(H31:H34)</f>
        <v>35</v>
      </c>
      <c r="I35" s="34">
        <f>SUM(I31:I34)</f>
        <v>12</v>
      </c>
      <c r="J35" s="35">
        <f>SUM(J31:J34)</f>
        <v>7</v>
      </c>
      <c r="K35" s="36">
        <f>SUM(K31:K34)</f>
        <v>19</v>
      </c>
      <c r="L35" s="34">
        <f>SUM(L31:L34)</f>
        <v>7</v>
      </c>
      <c r="M35" s="35">
        <f>SUM(M31:M34)</f>
        <v>3</v>
      </c>
      <c r="N35" s="36">
        <f>SUM(N31:N34)</f>
        <v>10</v>
      </c>
      <c r="O35" s="34">
        <f>SUM(O31:O34)</f>
        <v>2</v>
      </c>
      <c r="P35" s="35">
        <f>SUM(P31:P34)</f>
        <v>1</v>
      </c>
      <c r="Q35" s="36">
        <f>SUM(Q31:Q34)</f>
        <v>3</v>
      </c>
      <c r="R35" s="34">
        <f>SUM(R31:R34)</f>
        <v>0</v>
      </c>
      <c r="S35" s="35">
        <f>SUM(S31:S34)</f>
        <v>0</v>
      </c>
      <c r="T35" s="36">
        <f>SUM(T31:T34)</f>
        <v>0</v>
      </c>
      <c r="U35" s="34">
        <f>SUM(U31:U34)</f>
        <v>74</v>
      </c>
      <c r="V35" s="69"/>
    </row>
    <row r="36" spans="1:22" customFormat="1" ht="15" customHeight="1" x14ac:dyDescent="0.45">
      <c r="A36" s="70" t="s">
        <v>27</v>
      </c>
      <c r="B36" s="22" t="s">
        <v>14</v>
      </c>
      <c r="C36" s="14">
        <v>0</v>
      </c>
      <c r="D36" s="15">
        <v>0</v>
      </c>
      <c r="E36" s="16">
        <f>SUM(C36:D36)</f>
        <v>0</v>
      </c>
      <c r="F36" s="14">
        <v>0</v>
      </c>
      <c r="G36" s="15">
        <v>0</v>
      </c>
      <c r="H36" s="59">
        <f>SUM(F36:G36)</f>
        <v>0</v>
      </c>
      <c r="I36" s="14">
        <v>0</v>
      </c>
      <c r="J36" s="15">
        <v>0</v>
      </c>
      <c r="K36" s="16">
        <f>SUM(I36:J36)</f>
        <v>0</v>
      </c>
      <c r="L36" s="14">
        <v>0</v>
      </c>
      <c r="M36" s="15">
        <v>0</v>
      </c>
      <c r="N36" s="59">
        <f>SUM(L36:M36)</f>
        <v>0</v>
      </c>
      <c r="O36" s="39">
        <v>0</v>
      </c>
      <c r="P36" s="40">
        <v>0</v>
      </c>
      <c r="Q36" s="41">
        <f>SUM(O36:P36)</f>
        <v>0</v>
      </c>
      <c r="R36" s="23">
        <v>0</v>
      </c>
      <c r="S36" s="24">
        <v>0</v>
      </c>
      <c r="T36" s="29">
        <f>SUM(R36:S36)</f>
        <v>0</v>
      </c>
      <c r="U36" s="12">
        <f>E36+H36+K36+N36+Q36</f>
        <v>0</v>
      </c>
      <c r="V36" s="67">
        <f>U38/U57</f>
        <v>0</v>
      </c>
    </row>
    <row r="37" spans="1:22" customFormat="1" ht="15" customHeight="1" x14ac:dyDescent="0.45">
      <c r="A37" s="71"/>
      <c r="B37" s="27" t="s">
        <v>16</v>
      </c>
      <c r="C37" s="14">
        <v>0</v>
      </c>
      <c r="D37" s="15">
        <v>0</v>
      </c>
      <c r="E37" s="16">
        <f>SUM(C37:D37)</f>
        <v>0</v>
      </c>
      <c r="F37" s="14">
        <v>0</v>
      </c>
      <c r="G37" s="15">
        <v>0</v>
      </c>
      <c r="H37" s="59">
        <f>SUM(F37:G37)</f>
        <v>0</v>
      </c>
      <c r="I37" s="14">
        <v>0</v>
      </c>
      <c r="J37" s="15">
        <v>0</v>
      </c>
      <c r="K37" s="16">
        <f>SUM(I37:J37)</f>
        <v>0</v>
      </c>
      <c r="L37" s="14">
        <v>0</v>
      </c>
      <c r="M37" s="15">
        <v>0</v>
      </c>
      <c r="N37" s="59">
        <f>SUM(L37:M37)</f>
        <v>0</v>
      </c>
      <c r="O37" s="39">
        <v>0</v>
      </c>
      <c r="P37" s="40">
        <v>0</v>
      </c>
      <c r="Q37" s="41">
        <f>SUM(O37:P37)</f>
        <v>0</v>
      </c>
      <c r="R37" s="23">
        <v>0</v>
      </c>
      <c r="S37" s="24">
        <v>0</v>
      </c>
      <c r="T37" s="29">
        <f>SUM(R37:S37)</f>
        <v>0</v>
      </c>
      <c r="U37" s="12">
        <f>E37+H37+K37+N37+Q37</f>
        <v>0</v>
      </c>
      <c r="V37" s="68"/>
    </row>
    <row r="38" spans="1:22" customFormat="1" ht="15" customHeight="1" x14ac:dyDescent="0.45">
      <c r="A38" s="72"/>
      <c r="B38" s="33" t="s">
        <v>17</v>
      </c>
      <c r="C38" s="34">
        <f t="shared" ref="C38:Q38" si="9">SUM(C36:C37)</f>
        <v>0</v>
      </c>
      <c r="D38" s="35">
        <f t="shared" si="9"/>
        <v>0</v>
      </c>
      <c r="E38" s="36">
        <f t="shared" si="9"/>
        <v>0</v>
      </c>
      <c r="F38" s="34">
        <f t="shared" si="9"/>
        <v>0</v>
      </c>
      <c r="G38" s="35">
        <f t="shared" si="9"/>
        <v>0</v>
      </c>
      <c r="H38" s="36">
        <f t="shared" si="9"/>
        <v>0</v>
      </c>
      <c r="I38" s="34">
        <f t="shared" si="9"/>
        <v>0</v>
      </c>
      <c r="J38" s="35">
        <f t="shared" si="9"/>
        <v>0</v>
      </c>
      <c r="K38" s="36">
        <f t="shared" si="9"/>
        <v>0</v>
      </c>
      <c r="L38" s="34">
        <f t="shared" si="9"/>
        <v>0</v>
      </c>
      <c r="M38" s="35">
        <f t="shared" si="9"/>
        <v>0</v>
      </c>
      <c r="N38" s="36">
        <f t="shared" si="9"/>
        <v>0</v>
      </c>
      <c r="O38" s="34">
        <f t="shared" si="9"/>
        <v>0</v>
      </c>
      <c r="P38" s="35">
        <f t="shared" si="9"/>
        <v>0</v>
      </c>
      <c r="Q38" s="36">
        <f t="shared" si="9"/>
        <v>0</v>
      </c>
      <c r="R38" s="34">
        <f>SUM(R36:R37)</f>
        <v>0</v>
      </c>
      <c r="S38" s="35">
        <f>SUM(S36:S37)</f>
        <v>0</v>
      </c>
      <c r="T38" s="36">
        <f>SUM(T36:T37)</f>
        <v>0</v>
      </c>
      <c r="U38" s="34">
        <f>SUM(U36:U37)</f>
        <v>0</v>
      </c>
      <c r="V38" s="69"/>
    </row>
    <row r="39" spans="1:22" customFormat="1" ht="15" customHeight="1" x14ac:dyDescent="0.45">
      <c r="A39" s="92" t="s">
        <v>28</v>
      </c>
      <c r="B39" s="22" t="s">
        <v>14</v>
      </c>
      <c r="C39" s="14">
        <v>0</v>
      </c>
      <c r="D39" s="15">
        <v>0</v>
      </c>
      <c r="E39" s="16">
        <f>SUM(C39:D39)</f>
        <v>0</v>
      </c>
      <c r="F39" s="14">
        <v>0</v>
      </c>
      <c r="G39" s="15">
        <v>0</v>
      </c>
      <c r="H39" s="59">
        <f>SUM(F39:G39)</f>
        <v>0</v>
      </c>
      <c r="I39" s="14">
        <v>0</v>
      </c>
      <c r="J39" s="15">
        <v>0</v>
      </c>
      <c r="K39" s="16">
        <f>SUM(I39:J39)</f>
        <v>0</v>
      </c>
      <c r="L39" s="14">
        <v>0</v>
      </c>
      <c r="M39" s="15">
        <v>0</v>
      </c>
      <c r="N39" s="59">
        <f>SUM(L39:M39)</f>
        <v>0</v>
      </c>
      <c r="O39" s="39">
        <v>0</v>
      </c>
      <c r="P39" s="40">
        <v>0</v>
      </c>
      <c r="Q39" s="41">
        <f>SUM(O39:P39)</f>
        <v>0</v>
      </c>
      <c r="R39" s="23">
        <v>0</v>
      </c>
      <c r="S39" s="24">
        <v>0</v>
      </c>
      <c r="T39" s="29">
        <f>SUM(R39:S39)</f>
        <v>0</v>
      </c>
      <c r="U39" s="12">
        <f>E39+H39+K39+N39+Q39</f>
        <v>0</v>
      </c>
      <c r="V39" s="67">
        <f>U41/U57</f>
        <v>0</v>
      </c>
    </row>
    <row r="40" spans="1:22" customFormat="1" ht="15" customHeight="1" x14ac:dyDescent="0.45">
      <c r="A40" s="93"/>
      <c r="B40" s="27" t="s">
        <v>15</v>
      </c>
      <c r="C40" s="14">
        <v>0</v>
      </c>
      <c r="D40" s="15">
        <v>0</v>
      </c>
      <c r="E40" s="16">
        <f>SUM(C40:D40)</f>
        <v>0</v>
      </c>
      <c r="F40" s="14">
        <v>0</v>
      </c>
      <c r="G40" s="15">
        <v>0</v>
      </c>
      <c r="H40" s="59">
        <f>SUM(F40:G40)</f>
        <v>0</v>
      </c>
      <c r="I40" s="14">
        <v>0</v>
      </c>
      <c r="J40" s="15">
        <v>0</v>
      </c>
      <c r="K40" s="16">
        <f>SUM(I40:J40)</f>
        <v>0</v>
      </c>
      <c r="L40" s="14">
        <v>0</v>
      </c>
      <c r="M40" s="15">
        <v>0</v>
      </c>
      <c r="N40" s="59">
        <f>SUM(L40:M40)</f>
        <v>0</v>
      </c>
      <c r="O40" s="39">
        <v>0</v>
      </c>
      <c r="P40" s="40">
        <v>0</v>
      </c>
      <c r="Q40" s="41">
        <f>SUM(O40:P40)</f>
        <v>0</v>
      </c>
      <c r="R40" s="23">
        <v>0</v>
      </c>
      <c r="S40" s="24">
        <v>0</v>
      </c>
      <c r="T40" s="29">
        <f>SUM(R40:S40)</f>
        <v>0</v>
      </c>
      <c r="U40" s="12">
        <f>E40+H40+K40+N40+Q40</f>
        <v>0</v>
      </c>
      <c r="V40" s="68"/>
    </row>
    <row r="41" spans="1:22" customFormat="1" ht="15" customHeight="1" x14ac:dyDescent="0.45">
      <c r="A41" s="94"/>
      <c r="B41" s="42" t="s">
        <v>17</v>
      </c>
      <c r="C41" s="34">
        <f t="shared" ref="C41:U41" si="10">SUM(C39:C40)</f>
        <v>0</v>
      </c>
      <c r="D41" s="35">
        <f t="shared" si="10"/>
        <v>0</v>
      </c>
      <c r="E41" s="36">
        <f t="shared" si="10"/>
        <v>0</v>
      </c>
      <c r="F41" s="34">
        <f t="shared" si="10"/>
        <v>0</v>
      </c>
      <c r="G41" s="35">
        <f t="shared" si="10"/>
        <v>0</v>
      </c>
      <c r="H41" s="36">
        <f t="shared" si="10"/>
        <v>0</v>
      </c>
      <c r="I41" s="34">
        <f t="shared" si="10"/>
        <v>0</v>
      </c>
      <c r="J41" s="35">
        <f t="shared" si="10"/>
        <v>0</v>
      </c>
      <c r="K41" s="36">
        <f t="shared" si="10"/>
        <v>0</v>
      </c>
      <c r="L41" s="34">
        <f t="shared" si="10"/>
        <v>0</v>
      </c>
      <c r="M41" s="35">
        <f t="shared" si="10"/>
        <v>0</v>
      </c>
      <c r="N41" s="36">
        <f t="shared" si="10"/>
        <v>0</v>
      </c>
      <c r="O41" s="34">
        <f t="shared" si="10"/>
        <v>0</v>
      </c>
      <c r="P41" s="35">
        <f t="shared" si="10"/>
        <v>0</v>
      </c>
      <c r="Q41" s="36">
        <f t="shared" si="10"/>
        <v>0</v>
      </c>
      <c r="R41" s="34">
        <f>SUM(R39:R40)</f>
        <v>0</v>
      </c>
      <c r="S41" s="35">
        <f>SUM(S39:S40)</f>
        <v>0</v>
      </c>
      <c r="T41" s="36">
        <f>SUM(T39:T40)</f>
        <v>0</v>
      </c>
      <c r="U41" s="34">
        <f t="shared" si="10"/>
        <v>0</v>
      </c>
      <c r="V41" s="69"/>
    </row>
    <row r="42" spans="1:22" customFormat="1" ht="15" customHeight="1" x14ac:dyDescent="0.45">
      <c r="A42" s="70" t="s">
        <v>29</v>
      </c>
      <c r="B42" s="22" t="s">
        <v>14</v>
      </c>
      <c r="C42" s="14">
        <v>0</v>
      </c>
      <c r="D42" s="15">
        <v>0</v>
      </c>
      <c r="E42" s="16">
        <f>SUM(C42:D42)</f>
        <v>0</v>
      </c>
      <c r="F42" s="14">
        <v>0</v>
      </c>
      <c r="G42" s="15">
        <v>0</v>
      </c>
      <c r="H42" s="59">
        <f>SUM(F42:G42)</f>
        <v>0</v>
      </c>
      <c r="I42" s="14">
        <v>0</v>
      </c>
      <c r="J42" s="15">
        <v>0</v>
      </c>
      <c r="K42" s="16">
        <f>SUM(I42:J42)</f>
        <v>0</v>
      </c>
      <c r="L42" s="14">
        <v>0</v>
      </c>
      <c r="M42" s="15">
        <v>0</v>
      </c>
      <c r="N42" s="59">
        <f>SUM(L42:M42)</f>
        <v>0</v>
      </c>
      <c r="O42" s="39">
        <v>0</v>
      </c>
      <c r="P42" s="40">
        <v>0</v>
      </c>
      <c r="Q42" s="41">
        <f>SUM(O42:P42)</f>
        <v>0</v>
      </c>
      <c r="R42" s="23">
        <v>0</v>
      </c>
      <c r="S42" s="24">
        <v>0</v>
      </c>
      <c r="T42" s="29">
        <f>SUM(R42:S42)</f>
        <v>0</v>
      </c>
      <c r="U42" s="12">
        <f>E42+H42+K42+N42+Q42</f>
        <v>0</v>
      </c>
      <c r="V42" s="67">
        <f>U44/U57</f>
        <v>0</v>
      </c>
    </row>
    <row r="43" spans="1:22" customFormat="1" ht="15" customHeight="1" x14ac:dyDescent="0.45">
      <c r="A43" s="71"/>
      <c r="B43" s="27" t="s">
        <v>16</v>
      </c>
      <c r="C43" s="14">
        <v>0</v>
      </c>
      <c r="D43" s="15">
        <v>0</v>
      </c>
      <c r="E43" s="16">
        <f>SUM(C43:D43)</f>
        <v>0</v>
      </c>
      <c r="F43" s="14">
        <v>0</v>
      </c>
      <c r="G43" s="15">
        <v>0</v>
      </c>
      <c r="H43" s="59">
        <f>SUM(F43:G43)</f>
        <v>0</v>
      </c>
      <c r="I43" s="14">
        <v>0</v>
      </c>
      <c r="J43" s="15">
        <v>0</v>
      </c>
      <c r="K43" s="16">
        <f>SUM(I43:J43)</f>
        <v>0</v>
      </c>
      <c r="L43" s="14">
        <v>0</v>
      </c>
      <c r="M43" s="15">
        <v>0</v>
      </c>
      <c r="N43" s="59">
        <f>SUM(L43:M43)</f>
        <v>0</v>
      </c>
      <c r="O43" s="39">
        <v>0</v>
      </c>
      <c r="P43" s="40">
        <v>0</v>
      </c>
      <c r="Q43" s="41">
        <f>SUM(O43:P43)</f>
        <v>0</v>
      </c>
      <c r="R43" s="23">
        <v>0</v>
      </c>
      <c r="S43" s="24">
        <v>0</v>
      </c>
      <c r="T43" s="29">
        <f>SUM(R43:S43)</f>
        <v>0</v>
      </c>
      <c r="U43" s="12">
        <f>E43+H43+K43+N43+Q43</f>
        <v>0</v>
      </c>
      <c r="V43" s="68"/>
    </row>
    <row r="44" spans="1:22" customFormat="1" ht="15" customHeight="1" x14ac:dyDescent="0.45">
      <c r="A44" s="72"/>
      <c r="B44" s="33" t="s">
        <v>17</v>
      </c>
      <c r="C44" s="34">
        <f t="shared" ref="C44:U44" si="11">SUM(C42:C43)</f>
        <v>0</v>
      </c>
      <c r="D44" s="35">
        <f t="shared" si="11"/>
        <v>0</v>
      </c>
      <c r="E44" s="36">
        <f t="shared" si="11"/>
        <v>0</v>
      </c>
      <c r="F44" s="34">
        <f t="shared" si="11"/>
        <v>0</v>
      </c>
      <c r="G44" s="35">
        <f t="shared" si="11"/>
        <v>0</v>
      </c>
      <c r="H44" s="36">
        <f t="shared" si="11"/>
        <v>0</v>
      </c>
      <c r="I44" s="34">
        <f t="shared" si="11"/>
        <v>0</v>
      </c>
      <c r="J44" s="35">
        <f t="shared" si="11"/>
        <v>0</v>
      </c>
      <c r="K44" s="36">
        <f t="shared" si="11"/>
        <v>0</v>
      </c>
      <c r="L44" s="34">
        <f t="shared" si="11"/>
        <v>0</v>
      </c>
      <c r="M44" s="35">
        <f t="shared" si="11"/>
        <v>0</v>
      </c>
      <c r="N44" s="36">
        <f t="shared" si="11"/>
        <v>0</v>
      </c>
      <c r="O44" s="34">
        <f t="shared" si="11"/>
        <v>0</v>
      </c>
      <c r="P44" s="35">
        <f t="shared" si="11"/>
        <v>0</v>
      </c>
      <c r="Q44" s="36">
        <f t="shared" si="11"/>
        <v>0</v>
      </c>
      <c r="R44" s="34">
        <f>SUM(R42:R43)</f>
        <v>0</v>
      </c>
      <c r="S44" s="35">
        <f>SUM(S42:S43)</f>
        <v>0</v>
      </c>
      <c r="T44" s="36">
        <f>SUM(T42:T43)</f>
        <v>0</v>
      </c>
      <c r="U44" s="34">
        <f t="shared" si="11"/>
        <v>0</v>
      </c>
      <c r="V44" s="69"/>
    </row>
    <row r="45" spans="1:22" customFormat="1" ht="15" customHeight="1" x14ac:dyDescent="0.45">
      <c r="A45" s="70" t="s">
        <v>30</v>
      </c>
      <c r="B45" s="37" t="s">
        <v>14</v>
      </c>
      <c r="C45" s="14">
        <v>0</v>
      </c>
      <c r="D45" s="15">
        <v>0</v>
      </c>
      <c r="E45" s="16">
        <f>SUM(C45:D45)</f>
        <v>0</v>
      </c>
      <c r="F45" s="14">
        <v>0</v>
      </c>
      <c r="G45" s="15">
        <v>0</v>
      </c>
      <c r="H45" s="59">
        <f>SUM(F45:G45)</f>
        <v>0</v>
      </c>
      <c r="I45" s="14">
        <v>0</v>
      </c>
      <c r="J45" s="15">
        <v>0</v>
      </c>
      <c r="K45" s="16">
        <f>SUM(I45:J45)</f>
        <v>0</v>
      </c>
      <c r="L45" s="14">
        <v>0</v>
      </c>
      <c r="M45" s="15">
        <v>0</v>
      </c>
      <c r="N45" s="59">
        <f>SUM(L45:M45)</f>
        <v>0</v>
      </c>
      <c r="O45" s="39">
        <v>0</v>
      </c>
      <c r="P45" s="40">
        <v>0</v>
      </c>
      <c r="Q45" s="41">
        <f>SUM(O45:P45)</f>
        <v>0</v>
      </c>
      <c r="R45" s="23">
        <v>0</v>
      </c>
      <c r="S45" s="24">
        <v>0</v>
      </c>
      <c r="T45" s="29">
        <f>SUM(R45:S45)</f>
        <v>0</v>
      </c>
      <c r="U45" s="12">
        <f>E45+H45+K45+N45+Q45</f>
        <v>0</v>
      </c>
      <c r="V45" s="67">
        <f>U47/U57</f>
        <v>0</v>
      </c>
    </row>
    <row r="46" spans="1:22" customFormat="1" ht="15" customHeight="1" x14ac:dyDescent="0.45">
      <c r="A46" s="71"/>
      <c r="B46" s="27" t="s">
        <v>15</v>
      </c>
      <c r="C46" s="14">
        <v>0</v>
      </c>
      <c r="D46" s="15">
        <v>0</v>
      </c>
      <c r="E46" s="16">
        <f>SUM(C46:D46)</f>
        <v>0</v>
      </c>
      <c r="F46" s="14">
        <v>0</v>
      </c>
      <c r="G46" s="15">
        <v>0</v>
      </c>
      <c r="H46" s="59">
        <f>SUM(F46:G46)</f>
        <v>0</v>
      </c>
      <c r="I46" s="14">
        <v>0</v>
      </c>
      <c r="J46" s="15">
        <v>0</v>
      </c>
      <c r="K46" s="16">
        <f>SUM(I46:J46)</f>
        <v>0</v>
      </c>
      <c r="L46" s="14">
        <v>0</v>
      </c>
      <c r="M46" s="15">
        <v>0</v>
      </c>
      <c r="N46" s="59">
        <f>SUM(L46:M46)</f>
        <v>0</v>
      </c>
      <c r="O46" s="39">
        <v>0</v>
      </c>
      <c r="P46" s="40">
        <v>0</v>
      </c>
      <c r="Q46" s="41">
        <f>SUM(O46:P46)</f>
        <v>0</v>
      </c>
      <c r="R46" s="23">
        <v>0</v>
      </c>
      <c r="S46" s="24">
        <v>0</v>
      </c>
      <c r="T46" s="29">
        <f>SUM(R46:S46)</f>
        <v>0</v>
      </c>
      <c r="U46" s="12">
        <f>E46+H46+K46+N46+Q46</f>
        <v>0</v>
      </c>
      <c r="V46" s="68"/>
    </row>
    <row r="47" spans="1:22" customFormat="1" ht="15" customHeight="1" x14ac:dyDescent="0.45">
      <c r="A47" s="72"/>
      <c r="B47" s="33" t="s">
        <v>17</v>
      </c>
      <c r="C47" s="34">
        <f t="shared" ref="C47:U47" si="12">SUM(C45:C46)</f>
        <v>0</v>
      </c>
      <c r="D47" s="35">
        <f t="shared" si="12"/>
        <v>0</v>
      </c>
      <c r="E47" s="36">
        <f t="shared" si="12"/>
        <v>0</v>
      </c>
      <c r="F47" s="34">
        <f t="shared" si="12"/>
        <v>0</v>
      </c>
      <c r="G47" s="35">
        <f t="shared" si="12"/>
        <v>0</v>
      </c>
      <c r="H47" s="36">
        <f t="shared" si="12"/>
        <v>0</v>
      </c>
      <c r="I47" s="34">
        <f t="shared" si="12"/>
        <v>0</v>
      </c>
      <c r="J47" s="35">
        <f t="shared" si="12"/>
        <v>0</v>
      </c>
      <c r="K47" s="36">
        <f t="shared" si="12"/>
        <v>0</v>
      </c>
      <c r="L47" s="34">
        <f t="shared" si="12"/>
        <v>0</v>
      </c>
      <c r="M47" s="35">
        <f t="shared" si="12"/>
        <v>0</v>
      </c>
      <c r="N47" s="36">
        <f t="shared" si="12"/>
        <v>0</v>
      </c>
      <c r="O47" s="34">
        <f t="shared" si="12"/>
        <v>0</v>
      </c>
      <c r="P47" s="35">
        <f t="shared" si="12"/>
        <v>0</v>
      </c>
      <c r="Q47" s="36">
        <f t="shared" si="12"/>
        <v>0</v>
      </c>
      <c r="R47" s="34">
        <f>SUM(R45:R46)</f>
        <v>0</v>
      </c>
      <c r="S47" s="35">
        <f>SUM(S45:S46)</f>
        <v>0</v>
      </c>
      <c r="T47" s="36">
        <f>SUM(T45:T46)</f>
        <v>0</v>
      </c>
      <c r="U47" s="34">
        <f t="shared" si="12"/>
        <v>0</v>
      </c>
      <c r="V47" s="69"/>
    </row>
    <row r="48" spans="1:22" customFormat="1" ht="15" customHeight="1" x14ac:dyDescent="0.45">
      <c r="A48" s="70" t="s">
        <v>31</v>
      </c>
      <c r="B48" s="37" t="s">
        <v>14</v>
      </c>
      <c r="C48" s="14">
        <v>0</v>
      </c>
      <c r="D48" s="15">
        <v>0</v>
      </c>
      <c r="E48" s="16">
        <f>SUM(C48:D48)</f>
        <v>0</v>
      </c>
      <c r="F48" s="14">
        <v>0</v>
      </c>
      <c r="G48" s="15">
        <v>0</v>
      </c>
      <c r="H48" s="59">
        <f>SUM(F48:G48)</f>
        <v>0</v>
      </c>
      <c r="I48" s="14">
        <v>0</v>
      </c>
      <c r="J48" s="15">
        <v>0</v>
      </c>
      <c r="K48" s="16">
        <f>SUM(I48:J48)</f>
        <v>0</v>
      </c>
      <c r="L48" s="14">
        <v>0</v>
      </c>
      <c r="M48" s="15">
        <v>0</v>
      </c>
      <c r="N48" s="59">
        <f>SUM(L48:M48)</f>
        <v>0</v>
      </c>
      <c r="O48" s="39">
        <v>0</v>
      </c>
      <c r="P48" s="40">
        <v>0</v>
      </c>
      <c r="Q48" s="41">
        <f>SUM(O48:P48)</f>
        <v>0</v>
      </c>
      <c r="R48" s="23">
        <v>0</v>
      </c>
      <c r="S48" s="24">
        <v>0</v>
      </c>
      <c r="T48" s="29">
        <f>SUM(R48:S48)</f>
        <v>0</v>
      </c>
      <c r="U48" s="12">
        <f>E48+H48+K48+N48+Q48</f>
        <v>0</v>
      </c>
      <c r="V48" s="67">
        <f>U52/U57</f>
        <v>0</v>
      </c>
    </row>
    <row r="49" spans="1:24" customFormat="1" ht="15" customHeight="1" x14ac:dyDescent="0.45">
      <c r="A49" s="71"/>
      <c r="B49" s="27" t="s">
        <v>15</v>
      </c>
      <c r="C49" s="14">
        <v>0</v>
      </c>
      <c r="D49" s="15">
        <v>0</v>
      </c>
      <c r="E49" s="16">
        <f>SUM(C49:D49)</f>
        <v>0</v>
      </c>
      <c r="F49" s="14">
        <v>0</v>
      </c>
      <c r="G49" s="15">
        <v>0</v>
      </c>
      <c r="H49" s="59">
        <f>SUM(F49:G49)</f>
        <v>0</v>
      </c>
      <c r="I49" s="14">
        <v>0</v>
      </c>
      <c r="J49" s="15">
        <v>0</v>
      </c>
      <c r="K49" s="16">
        <f>SUM(I49:J49)</f>
        <v>0</v>
      </c>
      <c r="L49" s="14">
        <v>0</v>
      </c>
      <c r="M49" s="15">
        <v>0</v>
      </c>
      <c r="N49" s="59">
        <f>SUM(L49:M49)</f>
        <v>0</v>
      </c>
      <c r="O49" s="39">
        <v>0</v>
      </c>
      <c r="P49" s="40">
        <v>0</v>
      </c>
      <c r="Q49" s="41">
        <f>SUM(O49:P49)</f>
        <v>0</v>
      </c>
      <c r="R49" s="23">
        <v>0</v>
      </c>
      <c r="S49" s="24">
        <v>0</v>
      </c>
      <c r="T49" s="29">
        <f>SUM(R49:S49)</f>
        <v>0</v>
      </c>
      <c r="U49" s="12">
        <f>E49+H49+K49+N49+Q49</f>
        <v>0</v>
      </c>
      <c r="V49" s="68"/>
    </row>
    <row r="50" spans="1:24" customFormat="1" ht="15" customHeight="1" x14ac:dyDescent="0.45">
      <c r="A50" s="71"/>
      <c r="B50" s="27" t="s">
        <v>16</v>
      </c>
      <c r="C50" s="14">
        <v>0</v>
      </c>
      <c r="D50" s="15">
        <v>0</v>
      </c>
      <c r="E50" s="16">
        <f>SUM(C50:D50)</f>
        <v>0</v>
      </c>
      <c r="F50" s="14">
        <v>0</v>
      </c>
      <c r="G50" s="15">
        <v>0</v>
      </c>
      <c r="H50" s="59">
        <f>SUM(F50:G50)</f>
        <v>0</v>
      </c>
      <c r="I50" s="14">
        <v>0</v>
      </c>
      <c r="J50" s="15">
        <v>0</v>
      </c>
      <c r="K50" s="16">
        <f>SUM(I50:J50)</f>
        <v>0</v>
      </c>
      <c r="L50" s="14">
        <v>0</v>
      </c>
      <c r="M50" s="15">
        <v>0</v>
      </c>
      <c r="N50" s="59">
        <f>SUM(L50:M50)</f>
        <v>0</v>
      </c>
      <c r="O50" s="39">
        <v>0</v>
      </c>
      <c r="P50" s="40">
        <v>0</v>
      </c>
      <c r="Q50" s="41">
        <f>SUM(O50:P50)</f>
        <v>0</v>
      </c>
      <c r="R50" s="23">
        <v>0</v>
      </c>
      <c r="S50" s="24">
        <v>0</v>
      </c>
      <c r="T50" s="29">
        <f>SUM(R50:S50)</f>
        <v>0</v>
      </c>
      <c r="U50" s="12">
        <f>E50+H50+K50+N50+Q50</f>
        <v>0</v>
      </c>
      <c r="V50" s="68"/>
    </row>
    <row r="51" spans="1:24" customFormat="1" ht="15" customHeight="1" x14ac:dyDescent="0.45">
      <c r="A51" s="71"/>
      <c r="B51" s="30" t="s">
        <v>19</v>
      </c>
      <c r="C51" s="14">
        <v>0</v>
      </c>
      <c r="D51" s="15">
        <v>0</v>
      </c>
      <c r="E51" s="16">
        <f>SUM(C51:D51)</f>
        <v>0</v>
      </c>
      <c r="F51" s="14">
        <v>0</v>
      </c>
      <c r="G51" s="15">
        <v>0</v>
      </c>
      <c r="H51" s="59">
        <f>SUM(F51:G51)</f>
        <v>0</v>
      </c>
      <c r="I51" s="14">
        <v>0</v>
      </c>
      <c r="J51" s="15">
        <v>0</v>
      </c>
      <c r="K51" s="16">
        <f>SUM(I51:J51)</f>
        <v>0</v>
      </c>
      <c r="L51" s="14">
        <v>0</v>
      </c>
      <c r="M51" s="15">
        <v>0</v>
      </c>
      <c r="N51" s="59">
        <f>SUM(L51:M51)</f>
        <v>0</v>
      </c>
      <c r="O51" s="39">
        <v>0</v>
      </c>
      <c r="P51" s="40">
        <v>0</v>
      </c>
      <c r="Q51" s="41">
        <f>SUM(O51:P51)</f>
        <v>0</v>
      </c>
      <c r="R51" s="23">
        <v>0</v>
      </c>
      <c r="S51" s="24">
        <v>0</v>
      </c>
      <c r="T51" s="29">
        <f>SUM(R51:S51)</f>
        <v>0</v>
      </c>
      <c r="U51" s="12">
        <f>E51+H51+K51+N51+Q51</f>
        <v>0</v>
      </c>
      <c r="V51" s="68"/>
    </row>
    <row r="52" spans="1:24" customFormat="1" ht="15" customHeight="1" x14ac:dyDescent="0.45">
      <c r="A52" s="72"/>
      <c r="B52" s="33" t="s">
        <v>17</v>
      </c>
      <c r="C52" s="34">
        <f t="shared" ref="C52:U52" si="13">SUM(C48:C51)</f>
        <v>0</v>
      </c>
      <c r="D52" s="35">
        <f t="shared" si="13"/>
        <v>0</v>
      </c>
      <c r="E52" s="36">
        <f t="shared" si="13"/>
        <v>0</v>
      </c>
      <c r="F52" s="34">
        <f t="shared" si="13"/>
        <v>0</v>
      </c>
      <c r="G52" s="35">
        <f t="shared" si="13"/>
        <v>0</v>
      </c>
      <c r="H52" s="36">
        <f t="shared" si="13"/>
        <v>0</v>
      </c>
      <c r="I52" s="34">
        <f t="shared" si="13"/>
        <v>0</v>
      </c>
      <c r="J52" s="35">
        <f t="shared" si="13"/>
        <v>0</v>
      </c>
      <c r="K52" s="36">
        <f t="shared" si="13"/>
        <v>0</v>
      </c>
      <c r="L52" s="43">
        <f t="shared" si="13"/>
        <v>0</v>
      </c>
      <c r="M52" s="44">
        <f t="shared" si="13"/>
        <v>0</v>
      </c>
      <c r="N52" s="36">
        <f t="shared" si="13"/>
        <v>0</v>
      </c>
      <c r="O52" s="34">
        <f t="shared" si="13"/>
        <v>0</v>
      </c>
      <c r="P52" s="35">
        <f t="shared" si="13"/>
        <v>0</v>
      </c>
      <c r="Q52" s="36">
        <f t="shared" si="13"/>
        <v>0</v>
      </c>
      <c r="R52" s="34">
        <f t="shared" ref="R52" si="14">SUM(R48:R51)</f>
        <v>0</v>
      </c>
      <c r="S52" s="35">
        <f t="shared" ref="S52" si="15">SUM(S48:S51)</f>
        <v>0</v>
      </c>
      <c r="T52" s="36">
        <f t="shared" ref="T52" si="16">SUM(T48:T51)</f>
        <v>0</v>
      </c>
      <c r="U52" s="34">
        <f t="shared" si="13"/>
        <v>0</v>
      </c>
      <c r="V52" s="69"/>
    </row>
    <row r="53" spans="1:24" customFormat="1" ht="15" customHeight="1" x14ac:dyDescent="0.45">
      <c r="A53" s="96" t="s">
        <v>32</v>
      </c>
      <c r="B53" s="99" t="s">
        <v>14</v>
      </c>
      <c r="C53" s="100">
        <f>C31</f>
        <v>0</v>
      </c>
      <c r="D53" s="101">
        <f>D31</f>
        <v>2</v>
      </c>
      <c r="E53" s="102">
        <f>E31</f>
        <v>2</v>
      </c>
      <c r="F53" s="102">
        <f t="shared" ref="F53:T54" si="17">F31</f>
        <v>8</v>
      </c>
      <c r="G53" s="102">
        <f t="shared" si="17"/>
        <v>5</v>
      </c>
      <c r="H53" s="102">
        <f t="shared" si="17"/>
        <v>13</v>
      </c>
      <c r="I53" s="102">
        <f t="shared" si="17"/>
        <v>5</v>
      </c>
      <c r="J53" s="102">
        <f t="shared" si="17"/>
        <v>0</v>
      </c>
      <c r="K53" s="102">
        <f t="shared" si="17"/>
        <v>5</v>
      </c>
      <c r="L53" s="102">
        <f t="shared" si="17"/>
        <v>1</v>
      </c>
      <c r="M53" s="102">
        <f t="shared" si="17"/>
        <v>0</v>
      </c>
      <c r="N53" s="102">
        <f t="shared" si="17"/>
        <v>1</v>
      </c>
      <c r="O53" s="102">
        <f>O31</f>
        <v>0</v>
      </c>
      <c r="P53" s="102">
        <f t="shared" si="17"/>
        <v>0</v>
      </c>
      <c r="Q53" s="102">
        <f t="shared" si="17"/>
        <v>0</v>
      </c>
      <c r="R53" s="102">
        <f t="shared" si="17"/>
        <v>0</v>
      </c>
      <c r="S53" s="102">
        <f t="shared" si="17"/>
        <v>0</v>
      </c>
      <c r="T53" s="102">
        <f t="shared" si="17"/>
        <v>0</v>
      </c>
      <c r="U53" s="45">
        <f>E53+H53+K53+N53+Q53</f>
        <v>21</v>
      </c>
      <c r="V53" s="67">
        <f>V7+V11+V16+V20+V24+V27+V31+V36+V39+V42+V45+V48</f>
        <v>1</v>
      </c>
    </row>
    <row r="54" spans="1:24" customFormat="1" ht="15" customHeight="1" x14ac:dyDescent="0.45">
      <c r="A54" s="97"/>
      <c r="B54" s="103" t="s">
        <v>15</v>
      </c>
      <c r="C54" s="104">
        <f>C32</f>
        <v>1</v>
      </c>
      <c r="D54" s="105">
        <f>D32</f>
        <v>0</v>
      </c>
      <c r="E54" s="106">
        <f>E32</f>
        <v>1</v>
      </c>
      <c r="F54" s="106">
        <f t="shared" ref="F54:T54" si="18">F32</f>
        <v>0</v>
      </c>
      <c r="G54" s="106">
        <f t="shared" si="18"/>
        <v>0</v>
      </c>
      <c r="H54" s="106">
        <f t="shared" si="18"/>
        <v>0</v>
      </c>
      <c r="I54" s="106">
        <f t="shared" si="18"/>
        <v>0</v>
      </c>
      <c r="J54" s="106">
        <f t="shared" si="18"/>
        <v>0</v>
      </c>
      <c r="K54" s="106">
        <f t="shared" si="18"/>
        <v>0</v>
      </c>
      <c r="L54" s="106">
        <f t="shared" si="18"/>
        <v>0</v>
      </c>
      <c r="M54" s="106">
        <f t="shared" si="18"/>
        <v>0</v>
      </c>
      <c r="N54" s="106">
        <f t="shared" si="18"/>
        <v>0</v>
      </c>
      <c r="O54" s="106">
        <f t="shared" si="18"/>
        <v>0</v>
      </c>
      <c r="P54" s="106">
        <f t="shared" si="18"/>
        <v>0</v>
      </c>
      <c r="Q54" s="106">
        <f t="shared" si="18"/>
        <v>0</v>
      </c>
      <c r="R54" s="102">
        <f t="shared" si="17"/>
        <v>0</v>
      </c>
      <c r="S54" s="106">
        <f t="shared" si="18"/>
        <v>0</v>
      </c>
      <c r="T54" s="106">
        <f t="shared" si="18"/>
        <v>0</v>
      </c>
      <c r="U54" s="45">
        <f>E54+H54+K54+N54+Q54</f>
        <v>1</v>
      </c>
      <c r="V54" s="68"/>
    </row>
    <row r="55" spans="1:24" customFormat="1" ht="15" customHeight="1" x14ac:dyDescent="0.45">
      <c r="A55" s="97"/>
      <c r="B55" s="107" t="s">
        <v>16</v>
      </c>
      <c r="C55" s="104">
        <f>C33</f>
        <v>3</v>
      </c>
      <c r="D55" s="105">
        <f>D33</f>
        <v>0</v>
      </c>
      <c r="E55" s="106">
        <f>E33</f>
        <v>3</v>
      </c>
      <c r="F55" s="106">
        <f t="shared" ref="F55:T55" si="19">F33</f>
        <v>8</v>
      </c>
      <c r="G55" s="106">
        <f t="shared" si="19"/>
        <v>5</v>
      </c>
      <c r="H55" s="106">
        <f t="shared" si="19"/>
        <v>13</v>
      </c>
      <c r="I55" s="106">
        <f t="shared" si="19"/>
        <v>0</v>
      </c>
      <c r="J55" s="106">
        <f t="shared" si="19"/>
        <v>0</v>
      </c>
      <c r="K55" s="106">
        <f t="shared" si="19"/>
        <v>0</v>
      </c>
      <c r="L55" s="106">
        <f t="shared" si="19"/>
        <v>1</v>
      </c>
      <c r="M55" s="106">
        <f t="shared" si="19"/>
        <v>0</v>
      </c>
      <c r="N55" s="106">
        <f t="shared" si="19"/>
        <v>1</v>
      </c>
      <c r="O55" s="106">
        <f t="shared" si="19"/>
        <v>0</v>
      </c>
      <c r="P55" s="106">
        <f t="shared" si="19"/>
        <v>0</v>
      </c>
      <c r="Q55" s="106">
        <f t="shared" si="19"/>
        <v>0</v>
      </c>
      <c r="R55" s="102">
        <f t="shared" si="19"/>
        <v>0</v>
      </c>
      <c r="S55" s="106">
        <f t="shared" si="19"/>
        <v>0</v>
      </c>
      <c r="T55" s="106">
        <f t="shared" si="19"/>
        <v>0</v>
      </c>
      <c r="U55" s="45">
        <f>E55+H55+K55+N55+Q55</f>
        <v>17</v>
      </c>
      <c r="V55" s="68"/>
    </row>
    <row r="56" spans="1:24" customFormat="1" ht="20.100000000000001" customHeight="1" x14ac:dyDescent="0.45">
      <c r="A56" s="98"/>
      <c r="B56" s="108" t="s">
        <v>20</v>
      </c>
      <c r="C56" s="109">
        <f>C34</f>
        <v>1</v>
      </c>
      <c r="D56" s="110">
        <f>D34</f>
        <v>0</v>
      </c>
      <c r="E56" s="111">
        <f>E34</f>
        <v>1</v>
      </c>
      <c r="F56" s="111">
        <f t="shared" ref="F56:T56" si="20">F34</f>
        <v>4</v>
      </c>
      <c r="G56" s="111">
        <f t="shared" si="20"/>
        <v>5</v>
      </c>
      <c r="H56" s="111">
        <f t="shared" si="20"/>
        <v>9</v>
      </c>
      <c r="I56" s="111">
        <f t="shared" si="20"/>
        <v>7</v>
      </c>
      <c r="J56" s="111">
        <f t="shared" si="20"/>
        <v>7</v>
      </c>
      <c r="K56" s="111">
        <f t="shared" si="20"/>
        <v>14</v>
      </c>
      <c r="L56" s="111">
        <f t="shared" si="20"/>
        <v>5</v>
      </c>
      <c r="M56" s="111">
        <f t="shared" si="20"/>
        <v>3</v>
      </c>
      <c r="N56" s="111">
        <f t="shared" si="20"/>
        <v>8</v>
      </c>
      <c r="O56" s="111">
        <f t="shared" si="20"/>
        <v>2</v>
      </c>
      <c r="P56" s="111">
        <f t="shared" si="20"/>
        <v>1</v>
      </c>
      <c r="Q56" s="111">
        <f t="shared" si="20"/>
        <v>3</v>
      </c>
      <c r="R56" s="102">
        <f t="shared" si="20"/>
        <v>0</v>
      </c>
      <c r="S56" s="111">
        <f t="shared" si="20"/>
        <v>0</v>
      </c>
      <c r="T56" s="111">
        <f t="shared" si="20"/>
        <v>0</v>
      </c>
      <c r="U56" s="45">
        <f>E56+H56+K56+N56+Q56</f>
        <v>35</v>
      </c>
      <c r="V56" s="68"/>
    </row>
    <row r="57" spans="1:24" customFormat="1" ht="20.100000000000001" customHeight="1" thickBot="1" x14ac:dyDescent="0.5">
      <c r="A57" s="90" t="s">
        <v>33</v>
      </c>
      <c r="B57" s="91"/>
      <c r="C57" s="47">
        <f t="shared" ref="C57:U57" si="21">SUM(C53:C56)</f>
        <v>5</v>
      </c>
      <c r="D57" s="48">
        <f t="shared" si="21"/>
        <v>2</v>
      </c>
      <c r="E57" s="49">
        <f t="shared" si="21"/>
        <v>7</v>
      </c>
      <c r="F57" s="47">
        <f t="shared" si="21"/>
        <v>20</v>
      </c>
      <c r="G57" s="48">
        <f t="shared" si="21"/>
        <v>15</v>
      </c>
      <c r="H57" s="49">
        <f t="shared" si="21"/>
        <v>35</v>
      </c>
      <c r="I57" s="47">
        <f t="shared" si="21"/>
        <v>12</v>
      </c>
      <c r="J57" s="48">
        <f t="shared" si="21"/>
        <v>7</v>
      </c>
      <c r="K57" s="49">
        <f t="shared" si="21"/>
        <v>19</v>
      </c>
      <c r="L57" s="47">
        <f t="shared" si="21"/>
        <v>7</v>
      </c>
      <c r="M57" s="48">
        <f t="shared" si="21"/>
        <v>3</v>
      </c>
      <c r="N57" s="49">
        <f t="shared" si="21"/>
        <v>10</v>
      </c>
      <c r="O57" s="47">
        <f t="shared" si="21"/>
        <v>2</v>
      </c>
      <c r="P57" s="48">
        <f t="shared" si="21"/>
        <v>1</v>
      </c>
      <c r="Q57" s="49">
        <f t="shared" si="21"/>
        <v>3</v>
      </c>
      <c r="R57" s="47">
        <f t="shared" si="21"/>
        <v>0</v>
      </c>
      <c r="S57" s="48">
        <f t="shared" si="21"/>
        <v>0</v>
      </c>
      <c r="T57" s="49">
        <f t="shared" si="21"/>
        <v>0</v>
      </c>
      <c r="U57" s="47">
        <f t="shared" si="21"/>
        <v>74</v>
      </c>
      <c r="V57" s="89"/>
    </row>
    <row r="58" spans="1:24" customFormat="1" ht="20.100000000000001" customHeight="1" x14ac:dyDescent="0.45">
      <c r="A58" s="50"/>
      <c r="B58" s="51"/>
      <c r="R58" s="51"/>
      <c r="S58" s="52"/>
      <c r="T58" s="51"/>
      <c r="V58" s="52"/>
      <c r="X58" s="46"/>
    </row>
    <row r="59" spans="1:24" customFormat="1" ht="20.100000000000001" customHeight="1" x14ac:dyDescent="0.45">
      <c r="A59" s="88" t="s">
        <v>34</v>
      </c>
      <c r="B59" s="88"/>
      <c r="C59" s="88"/>
      <c r="D59" s="88"/>
      <c r="E59" s="88"/>
      <c r="R59" s="51"/>
      <c r="S59" s="52"/>
      <c r="T59" s="51"/>
      <c r="V59" s="53"/>
    </row>
    <row r="60" spans="1:24" customFormat="1" ht="20.100000000000001" customHeight="1" x14ac:dyDescent="0.45">
      <c r="A60" s="54"/>
      <c r="D60" s="51"/>
      <c r="E60" s="55"/>
      <c r="F60" s="55"/>
      <c r="G60" s="55"/>
      <c r="H60" s="51"/>
      <c r="I60" s="54"/>
      <c r="J60" s="54"/>
      <c r="K60" s="54"/>
      <c r="L60" s="51"/>
      <c r="M60" s="54"/>
      <c r="N60" s="56" t="s">
        <v>35</v>
      </c>
      <c r="O60" s="54"/>
      <c r="P60" s="54"/>
      <c r="Q60" s="54"/>
      <c r="R60" s="51"/>
      <c r="S60" s="52"/>
      <c r="T60" s="51"/>
      <c r="V60" s="52"/>
    </row>
    <row r="61" spans="1:24" customFormat="1" ht="20.100000000000001" customHeight="1" x14ac:dyDescent="0.45">
      <c r="A61" s="54"/>
      <c r="D61" s="57"/>
      <c r="H61" s="51"/>
      <c r="I61" s="54"/>
      <c r="J61" s="54"/>
      <c r="K61" s="54"/>
      <c r="L61" s="51"/>
      <c r="M61" s="54"/>
      <c r="N61" s="54" t="s">
        <v>36</v>
      </c>
      <c r="O61" s="54"/>
      <c r="P61" s="54"/>
      <c r="Q61" s="54"/>
      <c r="R61" s="51"/>
      <c r="S61" s="52"/>
      <c r="T61" s="51"/>
      <c r="V61" s="52"/>
    </row>
    <row r="62" spans="1:24" customFormat="1" ht="30" customHeight="1" x14ac:dyDescent="0.45">
      <c r="A62" s="54"/>
      <c r="D62" s="57"/>
      <c r="H62" s="51"/>
      <c r="I62" s="54"/>
      <c r="J62" s="54"/>
      <c r="K62" s="54"/>
      <c r="L62" s="51"/>
      <c r="M62" s="54"/>
      <c r="N62" s="54" t="s">
        <v>37</v>
      </c>
      <c r="O62" s="54"/>
      <c r="P62" s="54"/>
      <c r="Q62" s="54"/>
      <c r="R62" s="51"/>
      <c r="S62" s="52"/>
      <c r="T62" s="51"/>
      <c r="V62" s="52"/>
    </row>
    <row r="63" spans="1:24" customFormat="1" ht="13.9" customHeight="1" x14ac:dyDescent="0.45">
      <c r="A63" s="54"/>
      <c r="D63" s="57"/>
      <c r="H63" s="51"/>
      <c r="I63" s="54"/>
      <c r="J63" s="54"/>
      <c r="K63" s="54"/>
      <c r="L63" s="51"/>
      <c r="M63" s="54"/>
      <c r="N63" s="54" t="s">
        <v>38</v>
      </c>
      <c r="O63" s="54"/>
      <c r="P63" s="54"/>
      <c r="Q63" s="54"/>
      <c r="R63" s="51"/>
      <c r="S63" s="52"/>
      <c r="T63" s="51"/>
      <c r="V63" s="52"/>
    </row>
    <row r="64" spans="1:24" customFormat="1" ht="13.5" customHeight="1" x14ac:dyDescent="0.45">
      <c r="A64" s="54"/>
      <c r="D64" s="57"/>
      <c r="H64" s="51"/>
      <c r="I64" s="54"/>
      <c r="J64" s="54"/>
      <c r="K64" s="54"/>
      <c r="L64" s="51"/>
      <c r="M64" s="54"/>
      <c r="N64" s="54" t="s">
        <v>39</v>
      </c>
      <c r="O64" s="54"/>
      <c r="P64" s="54"/>
      <c r="Q64" s="54"/>
      <c r="R64" s="51"/>
      <c r="S64" s="52"/>
      <c r="T64" s="51"/>
      <c r="V64" s="52"/>
    </row>
    <row r="65" spans="1:23" customFormat="1" ht="16.5" customHeight="1" x14ac:dyDescent="0.45">
      <c r="A65" s="54"/>
      <c r="D65" s="57"/>
      <c r="H65" s="51"/>
      <c r="I65" s="54"/>
      <c r="J65" s="54"/>
      <c r="K65" s="54"/>
      <c r="L65" s="51"/>
      <c r="M65" s="54"/>
      <c r="N65" s="54" t="s">
        <v>40</v>
      </c>
      <c r="O65" s="54"/>
      <c r="P65" s="54"/>
      <c r="Q65" s="54"/>
      <c r="R65" s="51"/>
      <c r="S65" s="52"/>
      <c r="T65" s="51"/>
      <c r="V65" s="52"/>
    </row>
    <row r="66" spans="1:23" customFormat="1" x14ac:dyDescent="0.45">
      <c r="A66" s="50"/>
      <c r="B66" s="51"/>
      <c r="C66" s="51"/>
      <c r="D66" s="51"/>
      <c r="E66" s="51"/>
      <c r="F66" s="51"/>
      <c r="G66" s="51"/>
      <c r="H66" s="51"/>
      <c r="I66" s="50"/>
      <c r="J66" s="50"/>
      <c r="K66" s="50"/>
      <c r="L66" s="51"/>
      <c r="M66" s="50"/>
      <c r="N66" s="50" t="s">
        <v>41</v>
      </c>
      <c r="O66" s="50"/>
      <c r="P66" s="50"/>
      <c r="Q66" s="50"/>
      <c r="R66" s="51"/>
      <c r="S66" s="52"/>
      <c r="T66" s="51"/>
      <c r="U66" s="51"/>
      <c r="V66" s="52"/>
    </row>
    <row r="67" spans="1:23" customFormat="1" x14ac:dyDescent="0.45">
      <c r="A67" s="50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2"/>
      <c r="T67" s="51"/>
      <c r="U67" s="51"/>
      <c r="V67" s="52"/>
    </row>
    <row r="68" spans="1:23" customFormat="1" x14ac:dyDescent="0.45">
      <c r="A68" s="50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2"/>
      <c r="T68" s="51"/>
      <c r="U68" s="51"/>
      <c r="V68" s="52"/>
      <c r="W68" s="51"/>
    </row>
    <row r="69" spans="1:23" customFormat="1" x14ac:dyDescent="0.45">
      <c r="A69" s="50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2"/>
      <c r="T69" s="51"/>
      <c r="U69" s="51"/>
      <c r="V69" s="52"/>
      <c r="W69" s="51"/>
    </row>
    <row r="70" spans="1:23" customFormat="1" x14ac:dyDescent="0.45">
      <c r="A70" s="50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2"/>
      <c r="T70" s="51"/>
      <c r="U70" s="51"/>
      <c r="V70" s="52"/>
      <c r="W70" s="51"/>
    </row>
    <row r="71" spans="1:23" x14ac:dyDescent="0.45">
      <c r="V71" s="52"/>
    </row>
    <row r="72" spans="1:23" x14ac:dyDescent="0.45">
      <c r="V72" s="52"/>
    </row>
    <row r="73" spans="1:23" x14ac:dyDescent="0.45">
      <c r="V73" s="52"/>
    </row>
    <row r="74" spans="1:23" x14ac:dyDescent="0.45">
      <c r="V74" s="52"/>
    </row>
    <row r="75" spans="1:23" x14ac:dyDescent="0.45">
      <c r="V75" s="52"/>
    </row>
  </sheetData>
  <mergeCells count="41">
    <mergeCell ref="A59:E59"/>
    <mergeCell ref="A57:B57"/>
    <mergeCell ref="A53:A56"/>
    <mergeCell ref="V53:V57"/>
    <mergeCell ref="A31:A35"/>
    <mergeCell ref="V31:V35"/>
    <mergeCell ref="A1:V1"/>
    <mergeCell ref="A2:V2"/>
    <mergeCell ref="A48:A52"/>
    <mergeCell ref="V48:V52"/>
    <mergeCell ref="A39:A41"/>
    <mergeCell ref="V39:V41"/>
    <mergeCell ref="A42:A44"/>
    <mergeCell ref="V42:V44"/>
    <mergeCell ref="A45:A47"/>
    <mergeCell ref="V45:V47"/>
    <mergeCell ref="A27:A30"/>
    <mergeCell ref="V27:V30"/>
    <mergeCell ref="A36:A38"/>
    <mergeCell ref="V36:V38"/>
    <mergeCell ref="A16:A19"/>
    <mergeCell ref="V16:V19"/>
    <mergeCell ref="A20:A23"/>
    <mergeCell ref="V20:V23"/>
    <mergeCell ref="A24:A26"/>
    <mergeCell ref="V24:V26"/>
    <mergeCell ref="U5:U6"/>
    <mergeCell ref="V5:V6"/>
    <mergeCell ref="A7:A10"/>
    <mergeCell ref="V7:V10"/>
    <mergeCell ref="A11:A15"/>
    <mergeCell ref="V11:V15"/>
    <mergeCell ref="R5:T5"/>
    <mergeCell ref="A4:A6"/>
    <mergeCell ref="B4:B6"/>
    <mergeCell ref="C5:E5"/>
    <mergeCell ref="F5:H5"/>
    <mergeCell ref="I5:K5"/>
    <mergeCell ref="L5:N5"/>
    <mergeCell ref="O5:Q5"/>
    <mergeCell ref="C4: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 KAPID</dc:creator>
  <cp:lastModifiedBy>LENOVO</cp:lastModifiedBy>
  <dcterms:created xsi:type="dcterms:W3CDTF">2021-08-25T11:33:40Z</dcterms:created>
  <dcterms:modified xsi:type="dcterms:W3CDTF">2021-08-26T04:27:41Z</dcterms:modified>
</cp:coreProperties>
</file>