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Attribu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<sst xmlns="http://schemas.openxmlformats.org/spreadsheetml/2006/main" count="42" uniqueCount="26">
  <si>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 xml:space="preserve">Weight</t>
  </si>
  <si>
    <t xml:space="preserve">Return</t>
  </si>
  <si>
    <t xml:space="preserve">Asset Allocation</t>
  </si>
  <si>
    <t xml:space="preserve">Security Selection</t>
  </si>
  <si>
    <t xml:space="preserve">Asset Class</t>
  </si>
  <si>
    <t xml:space="preserve">P</t>
  </si>
  <si>
    <t xml:space="preserve">B</t>
  </si>
  <si>
    <t xml:space="preserve">Active Weight</t>
  </si>
  <si>
    <t xml:space="preserve">Attribution</t>
  </si>
  <si>
    <t xml:space="preserve">Excess Performance</t>
  </si>
  <si>
    <t xml:space="preserve">Equities</t>
  </si>
  <si>
    <t xml:space="preserve">Fixed income</t>
  </si>
  <si>
    <t xml:space="preserve">Money market</t>
  </si>
  <si>
    <t xml:space="preserve">Total Return</t>
  </si>
  <si>
    <t xml:space="preserve">Total Return Difference</t>
  </si>
  <si>
    <t xml:space="preserve">Attributed to asset allocation</t>
  </si>
  <si>
    <t xml:space="preserve">Attributed to security selection</t>
  </si>
  <si>
    <t xml:space="preserve">Total Attribution</t>
  </si>
  <si>
    <t xml:space="preserve">Weight in MSCI index</t>
  </si>
  <si>
    <t xml:space="preserve">Your weight</t>
  </si>
  <si>
    <t xml:space="preserve">Return of stock index for that country</t>
  </si>
  <si>
    <t xml:space="preserve">Your return in that country</t>
  </si>
  <si>
    <t xml:space="preserve">UK</t>
  </si>
  <si>
    <t xml:space="preserve">Germany</t>
  </si>
  <si>
    <t xml:space="preserve">US</t>
  </si>
  <si>
    <t xml:space="preserve">Japan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</si>
</sst>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4" zeroHeight="false" outlineLevelRow="0" outlineLevelCol="0"/>
  <cols>
    <col collapsed="false" customWidth="true" hidden="false" outlineLevel="0" max="1" min="1" style="0" width="14.01"/>
    <col collapsed="false" customWidth="true" hidden="false" outlineLevel="0" max="3" min="2" style="0" width="8.83"/>
    <col collapsed="false" customWidth="true" hidden="false" outlineLevel="0" max="4" min="4" style="0" width="16.46"/>
    <col collapsed="false" customWidth="true" hidden="false" outlineLevel="0" max="5" min="5" style="0" width="19.92"/>
    <col collapsed="false" customWidth="true" hidden="false" outlineLevel="0" max="9" min="6" style="0" width="19.33"/>
    <col collapsed="false" customWidth="true" hidden="false" outlineLevel="0" max="1025" min="10" style="0" width="8.83"/>
  </cols>
  <sheetData>
    <row r="1" customFormat="false" ht="14" hidden="false" customHeight="false" outlineLevel="0" collapsed="false">
      <c r="B1" s="1" t="s">
        <v>0</v>
      </c>
      <c r="C1" s="1" t="s">
        <v>0</v>
      </c>
      <c r="D1" s="1" t="s">
        <v>1</v>
      </c>
      <c r="E1" s="1" t="s">
        <v>1</v>
      </c>
      <c r="F1" s="2" t="s">
        <v>2</v>
      </c>
      <c r="G1" s="2"/>
      <c r="H1" s="2" t="s">
        <v>3</v>
      </c>
      <c r="I1" s="2"/>
    </row>
    <row r="2" customFormat="false" ht="14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5</v>
      </c>
      <c r="E2" s="3" t="s">
        <v>6</v>
      </c>
      <c r="F2" s="4" t="s">
        <v>7</v>
      </c>
      <c r="G2" s="4" t="s">
        <v>8</v>
      </c>
      <c r="H2" s="4" t="s">
        <v>9</v>
      </c>
      <c r="I2" s="4" t="s">
        <v>8</v>
      </c>
    </row>
    <row r="3" customFormat="false" ht="14" hidden="false" customHeight="false" outlineLevel="0" collapsed="false">
      <c r="A3" s="1" t="s">
        <v>10</v>
      </c>
      <c r="B3" s="5" t="n">
        <v>0.7</v>
      </c>
      <c r="C3" s="5" t="n">
        <v>0.6</v>
      </c>
      <c r="D3" s="5" t="n">
        <v>0.0734</v>
      </c>
      <c r="E3" s="5" t="n">
        <v>0.0575</v>
      </c>
      <c r="F3" s="5" t="n">
        <f aca="false">B3-C3</f>
        <v>0.1</v>
      </c>
      <c r="G3" s="6" t="n">
        <f aca="false">F3*E3</f>
        <v>0.00575</v>
      </c>
      <c r="H3" s="6" t="n">
        <f aca="false">D3-E3</f>
        <v>0.0159</v>
      </c>
      <c r="I3" s="6" t="n">
        <f aca="false">B3*H3</f>
        <v>0.01113</v>
      </c>
    </row>
    <row r="4" customFormat="false" ht="14" hidden="false" customHeight="false" outlineLevel="0" collapsed="false">
      <c r="A4" s="1" t="s">
        <v>11</v>
      </c>
      <c r="B4" s="5" t="n">
        <v>0.07</v>
      </c>
      <c r="C4" s="5" t="n">
        <v>0.3</v>
      </c>
      <c r="D4" s="5" t="n">
        <v>0.0198</v>
      </c>
      <c r="E4" s="5" t="n">
        <v>0.0135</v>
      </c>
      <c r="F4" s="5" t="n">
        <f aca="false">B4-C4</f>
        <v>-0.23</v>
      </c>
      <c r="G4" s="6" t="n">
        <f aca="false">F4*E4</f>
        <v>-0.003105</v>
      </c>
      <c r="H4" s="6" t="n">
        <f aca="false">D4-E4</f>
        <v>0.0063</v>
      </c>
      <c r="I4" s="6" t="n">
        <f aca="false">B4*H4</f>
        <v>0.000441</v>
      </c>
    </row>
    <row r="5" customFormat="false" ht="14" hidden="false" customHeight="false" outlineLevel="0" collapsed="false">
      <c r="A5" s="1" t="s">
        <v>12</v>
      </c>
      <c r="B5" s="5" t="n">
        <v>0.23</v>
      </c>
      <c r="C5" s="5" t="n">
        <v>0.1</v>
      </c>
      <c r="D5" s="7" t="n">
        <v>0.0025</v>
      </c>
      <c r="E5" s="7" t="n">
        <v>0.0035</v>
      </c>
      <c r="F5" s="8" t="n">
        <f aca="false">B5-C5</f>
        <v>0.13</v>
      </c>
      <c r="G5" s="9" t="n">
        <f aca="false">F5*E5</f>
        <v>0.000455</v>
      </c>
      <c r="H5" s="6" t="n">
        <f aca="false">D5-E5</f>
        <v>-0.001</v>
      </c>
      <c r="I5" s="9" t="n">
        <f aca="false">B5*H5</f>
        <v>-0.00023</v>
      </c>
    </row>
    <row r="6" customFormat="false" ht="14" hidden="false" customHeight="false" outlineLevel="0" collapsed="false">
      <c r="C6" s="10" t="s">
        <v>13</v>
      </c>
      <c r="D6" s="6" t="n">
        <f aca="false">SUMPRODUCT(B3:B5,D3:D5)</f>
        <v>0.053341</v>
      </c>
      <c r="E6" s="6" t="n">
        <f aca="false">SUMPRODUCT(C3:C5,E3:E5)</f>
        <v>0.0389</v>
      </c>
      <c r="F6" s="6"/>
      <c r="G6" s="5" t="n">
        <f aca="false">SUM(G3:G5)</f>
        <v>0.0031</v>
      </c>
      <c r="H6" s="5"/>
      <c r="I6" s="5" t="n">
        <f aca="false">SUM(I3:I5)</f>
        <v>0.011341</v>
      </c>
    </row>
    <row r="7" customFormat="false" ht="14" hidden="false" customHeight="false" outlineLevel="0" collapsed="false">
      <c r="C7" s="10" t="s">
        <v>14</v>
      </c>
      <c r="D7" s="5" t="n">
        <f aca="false">D6-E6</f>
        <v>0.014441</v>
      </c>
    </row>
    <row r="9" customFormat="false" ht="14" hidden="false" customHeight="false" outlineLevel="0" collapsed="false">
      <c r="C9" s="10" t="s">
        <v>15</v>
      </c>
      <c r="D9" s="5" t="n">
        <f aca="false">G6</f>
        <v>0.0031</v>
      </c>
    </row>
    <row r="10" customFormat="false" ht="14" hidden="false" customHeight="false" outlineLevel="0" collapsed="false">
      <c r="C10" s="10" t="s">
        <v>16</v>
      </c>
      <c r="D10" s="7" t="n">
        <f aca="false">I6</f>
        <v>0.011341</v>
      </c>
    </row>
    <row r="11" customFormat="false" ht="14" hidden="false" customHeight="false" outlineLevel="0" collapsed="false">
      <c r="C11" s="10" t="s">
        <v>17</v>
      </c>
      <c r="D11" s="5" t="n">
        <f aca="false">SUM(D9:D10)</f>
        <v>0.014441</v>
      </c>
    </row>
    <row r="16" customFormat="false" ht="13.8" hidden="false" customHeight="false" outlineLevel="0" collapsed="false">
      <c r="F16" s="2" t="s">
        <v>2</v>
      </c>
      <c r="G16" s="2"/>
      <c r="H16" s="2" t="s">
        <v>3</v>
      </c>
      <c r="I16" s="2"/>
    </row>
    <row r="17" customFormat="false" ht="35.4" hidden="false" customHeight="false" outlineLevel="0" collapsed="false">
      <c r="B17" s="11" t="s">
        <v>18</v>
      </c>
      <c r="C17" s="11" t="s">
        <v>19</v>
      </c>
      <c r="D17" s="11" t="s">
        <v>20</v>
      </c>
      <c r="E17" s="11" t="s">
        <v>21</v>
      </c>
      <c r="F17" s="4" t="s">
        <v>7</v>
      </c>
      <c r="G17" s="4" t="s">
        <v>8</v>
      </c>
      <c r="H17" s="4" t="s">
        <v>9</v>
      </c>
      <c r="I17" s="4" t="s">
        <v>8</v>
      </c>
    </row>
    <row r="18" customFormat="false" ht="13.8" hidden="false" customHeight="false" outlineLevel="0" collapsed="false">
      <c r="A18" s="11" t="s">
        <v>22</v>
      </c>
      <c r="B18" s="12" t="n">
        <v>0.15</v>
      </c>
      <c r="C18" s="12" t="n">
        <v>0.25</v>
      </c>
      <c r="D18" s="12" t="n">
        <v>0.2</v>
      </c>
      <c r="E18" s="12" t="n">
        <v>0.12</v>
      </c>
      <c r="F18" s="5" t="n">
        <f aca="false">C18-B18</f>
        <v>0.1</v>
      </c>
      <c r="G18" s="5" t="n">
        <f aca="false">F18*D18</f>
        <v>0.02</v>
      </c>
      <c r="H18" s="5" t="n">
        <f aca="false">E18-D18</f>
        <v>-0.08</v>
      </c>
      <c r="I18" s="5" t="n">
        <f aca="false">H18*C18</f>
        <v>-0.02</v>
      </c>
    </row>
    <row r="19" customFormat="false" ht="13.8" hidden="false" customHeight="false" outlineLevel="0" collapsed="false">
      <c r="A19" s="11" t="s">
        <v>23</v>
      </c>
      <c r="B19" s="12" t="n">
        <v>0.1</v>
      </c>
      <c r="C19" s="12" t="n">
        <v>0.2</v>
      </c>
      <c r="D19" s="12" t="n">
        <v>0.15</v>
      </c>
      <c r="E19" s="12" t="n">
        <v>0.15</v>
      </c>
      <c r="F19" s="5" t="n">
        <f aca="false">C19-B19</f>
        <v>0.1</v>
      </c>
      <c r="G19" s="5" t="n">
        <f aca="false">F19*D19</f>
        <v>0.015</v>
      </c>
      <c r="H19" s="5" t="n">
        <f aca="false">E19-D19</f>
        <v>0</v>
      </c>
      <c r="I19" s="5" t="n">
        <f aca="false">H19*C19</f>
        <v>0</v>
      </c>
    </row>
    <row r="20" customFormat="false" ht="13.8" hidden="false" customHeight="false" outlineLevel="0" collapsed="false">
      <c r="A20" s="11" t="s">
        <v>24</v>
      </c>
      <c r="B20" s="12" t="n">
        <v>0.5</v>
      </c>
      <c r="C20" s="12" t="n">
        <v>0.45</v>
      </c>
      <c r="D20" s="12" t="n">
        <v>0.1</v>
      </c>
      <c r="E20" s="12" t="n">
        <v>0.14</v>
      </c>
      <c r="F20" s="5" t="n">
        <f aca="false">C20-B20</f>
        <v>-0.05</v>
      </c>
      <c r="G20" s="5" t="n">
        <f aca="false">F20*D20</f>
        <v>-0.005</v>
      </c>
      <c r="H20" s="5" t="n">
        <f aca="false">E20-D20</f>
        <v>0.04</v>
      </c>
      <c r="I20" s="5" t="n">
        <f aca="false">H20*C20</f>
        <v>0.018</v>
      </c>
    </row>
    <row r="21" customFormat="false" ht="13.8" hidden="false" customHeight="false" outlineLevel="0" collapsed="false">
      <c r="A21" s="11" t="s">
        <v>25</v>
      </c>
      <c r="B21" s="12" t="n">
        <v>0.25</v>
      </c>
      <c r="C21" s="12" t="n">
        <v>0.1</v>
      </c>
      <c r="D21" s="12" t="n">
        <v>0.05</v>
      </c>
      <c r="E21" s="12" t="n">
        <v>0.12</v>
      </c>
      <c r="F21" s="5" t="n">
        <f aca="false">C21-B21</f>
        <v>-0.15</v>
      </c>
      <c r="G21" s="5" t="n">
        <f aca="false">F21*D21</f>
        <v>-0.0075</v>
      </c>
      <c r="H21" s="5" t="n">
        <f aca="false">E21-D21</f>
        <v>0.07</v>
      </c>
      <c r="I21" s="5" t="n">
        <f aca="false">H21*C21</f>
        <v>0.007</v>
      </c>
    </row>
    <row r="22" customFormat="false" ht="13.8" hidden="false" customHeight="false" outlineLevel="0" collapsed="false">
      <c r="C22" s="10" t="s">
        <v>13</v>
      </c>
      <c r="D22" s="5" t="n">
        <f aca="false">SUMPRODUCT(B18:B21,D18:D21)</f>
        <v>0.1075</v>
      </c>
      <c r="E22" s="5" t="n">
        <f aca="false">SUMPRODUCT(E18:E21,C18:C21)</f>
        <v>0.135</v>
      </c>
      <c r="F22" s="5"/>
    </row>
    <row r="23" customFormat="false" ht="13.8" hidden="false" customHeight="false" outlineLevel="0" collapsed="false">
      <c r="C23" s="10" t="s">
        <v>14</v>
      </c>
      <c r="D23" s="5" t="n">
        <f aca="false">E22-D22</f>
        <v>0.0275</v>
      </c>
    </row>
    <row r="24" customFormat="false" ht="13.8" hidden="false" customHeight="false" outlineLevel="0" collapsed="false">
      <c r="C24" s="10" t="s">
        <v>15</v>
      </c>
      <c r="D24" s="5" t="n">
        <f aca="false">SUM(G18:G21)</f>
        <v>0.0225</v>
      </c>
    </row>
    <row r="25" customFormat="false" ht="13.8" hidden="false" customHeight="false" outlineLevel="0" collapsed="false">
      <c r="C25" s="10" t="s">
        <v>16</v>
      </c>
      <c r="D25" s="5" t="n">
        <f aca="false">SUM(I18:I21)</f>
        <v>0.005</v>
      </c>
    </row>
    <row r="26" customFormat="false" ht="13.8" hidden="false" customHeight="false" outlineLevel="0" collapsed="false">
      <c r="C26" s="10" t="s">
        <v>17</v>
      </c>
      <c r="D26" s="5" t="n">
        <f aca="false">SUM(D24:D25)</f>
        <v>0.0275</v>
      </c>
    </row>
  </sheetData>
  <mergeCells count="4">
    <mergeCell ref="F1:G1"/>
    <mergeCell ref="H1:I1"/>
    <mergeCell ref="F16:G16"/>
    <mergeCell ref="H16:I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2016-04-01T21:09:19Z</dcterms:created>
  <dc:creator>Arzu Ozoguz</dc:creator>
  <dc:description/>
  <dc:language>en-US</dc:language>
  <cp:lastModifiedBy/>
  <dcterms:modified xsi:type="dcterms:W3CDTF">2018-05-30T21:44:33Z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