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2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  <sheet name="rel strength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<sst xmlns="http://schemas.openxmlformats.org/spreadsheetml/2006/main" count="38" uniqueCount="9">
  <si>
    <t xml:space="preserve">MOVING AVERAGE</t>
  </si>
  <si>
    <t xml:space="preserve">RELATIVE STRENGTH MEASURE</t>
  </si>
  <si>
    <t xml:space="preserve">AAPL</t>
  </si>
  <si>
    <t xml:space="preserve">GE</t>
  </si>
  <si>
    <t xml:space="preserve">BOEING</t>
  </si>
  <si>
    <t xml:space="preserve">S&amp;P 500</t>
  </si>
  <si>
    <t xml:space="preserve">Date</t>
  </si>
  <si>
    <t xml:space="preserve">Moving Avg</t>
  </si>
  <si>
    <t xml:space="preserve">Rel. Strength AAPL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</si>
</sst>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00"/>
    <numFmt numFmtId="167" formatCode="0.0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8CCFB7"/>
        <bgColor rgb="FFB3B3B3"/>
      </patternFill>
    </fill>
    <fill>
      <patternFill patternType="solid">
        <fgColor rgb="FFFFDAA2"/>
        <bgColor rgb="FFFFFF99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CCFB7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varyColors val="0"/>
        <c:grouping val="standard"/>
        <c:ser>
          <c:idx val="0"/>
          <c:order val="0"/>
          <c:tx>
            <c:strRef>
              <c:f>Sheet2!$B$2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Sheet2!$A$3:$A$63</c:f>
              <c:strCache>
                <c:ptCount val="61"/>
                <c:pt idx="0">
                  <c:v>12/9/2011</c:v>
                </c:pt>
                <c:pt idx="1">
                  <c:v>1/3/2012</c:v>
                </c:pt>
                <c:pt idx="2">
                  <c:v>2/1/2012</c:v>
                </c:pt>
                <c:pt idx="3">
                  <c:v>3/1/2012</c:v>
                </c:pt>
                <c:pt idx="4">
                  <c:v>4/2/2012</c:v>
                </c:pt>
                <c:pt idx="5">
                  <c:v>5/1/2012</c:v>
                </c:pt>
                <c:pt idx="6">
                  <c:v>6/1/2012</c:v>
                </c:pt>
                <c:pt idx="7">
                  <c:v>7/2/2012</c:v>
                </c:pt>
                <c:pt idx="8">
                  <c:v>8/1/2012</c:v>
                </c:pt>
                <c:pt idx="9">
                  <c:v>9/4/2012</c:v>
                </c:pt>
                <c:pt idx="10">
                  <c:v>10/1/2012</c:v>
                </c:pt>
                <c:pt idx="11">
                  <c:v>11/1/2012</c:v>
                </c:pt>
                <c:pt idx="12">
                  <c:v>12/3/2012</c:v>
                </c:pt>
                <c:pt idx="13">
                  <c:v>1/2/2013</c:v>
                </c:pt>
                <c:pt idx="14">
                  <c:v>2/1/2013</c:v>
                </c:pt>
                <c:pt idx="15">
                  <c:v>3/1/2013</c:v>
                </c:pt>
                <c:pt idx="16">
                  <c:v>4/1/2013</c:v>
                </c:pt>
                <c:pt idx="17">
                  <c:v>5/1/2013</c:v>
                </c:pt>
                <c:pt idx="18">
                  <c:v>6/3/2013</c:v>
                </c:pt>
                <c:pt idx="19">
                  <c:v>7/1/2013</c:v>
                </c:pt>
                <c:pt idx="20">
                  <c:v>8/1/2013</c:v>
                </c:pt>
                <c:pt idx="21">
                  <c:v>9/3/2013</c:v>
                </c:pt>
                <c:pt idx="22">
                  <c:v>10/1/2013</c:v>
                </c:pt>
                <c:pt idx="23">
                  <c:v>11/1/2013</c:v>
                </c:pt>
                <c:pt idx="24">
                  <c:v>12/2/2013</c:v>
                </c:pt>
                <c:pt idx="25">
                  <c:v>1/2/2014</c:v>
                </c:pt>
                <c:pt idx="26">
                  <c:v>2/3/2014</c:v>
                </c:pt>
                <c:pt idx="27">
                  <c:v>3/3/2014</c:v>
                </c:pt>
                <c:pt idx="28">
                  <c:v>4/1/2014</c:v>
                </c:pt>
                <c:pt idx="29">
                  <c:v>5/1/2014</c:v>
                </c:pt>
                <c:pt idx="30">
                  <c:v>6/2/2014</c:v>
                </c:pt>
                <c:pt idx="31">
                  <c:v>7/1/2014</c:v>
                </c:pt>
                <c:pt idx="32">
                  <c:v>8/1/2014</c:v>
                </c:pt>
                <c:pt idx="33">
                  <c:v>9/2/2014</c:v>
                </c:pt>
                <c:pt idx="34">
                  <c:v>10/1/2014</c:v>
                </c:pt>
                <c:pt idx="35">
                  <c:v>11/3/2014</c:v>
                </c:pt>
                <c:pt idx="36">
                  <c:v>12/1/2014</c:v>
                </c:pt>
                <c:pt idx="37">
                  <c:v>1/2/2015</c:v>
                </c:pt>
                <c:pt idx="38">
                  <c:v>2/2/2015</c:v>
                </c:pt>
                <c:pt idx="39">
                  <c:v>3/2/2015</c:v>
                </c:pt>
                <c:pt idx="40">
                  <c:v>4/1/2015</c:v>
                </c:pt>
                <c:pt idx="41">
                  <c:v>5/1/2015</c:v>
                </c:pt>
                <c:pt idx="42">
                  <c:v>6/1/2015</c:v>
                </c:pt>
                <c:pt idx="43">
                  <c:v>7/1/2015</c:v>
                </c:pt>
                <c:pt idx="44">
                  <c:v>8/3/2015</c:v>
                </c:pt>
                <c:pt idx="45">
                  <c:v>9/1/2015</c:v>
                </c:pt>
                <c:pt idx="46">
                  <c:v>10/1/2015</c:v>
                </c:pt>
                <c:pt idx="47">
                  <c:v>11/2/2015</c:v>
                </c:pt>
                <c:pt idx="48">
                  <c:v>12/1/2015</c:v>
                </c:pt>
                <c:pt idx="49">
                  <c:v>1/4/2016</c:v>
                </c:pt>
                <c:pt idx="50">
                  <c:v>2/1/2016</c:v>
                </c:pt>
                <c:pt idx="51">
                  <c:v>3/1/2016</c:v>
                </c:pt>
                <c:pt idx="52">
                  <c:v>4/1/2016</c:v>
                </c:pt>
                <c:pt idx="53">
                  <c:v>5/2/2016</c:v>
                </c:pt>
                <c:pt idx="54">
                  <c:v>6/1/2016</c:v>
                </c:pt>
                <c:pt idx="55">
                  <c:v>7/1/2016</c:v>
                </c:pt>
                <c:pt idx="56">
                  <c:v>8/1/2016</c:v>
                </c:pt>
                <c:pt idx="57">
                  <c:v>9/1/2016</c:v>
                </c:pt>
                <c:pt idx="58">
                  <c:v>10/3/2016</c:v>
                </c:pt>
                <c:pt idx="59">
                  <c:v>11/1/2016</c:v>
                </c:pt>
                <c:pt idx="60">
                  <c:v>12/1/2016</c:v>
                </c:pt>
              </c:strCache>
            </c:strRef>
          </c:cat>
          <c:val>
            <c:numRef>
              <c:f>Sheet2!$B$3:$B$63</c:f>
              <c:numCache>
                <c:formatCode>General</c:formatCode>
                <c:ptCount val="61"/>
                <c:pt idx="0">
                  <c:v>52.699112</c:v>
                </c:pt>
                <c:pt idx="1">
                  <c:v>59.397751</c:v>
                </c:pt>
                <c:pt idx="2">
                  <c:v>70.582985</c:v>
                </c:pt>
                <c:pt idx="3">
                  <c:v>78.014206</c:v>
                </c:pt>
                <c:pt idx="4">
                  <c:v>75.988213</c:v>
                </c:pt>
                <c:pt idx="5">
                  <c:v>75.174957</c:v>
                </c:pt>
                <c:pt idx="6">
                  <c:v>75.990822</c:v>
                </c:pt>
                <c:pt idx="7">
                  <c:v>79.472862</c:v>
                </c:pt>
                <c:pt idx="8">
                  <c:v>86.933533</c:v>
                </c:pt>
                <c:pt idx="9">
                  <c:v>87.176598</c:v>
                </c:pt>
                <c:pt idx="10">
                  <c:v>77.796387</c:v>
                </c:pt>
                <c:pt idx="11">
                  <c:v>76.833694</c:v>
                </c:pt>
                <c:pt idx="12">
                  <c:v>69.86158</c:v>
                </c:pt>
                <c:pt idx="13">
                  <c:v>59.795277</c:v>
                </c:pt>
                <c:pt idx="14">
                  <c:v>58.283291</c:v>
                </c:pt>
                <c:pt idx="15">
                  <c:v>58.449665</c:v>
                </c:pt>
                <c:pt idx="16">
                  <c:v>58.465508</c:v>
                </c:pt>
                <c:pt idx="17">
                  <c:v>59.776257</c:v>
                </c:pt>
                <c:pt idx="18">
                  <c:v>52.705132</c:v>
                </c:pt>
                <c:pt idx="19">
                  <c:v>60.148418</c:v>
                </c:pt>
                <c:pt idx="20">
                  <c:v>65.186859</c:v>
                </c:pt>
                <c:pt idx="21">
                  <c:v>63.786034</c:v>
                </c:pt>
                <c:pt idx="22">
                  <c:v>69.933846</c:v>
                </c:pt>
                <c:pt idx="23">
                  <c:v>74.832901</c:v>
                </c:pt>
                <c:pt idx="24">
                  <c:v>75.499046</c:v>
                </c:pt>
                <c:pt idx="25">
                  <c:v>67.36805</c:v>
                </c:pt>
                <c:pt idx="26">
                  <c:v>71.242439</c:v>
                </c:pt>
                <c:pt idx="27">
                  <c:v>72.663933</c:v>
                </c:pt>
                <c:pt idx="28">
                  <c:v>79.886467</c:v>
                </c:pt>
                <c:pt idx="29">
                  <c:v>86.174271</c:v>
                </c:pt>
                <c:pt idx="30">
                  <c:v>88.558014</c:v>
                </c:pt>
                <c:pt idx="31">
                  <c:v>91.102402</c:v>
                </c:pt>
                <c:pt idx="32">
                  <c:v>98.163643</c:v>
                </c:pt>
                <c:pt idx="33">
                  <c:v>96.487679</c:v>
                </c:pt>
                <c:pt idx="34">
                  <c:v>103.430954</c:v>
                </c:pt>
                <c:pt idx="35">
                  <c:v>114.392441</c:v>
                </c:pt>
                <c:pt idx="36">
                  <c:v>106.168648</c:v>
                </c:pt>
                <c:pt idx="37">
                  <c:v>112.68998</c:v>
                </c:pt>
                <c:pt idx="38">
                  <c:v>124.046478</c:v>
                </c:pt>
                <c:pt idx="39">
                  <c:v>120.154938</c:v>
                </c:pt>
                <c:pt idx="40">
                  <c:v>120.850197</c:v>
                </c:pt>
                <c:pt idx="41">
                  <c:v>126.329437</c:v>
                </c:pt>
                <c:pt idx="42">
                  <c:v>121.626511</c:v>
                </c:pt>
                <c:pt idx="43">
                  <c:v>117.62175</c:v>
                </c:pt>
                <c:pt idx="44">
                  <c:v>109.835632</c:v>
                </c:pt>
                <c:pt idx="45">
                  <c:v>107.43943</c:v>
                </c:pt>
                <c:pt idx="46">
                  <c:v>116.400833</c:v>
                </c:pt>
                <c:pt idx="47">
                  <c:v>115.725212</c:v>
                </c:pt>
                <c:pt idx="48">
                  <c:v>102.969025</c:v>
                </c:pt>
                <c:pt idx="49">
                  <c:v>95.221397</c:v>
                </c:pt>
                <c:pt idx="50">
                  <c:v>95.098801</c:v>
                </c:pt>
                <c:pt idx="51">
                  <c:v>107.196381</c:v>
                </c:pt>
                <c:pt idx="52">
                  <c:v>92.197342</c:v>
                </c:pt>
                <c:pt idx="53">
                  <c:v>98.814621</c:v>
                </c:pt>
                <c:pt idx="54">
                  <c:v>94.599213</c:v>
                </c:pt>
                <c:pt idx="55">
                  <c:v>103.11908</c:v>
                </c:pt>
                <c:pt idx="56">
                  <c:v>105.558037</c:v>
                </c:pt>
                <c:pt idx="57">
                  <c:v>112.472542</c:v>
                </c:pt>
                <c:pt idx="58">
                  <c:v>112.960037</c:v>
                </c:pt>
                <c:pt idx="59">
                  <c:v>110.519997</c:v>
                </c:pt>
                <c:pt idx="60">
                  <c:v>112.120003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Moving Avg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Sheet2!$A$3:$A$63</c:f>
              <c:strCache>
                <c:ptCount val="61"/>
                <c:pt idx="0">
                  <c:v>12/9/2011</c:v>
                </c:pt>
                <c:pt idx="1">
                  <c:v>1/3/2012</c:v>
                </c:pt>
                <c:pt idx="2">
                  <c:v>2/1/2012</c:v>
                </c:pt>
                <c:pt idx="3">
                  <c:v>3/1/2012</c:v>
                </c:pt>
                <c:pt idx="4">
                  <c:v>4/2/2012</c:v>
                </c:pt>
                <c:pt idx="5">
                  <c:v>5/1/2012</c:v>
                </c:pt>
                <c:pt idx="6">
                  <c:v>6/1/2012</c:v>
                </c:pt>
                <c:pt idx="7">
                  <c:v>7/2/2012</c:v>
                </c:pt>
                <c:pt idx="8">
                  <c:v>8/1/2012</c:v>
                </c:pt>
                <c:pt idx="9">
                  <c:v>9/4/2012</c:v>
                </c:pt>
                <c:pt idx="10">
                  <c:v>10/1/2012</c:v>
                </c:pt>
                <c:pt idx="11">
                  <c:v>11/1/2012</c:v>
                </c:pt>
                <c:pt idx="12">
                  <c:v>12/3/2012</c:v>
                </c:pt>
                <c:pt idx="13">
                  <c:v>1/2/2013</c:v>
                </c:pt>
                <c:pt idx="14">
                  <c:v>2/1/2013</c:v>
                </c:pt>
                <c:pt idx="15">
                  <c:v>3/1/2013</c:v>
                </c:pt>
                <c:pt idx="16">
                  <c:v>4/1/2013</c:v>
                </c:pt>
                <c:pt idx="17">
                  <c:v>5/1/2013</c:v>
                </c:pt>
                <c:pt idx="18">
                  <c:v>6/3/2013</c:v>
                </c:pt>
                <c:pt idx="19">
                  <c:v>7/1/2013</c:v>
                </c:pt>
                <c:pt idx="20">
                  <c:v>8/1/2013</c:v>
                </c:pt>
                <c:pt idx="21">
                  <c:v>9/3/2013</c:v>
                </c:pt>
                <c:pt idx="22">
                  <c:v>10/1/2013</c:v>
                </c:pt>
                <c:pt idx="23">
                  <c:v>11/1/2013</c:v>
                </c:pt>
                <c:pt idx="24">
                  <c:v>12/2/2013</c:v>
                </c:pt>
                <c:pt idx="25">
                  <c:v>1/2/2014</c:v>
                </c:pt>
                <c:pt idx="26">
                  <c:v>2/3/2014</c:v>
                </c:pt>
                <c:pt idx="27">
                  <c:v>3/3/2014</c:v>
                </c:pt>
                <c:pt idx="28">
                  <c:v>4/1/2014</c:v>
                </c:pt>
                <c:pt idx="29">
                  <c:v>5/1/2014</c:v>
                </c:pt>
                <c:pt idx="30">
                  <c:v>6/2/2014</c:v>
                </c:pt>
                <c:pt idx="31">
                  <c:v>7/1/2014</c:v>
                </c:pt>
                <c:pt idx="32">
                  <c:v>8/1/2014</c:v>
                </c:pt>
                <c:pt idx="33">
                  <c:v>9/2/2014</c:v>
                </c:pt>
                <c:pt idx="34">
                  <c:v>10/1/2014</c:v>
                </c:pt>
                <c:pt idx="35">
                  <c:v>11/3/2014</c:v>
                </c:pt>
                <c:pt idx="36">
                  <c:v>12/1/2014</c:v>
                </c:pt>
                <c:pt idx="37">
                  <c:v>1/2/2015</c:v>
                </c:pt>
                <c:pt idx="38">
                  <c:v>2/2/2015</c:v>
                </c:pt>
                <c:pt idx="39">
                  <c:v>3/2/2015</c:v>
                </c:pt>
                <c:pt idx="40">
                  <c:v>4/1/2015</c:v>
                </c:pt>
                <c:pt idx="41">
                  <c:v>5/1/2015</c:v>
                </c:pt>
                <c:pt idx="42">
                  <c:v>6/1/2015</c:v>
                </c:pt>
                <c:pt idx="43">
                  <c:v>7/1/2015</c:v>
                </c:pt>
                <c:pt idx="44">
                  <c:v>8/3/2015</c:v>
                </c:pt>
                <c:pt idx="45">
                  <c:v>9/1/2015</c:v>
                </c:pt>
                <c:pt idx="46">
                  <c:v>10/1/2015</c:v>
                </c:pt>
                <c:pt idx="47">
                  <c:v>11/2/2015</c:v>
                </c:pt>
                <c:pt idx="48">
                  <c:v>12/1/2015</c:v>
                </c:pt>
                <c:pt idx="49">
                  <c:v>1/4/2016</c:v>
                </c:pt>
                <c:pt idx="50">
                  <c:v>2/1/2016</c:v>
                </c:pt>
                <c:pt idx="51">
                  <c:v>3/1/2016</c:v>
                </c:pt>
                <c:pt idx="52">
                  <c:v>4/1/2016</c:v>
                </c:pt>
                <c:pt idx="53">
                  <c:v>5/2/2016</c:v>
                </c:pt>
                <c:pt idx="54">
                  <c:v>6/1/2016</c:v>
                </c:pt>
                <c:pt idx="55">
                  <c:v>7/1/2016</c:v>
                </c:pt>
                <c:pt idx="56">
                  <c:v>8/1/2016</c:v>
                </c:pt>
                <c:pt idx="57">
                  <c:v>9/1/2016</c:v>
                </c:pt>
                <c:pt idx="58">
                  <c:v>10/3/2016</c:v>
                </c:pt>
                <c:pt idx="59">
                  <c:v>11/1/2016</c:v>
                </c:pt>
                <c:pt idx="60">
                  <c:v>12/1/2016</c:v>
                </c:pt>
              </c:strCache>
            </c:strRef>
          </c:cat>
          <c:val>
            <c:numRef>
              <c:f>Sheet2!$C$3:$C$63</c:f>
              <c:numCache>
                <c:formatCode>General</c:formatCode>
                <c:ptCount val="6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65.1735135</c:v>
                </c:pt>
                <c:pt idx="5">
                  <c:v>70.99578875</c:v>
                </c:pt>
                <c:pt idx="6">
                  <c:v>74.94009025</c:v>
                </c:pt>
                <c:pt idx="7">
                  <c:v>76.2920495</c:v>
                </c:pt>
                <c:pt idx="8">
                  <c:v>76.6567135</c:v>
                </c:pt>
                <c:pt idx="9">
                  <c:v>79.3930435</c:v>
                </c:pt>
                <c:pt idx="10">
                  <c:v>82.39345375</c:v>
                </c:pt>
                <c:pt idx="11">
                  <c:v>82.844845</c:v>
                </c:pt>
                <c:pt idx="12">
                  <c:v>82.185053</c:v>
                </c:pt>
                <c:pt idx="13">
                  <c:v>77.91706475</c:v>
                </c:pt>
                <c:pt idx="14">
                  <c:v>71.0717345</c:v>
                </c:pt>
                <c:pt idx="15">
                  <c:v>66.1934605</c:v>
                </c:pt>
                <c:pt idx="16">
                  <c:v>61.59745325</c:v>
                </c:pt>
                <c:pt idx="17">
                  <c:v>58.74843525</c:v>
                </c:pt>
                <c:pt idx="18">
                  <c:v>58.74368025</c:v>
                </c:pt>
                <c:pt idx="19">
                  <c:v>57.3491405</c:v>
                </c:pt>
                <c:pt idx="20">
                  <c:v>57.77382875</c:v>
                </c:pt>
                <c:pt idx="21">
                  <c:v>59.4541665</c:v>
                </c:pt>
                <c:pt idx="22">
                  <c:v>60.45661075</c:v>
                </c:pt>
                <c:pt idx="23">
                  <c:v>64.76378925</c:v>
                </c:pt>
                <c:pt idx="24">
                  <c:v>68.43491</c:v>
                </c:pt>
                <c:pt idx="25">
                  <c:v>71.01295675</c:v>
                </c:pt>
                <c:pt idx="26">
                  <c:v>71.90846075</c:v>
                </c:pt>
                <c:pt idx="27">
                  <c:v>72.235609</c:v>
                </c:pt>
                <c:pt idx="28">
                  <c:v>71.693367</c:v>
                </c:pt>
                <c:pt idx="29">
                  <c:v>72.79022225</c:v>
                </c:pt>
                <c:pt idx="30">
                  <c:v>77.4917775</c:v>
                </c:pt>
                <c:pt idx="31">
                  <c:v>81.82067125</c:v>
                </c:pt>
                <c:pt idx="32">
                  <c:v>86.4302885</c:v>
                </c:pt>
                <c:pt idx="33">
                  <c:v>90.9995825</c:v>
                </c:pt>
                <c:pt idx="34">
                  <c:v>93.5779345</c:v>
                </c:pt>
                <c:pt idx="35">
                  <c:v>97.2961695</c:v>
                </c:pt>
                <c:pt idx="36">
                  <c:v>103.11867925</c:v>
                </c:pt>
                <c:pt idx="37">
                  <c:v>105.1199305</c:v>
                </c:pt>
                <c:pt idx="38">
                  <c:v>109.17050575</c:v>
                </c:pt>
                <c:pt idx="39">
                  <c:v>114.32438675</c:v>
                </c:pt>
                <c:pt idx="40">
                  <c:v>115.765011</c:v>
                </c:pt>
                <c:pt idx="41">
                  <c:v>119.43539825</c:v>
                </c:pt>
                <c:pt idx="42">
                  <c:v>122.8452625</c:v>
                </c:pt>
                <c:pt idx="43">
                  <c:v>122.24027075</c:v>
                </c:pt>
                <c:pt idx="44">
                  <c:v>121.60697375</c:v>
                </c:pt>
                <c:pt idx="45">
                  <c:v>118.8533325</c:v>
                </c:pt>
                <c:pt idx="46">
                  <c:v>114.13083075</c:v>
                </c:pt>
                <c:pt idx="47">
                  <c:v>112.82441125</c:v>
                </c:pt>
                <c:pt idx="48">
                  <c:v>112.35027675</c:v>
                </c:pt>
                <c:pt idx="49">
                  <c:v>110.633625</c:v>
                </c:pt>
                <c:pt idx="50">
                  <c:v>107.57911675</c:v>
                </c:pt>
                <c:pt idx="51">
                  <c:v>102.25360875</c:v>
                </c:pt>
                <c:pt idx="52">
                  <c:v>100.121401</c:v>
                </c:pt>
                <c:pt idx="53">
                  <c:v>97.42848025</c:v>
                </c:pt>
                <c:pt idx="54">
                  <c:v>98.32678625</c:v>
                </c:pt>
                <c:pt idx="55">
                  <c:v>98.20188925</c:v>
                </c:pt>
                <c:pt idx="56">
                  <c:v>97.182564</c:v>
                </c:pt>
                <c:pt idx="57">
                  <c:v>100.52273775</c:v>
                </c:pt>
                <c:pt idx="58">
                  <c:v>103.937218</c:v>
                </c:pt>
                <c:pt idx="59">
                  <c:v>108.527424</c:v>
                </c:pt>
                <c:pt idx="60">
                  <c:v>110.37765325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617658"/>
        <c:axId val="48620243"/>
      </c:lineChart>
      <c:catAx>
        <c:axId val="9661765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48620243"/>
        <c:crosses val="autoZero"/>
        <c:auto val="1"/>
        <c:lblAlgn val="ctr"/>
        <c:lblOffset val="100"/>
      </c:catAx>
      <c:valAx>
        <c:axId val="486202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966176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varyColors val="0"/>
        <c:grouping val="standard"/>
        <c:ser>
          <c:idx val="0"/>
          <c:order val="0"/>
          <c:tx>
            <c:strRef>
              <c:f>Sheet2!$E$2</c:f>
              <c:strCache>
                <c:ptCount val="1"/>
                <c:pt idx="0">
                  <c:v>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Sheet2!$D$3:$D$63</c:f>
              <c:strCache>
                <c:ptCount val="61"/>
                <c:pt idx="0">
                  <c:v>12/9/2011</c:v>
                </c:pt>
                <c:pt idx="1">
                  <c:v>1/3/2012</c:v>
                </c:pt>
                <c:pt idx="2">
                  <c:v>2/1/2012</c:v>
                </c:pt>
                <c:pt idx="3">
                  <c:v>3/1/2012</c:v>
                </c:pt>
                <c:pt idx="4">
                  <c:v>4/2/2012</c:v>
                </c:pt>
                <c:pt idx="5">
                  <c:v>5/1/2012</c:v>
                </c:pt>
                <c:pt idx="6">
                  <c:v>6/1/2012</c:v>
                </c:pt>
                <c:pt idx="7">
                  <c:v>7/2/2012</c:v>
                </c:pt>
                <c:pt idx="8">
                  <c:v>8/1/2012</c:v>
                </c:pt>
                <c:pt idx="9">
                  <c:v>9/4/2012</c:v>
                </c:pt>
                <c:pt idx="10">
                  <c:v>10/1/2012</c:v>
                </c:pt>
                <c:pt idx="11">
                  <c:v>11/1/2012</c:v>
                </c:pt>
                <c:pt idx="12">
                  <c:v>12/3/2012</c:v>
                </c:pt>
                <c:pt idx="13">
                  <c:v>1/2/2013</c:v>
                </c:pt>
                <c:pt idx="14">
                  <c:v>2/1/2013</c:v>
                </c:pt>
                <c:pt idx="15">
                  <c:v>3/1/2013</c:v>
                </c:pt>
                <c:pt idx="16">
                  <c:v>4/1/2013</c:v>
                </c:pt>
                <c:pt idx="17">
                  <c:v>5/1/2013</c:v>
                </c:pt>
                <c:pt idx="18">
                  <c:v>6/3/2013</c:v>
                </c:pt>
                <c:pt idx="19">
                  <c:v>7/1/2013</c:v>
                </c:pt>
                <c:pt idx="20">
                  <c:v>8/1/2013</c:v>
                </c:pt>
                <c:pt idx="21">
                  <c:v>9/3/2013</c:v>
                </c:pt>
                <c:pt idx="22">
                  <c:v>10/1/2013</c:v>
                </c:pt>
                <c:pt idx="23">
                  <c:v>11/1/2013</c:v>
                </c:pt>
                <c:pt idx="24">
                  <c:v>12/2/2013</c:v>
                </c:pt>
                <c:pt idx="25">
                  <c:v>1/2/2014</c:v>
                </c:pt>
                <c:pt idx="26">
                  <c:v>2/3/2014</c:v>
                </c:pt>
                <c:pt idx="27">
                  <c:v>3/3/2014</c:v>
                </c:pt>
                <c:pt idx="28">
                  <c:v>4/1/2014</c:v>
                </c:pt>
                <c:pt idx="29">
                  <c:v>5/1/2014</c:v>
                </c:pt>
                <c:pt idx="30">
                  <c:v>6/2/2014</c:v>
                </c:pt>
                <c:pt idx="31">
                  <c:v>7/1/2014</c:v>
                </c:pt>
                <c:pt idx="32">
                  <c:v>8/1/2014</c:v>
                </c:pt>
                <c:pt idx="33">
                  <c:v>9/2/2014</c:v>
                </c:pt>
                <c:pt idx="34">
                  <c:v>10/1/2014</c:v>
                </c:pt>
                <c:pt idx="35">
                  <c:v>11/3/2014</c:v>
                </c:pt>
                <c:pt idx="36">
                  <c:v>12/1/2014</c:v>
                </c:pt>
                <c:pt idx="37">
                  <c:v>1/2/2015</c:v>
                </c:pt>
                <c:pt idx="38">
                  <c:v>2/2/2015</c:v>
                </c:pt>
                <c:pt idx="39">
                  <c:v>3/2/2015</c:v>
                </c:pt>
                <c:pt idx="40">
                  <c:v>4/1/2015</c:v>
                </c:pt>
                <c:pt idx="41">
                  <c:v>5/1/2015</c:v>
                </c:pt>
                <c:pt idx="42">
                  <c:v>6/1/2015</c:v>
                </c:pt>
                <c:pt idx="43">
                  <c:v>7/1/2015</c:v>
                </c:pt>
                <c:pt idx="44">
                  <c:v>8/3/2015</c:v>
                </c:pt>
                <c:pt idx="45">
                  <c:v>9/1/2015</c:v>
                </c:pt>
                <c:pt idx="46">
                  <c:v>10/1/2015</c:v>
                </c:pt>
                <c:pt idx="47">
                  <c:v>11/2/2015</c:v>
                </c:pt>
                <c:pt idx="48">
                  <c:v>12/1/2015</c:v>
                </c:pt>
                <c:pt idx="49">
                  <c:v>1/4/2016</c:v>
                </c:pt>
                <c:pt idx="50">
                  <c:v>2/1/2016</c:v>
                </c:pt>
                <c:pt idx="51">
                  <c:v>3/1/2016</c:v>
                </c:pt>
                <c:pt idx="52">
                  <c:v>4/1/2016</c:v>
                </c:pt>
                <c:pt idx="53">
                  <c:v>5/2/2016</c:v>
                </c:pt>
                <c:pt idx="54">
                  <c:v>6/1/2016</c:v>
                </c:pt>
                <c:pt idx="55">
                  <c:v>7/1/2016</c:v>
                </c:pt>
                <c:pt idx="56">
                  <c:v>8/1/2016</c:v>
                </c:pt>
                <c:pt idx="57">
                  <c:v>9/1/2016</c:v>
                </c:pt>
                <c:pt idx="58">
                  <c:v>10/3/2016</c:v>
                </c:pt>
                <c:pt idx="59">
                  <c:v>11/1/2016</c:v>
                </c:pt>
                <c:pt idx="60">
                  <c:v>12/1/2016</c:v>
                </c:pt>
              </c:strCache>
            </c:strRef>
          </c:cat>
          <c:val>
            <c:numRef>
              <c:f>Sheet2!$E$3:$E$63</c:f>
              <c:numCache>
                <c:formatCode>General</c:formatCode>
                <c:ptCount val="61"/>
                <c:pt idx="0">
                  <c:v>15.252862</c:v>
                </c:pt>
                <c:pt idx="1">
                  <c:v>15.934174</c:v>
                </c:pt>
                <c:pt idx="2">
                  <c:v>16.367229</c:v>
                </c:pt>
                <c:pt idx="3">
                  <c:v>17.243586</c:v>
                </c:pt>
                <c:pt idx="4">
                  <c:v>16.822592</c:v>
                </c:pt>
                <c:pt idx="5">
                  <c:v>16.401596</c:v>
                </c:pt>
                <c:pt idx="6">
                  <c:v>18.108381</c:v>
                </c:pt>
                <c:pt idx="7">
                  <c:v>18.030178</c:v>
                </c:pt>
                <c:pt idx="8">
                  <c:v>17.99542</c:v>
                </c:pt>
                <c:pt idx="9">
                  <c:v>19.883972</c:v>
                </c:pt>
                <c:pt idx="10">
                  <c:v>18.439299</c:v>
                </c:pt>
                <c:pt idx="11">
                  <c:v>18.500587</c:v>
                </c:pt>
                <c:pt idx="12">
                  <c:v>18.545725</c:v>
                </c:pt>
                <c:pt idx="13">
                  <c:v>19.685505</c:v>
                </c:pt>
                <c:pt idx="14">
                  <c:v>20.683916</c:v>
                </c:pt>
                <c:pt idx="15">
                  <c:v>20.594839</c:v>
                </c:pt>
                <c:pt idx="16">
                  <c:v>19.855492</c:v>
                </c:pt>
                <c:pt idx="17">
                  <c:v>20.772995</c:v>
                </c:pt>
                <c:pt idx="18">
                  <c:v>20.822174</c:v>
                </c:pt>
                <c:pt idx="19">
                  <c:v>21.881689</c:v>
                </c:pt>
                <c:pt idx="20">
                  <c:v>20.777279</c:v>
                </c:pt>
                <c:pt idx="21">
                  <c:v>21.615906</c:v>
                </c:pt>
                <c:pt idx="22">
                  <c:v>23.651728</c:v>
                </c:pt>
                <c:pt idx="23">
                  <c:v>24.122229</c:v>
                </c:pt>
                <c:pt idx="24">
                  <c:v>25.567026</c:v>
                </c:pt>
                <c:pt idx="25">
                  <c:v>22.921846</c:v>
                </c:pt>
                <c:pt idx="26">
                  <c:v>23.43495</c:v>
                </c:pt>
                <c:pt idx="27">
                  <c:v>23.821392</c:v>
                </c:pt>
                <c:pt idx="28">
                  <c:v>24.741493</c:v>
                </c:pt>
                <c:pt idx="29">
                  <c:v>24.649485</c:v>
                </c:pt>
                <c:pt idx="30">
                  <c:v>24.379694</c:v>
                </c:pt>
                <c:pt idx="31">
                  <c:v>23.331404</c:v>
                </c:pt>
                <c:pt idx="32">
                  <c:v>24.101387</c:v>
                </c:pt>
                <c:pt idx="33">
                  <c:v>23.968142</c:v>
                </c:pt>
                <c:pt idx="34">
                  <c:v>24.145891</c:v>
                </c:pt>
                <c:pt idx="35">
                  <c:v>24.782047</c:v>
                </c:pt>
                <c:pt idx="36">
                  <c:v>23.863276</c:v>
                </c:pt>
                <c:pt idx="37">
                  <c:v>22.560097</c:v>
                </c:pt>
                <c:pt idx="38">
                  <c:v>24.768812</c:v>
                </c:pt>
                <c:pt idx="39">
                  <c:v>23.644257</c:v>
                </c:pt>
                <c:pt idx="40">
                  <c:v>25.807596</c:v>
                </c:pt>
                <c:pt idx="41">
                  <c:v>25.98867</c:v>
                </c:pt>
                <c:pt idx="42">
                  <c:v>25.536943</c:v>
                </c:pt>
                <c:pt idx="43">
                  <c:v>25.085217</c:v>
                </c:pt>
                <c:pt idx="44">
                  <c:v>23.854984</c:v>
                </c:pt>
                <c:pt idx="45">
                  <c:v>24.45636</c:v>
                </c:pt>
                <c:pt idx="46">
                  <c:v>28.044329</c:v>
                </c:pt>
                <c:pt idx="47">
                  <c:v>29.033443</c:v>
                </c:pt>
                <c:pt idx="48">
                  <c:v>30.432741</c:v>
                </c:pt>
                <c:pt idx="49">
                  <c:v>28.429945</c:v>
                </c:pt>
                <c:pt idx="50">
                  <c:v>28.696936</c:v>
                </c:pt>
                <c:pt idx="51">
                  <c:v>31.306644</c:v>
                </c:pt>
                <c:pt idx="52">
                  <c:v>30.282457</c:v>
                </c:pt>
                <c:pt idx="53">
                  <c:v>29.770363</c:v>
                </c:pt>
                <c:pt idx="54">
                  <c:v>31.236214</c:v>
                </c:pt>
                <c:pt idx="55">
                  <c:v>30.898848</c:v>
                </c:pt>
                <c:pt idx="56">
                  <c:v>30.998074</c:v>
                </c:pt>
                <c:pt idx="57">
                  <c:v>29.620001</c:v>
                </c:pt>
                <c:pt idx="58">
                  <c:v>29.1</c:v>
                </c:pt>
                <c:pt idx="59">
                  <c:v>30.76</c:v>
                </c:pt>
                <c:pt idx="60">
                  <c:v>31.530001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Moving Avg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Sheet2!$D$3:$D$63</c:f>
              <c:strCache>
                <c:ptCount val="61"/>
                <c:pt idx="0">
                  <c:v>12/9/2011</c:v>
                </c:pt>
                <c:pt idx="1">
                  <c:v>1/3/2012</c:v>
                </c:pt>
                <c:pt idx="2">
                  <c:v>2/1/2012</c:v>
                </c:pt>
                <c:pt idx="3">
                  <c:v>3/1/2012</c:v>
                </c:pt>
                <c:pt idx="4">
                  <c:v>4/2/2012</c:v>
                </c:pt>
                <c:pt idx="5">
                  <c:v>5/1/2012</c:v>
                </c:pt>
                <c:pt idx="6">
                  <c:v>6/1/2012</c:v>
                </c:pt>
                <c:pt idx="7">
                  <c:v>7/2/2012</c:v>
                </c:pt>
                <c:pt idx="8">
                  <c:v>8/1/2012</c:v>
                </c:pt>
                <c:pt idx="9">
                  <c:v>9/4/2012</c:v>
                </c:pt>
                <c:pt idx="10">
                  <c:v>10/1/2012</c:v>
                </c:pt>
                <c:pt idx="11">
                  <c:v>11/1/2012</c:v>
                </c:pt>
                <c:pt idx="12">
                  <c:v>12/3/2012</c:v>
                </c:pt>
                <c:pt idx="13">
                  <c:v>1/2/2013</c:v>
                </c:pt>
                <c:pt idx="14">
                  <c:v>2/1/2013</c:v>
                </c:pt>
                <c:pt idx="15">
                  <c:v>3/1/2013</c:v>
                </c:pt>
                <c:pt idx="16">
                  <c:v>4/1/2013</c:v>
                </c:pt>
                <c:pt idx="17">
                  <c:v>5/1/2013</c:v>
                </c:pt>
                <c:pt idx="18">
                  <c:v>6/3/2013</c:v>
                </c:pt>
                <c:pt idx="19">
                  <c:v>7/1/2013</c:v>
                </c:pt>
                <c:pt idx="20">
                  <c:v>8/1/2013</c:v>
                </c:pt>
                <c:pt idx="21">
                  <c:v>9/3/2013</c:v>
                </c:pt>
                <c:pt idx="22">
                  <c:v>10/1/2013</c:v>
                </c:pt>
                <c:pt idx="23">
                  <c:v>11/1/2013</c:v>
                </c:pt>
                <c:pt idx="24">
                  <c:v>12/2/2013</c:v>
                </c:pt>
                <c:pt idx="25">
                  <c:v>1/2/2014</c:v>
                </c:pt>
                <c:pt idx="26">
                  <c:v>2/3/2014</c:v>
                </c:pt>
                <c:pt idx="27">
                  <c:v>3/3/2014</c:v>
                </c:pt>
                <c:pt idx="28">
                  <c:v>4/1/2014</c:v>
                </c:pt>
                <c:pt idx="29">
                  <c:v>5/1/2014</c:v>
                </c:pt>
                <c:pt idx="30">
                  <c:v>6/2/2014</c:v>
                </c:pt>
                <c:pt idx="31">
                  <c:v>7/1/2014</c:v>
                </c:pt>
                <c:pt idx="32">
                  <c:v>8/1/2014</c:v>
                </c:pt>
                <c:pt idx="33">
                  <c:v>9/2/2014</c:v>
                </c:pt>
                <c:pt idx="34">
                  <c:v>10/1/2014</c:v>
                </c:pt>
                <c:pt idx="35">
                  <c:v>11/3/2014</c:v>
                </c:pt>
                <c:pt idx="36">
                  <c:v>12/1/2014</c:v>
                </c:pt>
                <c:pt idx="37">
                  <c:v>1/2/2015</c:v>
                </c:pt>
                <c:pt idx="38">
                  <c:v>2/2/2015</c:v>
                </c:pt>
                <c:pt idx="39">
                  <c:v>3/2/2015</c:v>
                </c:pt>
                <c:pt idx="40">
                  <c:v>4/1/2015</c:v>
                </c:pt>
                <c:pt idx="41">
                  <c:v>5/1/2015</c:v>
                </c:pt>
                <c:pt idx="42">
                  <c:v>6/1/2015</c:v>
                </c:pt>
                <c:pt idx="43">
                  <c:v>7/1/2015</c:v>
                </c:pt>
                <c:pt idx="44">
                  <c:v>8/3/2015</c:v>
                </c:pt>
                <c:pt idx="45">
                  <c:v>9/1/2015</c:v>
                </c:pt>
                <c:pt idx="46">
                  <c:v>10/1/2015</c:v>
                </c:pt>
                <c:pt idx="47">
                  <c:v>11/2/2015</c:v>
                </c:pt>
                <c:pt idx="48">
                  <c:v>12/1/2015</c:v>
                </c:pt>
                <c:pt idx="49">
                  <c:v>1/4/2016</c:v>
                </c:pt>
                <c:pt idx="50">
                  <c:v>2/1/2016</c:v>
                </c:pt>
                <c:pt idx="51">
                  <c:v>3/1/2016</c:v>
                </c:pt>
                <c:pt idx="52">
                  <c:v>4/1/2016</c:v>
                </c:pt>
                <c:pt idx="53">
                  <c:v>5/2/2016</c:v>
                </c:pt>
                <c:pt idx="54">
                  <c:v>6/1/2016</c:v>
                </c:pt>
                <c:pt idx="55">
                  <c:v>7/1/2016</c:v>
                </c:pt>
                <c:pt idx="56">
                  <c:v>8/1/2016</c:v>
                </c:pt>
                <c:pt idx="57">
                  <c:v>9/1/2016</c:v>
                </c:pt>
                <c:pt idx="58">
                  <c:v>10/3/2016</c:v>
                </c:pt>
                <c:pt idx="59">
                  <c:v>11/1/2016</c:v>
                </c:pt>
                <c:pt idx="60">
                  <c:v>12/1/2016</c:v>
                </c:pt>
              </c:strCache>
            </c:strRef>
          </c:cat>
          <c:val>
            <c:numRef>
              <c:f>Sheet2!$F$3:$F$63</c:f>
              <c:numCache>
                <c:formatCode>General</c:formatCode>
                <c:ptCount val="6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16.19946275</c:v>
                </c:pt>
                <c:pt idx="5">
                  <c:v>16.59189525</c:v>
                </c:pt>
                <c:pt idx="6">
                  <c:v>16.70875075</c:v>
                </c:pt>
                <c:pt idx="7">
                  <c:v>17.14403875</c:v>
                </c:pt>
                <c:pt idx="8">
                  <c:v>17.34068675</c:v>
                </c:pt>
                <c:pt idx="9">
                  <c:v>17.63389375</c:v>
                </c:pt>
                <c:pt idx="10">
                  <c:v>18.50448775</c:v>
                </c:pt>
                <c:pt idx="11">
                  <c:v>18.58721725</c:v>
                </c:pt>
                <c:pt idx="12">
                  <c:v>18.7048195</c:v>
                </c:pt>
                <c:pt idx="13">
                  <c:v>18.84239575</c:v>
                </c:pt>
                <c:pt idx="14">
                  <c:v>18.792779</c:v>
                </c:pt>
                <c:pt idx="15">
                  <c:v>19.35393325</c:v>
                </c:pt>
                <c:pt idx="16">
                  <c:v>19.87749625</c:v>
                </c:pt>
                <c:pt idx="17">
                  <c:v>20.204938</c:v>
                </c:pt>
                <c:pt idx="18">
                  <c:v>20.4768105</c:v>
                </c:pt>
                <c:pt idx="19">
                  <c:v>20.511375</c:v>
                </c:pt>
                <c:pt idx="20">
                  <c:v>20.8330875</c:v>
                </c:pt>
                <c:pt idx="21">
                  <c:v>21.06353425</c:v>
                </c:pt>
                <c:pt idx="22">
                  <c:v>21.274262</c:v>
                </c:pt>
                <c:pt idx="23">
                  <c:v>21.9816505</c:v>
                </c:pt>
                <c:pt idx="24">
                  <c:v>22.5417855</c:v>
                </c:pt>
                <c:pt idx="25">
                  <c:v>23.73922225</c:v>
                </c:pt>
                <c:pt idx="26">
                  <c:v>24.06570725</c:v>
                </c:pt>
                <c:pt idx="27">
                  <c:v>24.01151275</c:v>
                </c:pt>
                <c:pt idx="28">
                  <c:v>23.9363035</c:v>
                </c:pt>
                <c:pt idx="29">
                  <c:v>23.72992025</c:v>
                </c:pt>
                <c:pt idx="30">
                  <c:v>24.16183</c:v>
                </c:pt>
                <c:pt idx="31">
                  <c:v>24.398016</c:v>
                </c:pt>
                <c:pt idx="32">
                  <c:v>24.275519</c:v>
                </c:pt>
                <c:pt idx="33">
                  <c:v>24.1154925</c:v>
                </c:pt>
                <c:pt idx="34">
                  <c:v>23.94515675</c:v>
                </c:pt>
                <c:pt idx="35">
                  <c:v>23.886706</c:v>
                </c:pt>
                <c:pt idx="36">
                  <c:v>24.24936675</c:v>
                </c:pt>
                <c:pt idx="37">
                  <c:v>24.189839</c:v>
                </c:pt>
                <c:pt idx="38">
                  <c:v>23.83782775</c:v>
                </c:pt>
                <c:pt idx="39">
                  <c:v>23.993558</c:v>
                </c:pt>
                <c:pt idx="40">
                  <c:v>23.7091105</c:v>
                </c:pt>
                <c:pt idx="41">
                  <c:v>24.1951905</c:v>
                </c:pt>
                <c:pt idx="42">
                  <c:v>25.05233375</c:v>
                </c:pt>
                <c:pt idx="43">
                  <c:v>25.2443665</c:v>
                </c:pt>
                <c:pt idx="44">
                  <c:v>25.6046065</c:v>
                </c:pt>
                <c:pt idx="45">
                  <c:v>25.1164535</c:v>
                </c:pt>
                <c:pt idx="46">
                  <c:v>24.733376</c:v>
                </c:pt>
                <c:pt idx="47">
                  <c:v>25.3602225</c:v>
                </c:pt>
                <c:pt idx="48">
                  <c:v>26.347279</c:v>
                </c:pt>
                <c:pt idx="49">
                  <c:v>27.99171825</c:v>
                </c:pt>
                <c:pt idx="50">
                  <c:v>28.9851145</c:v>
                </c:pt>
                <c:pt idx="51">
                  <c:v>29.14826625</c:v>
                </c:pt>
                <c:pt idx="52">
                  <c:v>29.7165665</c:v>
                </c:pt>
                <c:pt idx="53">
                  <c:v>29.6789955</c:v>
                </c:pt>
                <c:pt idx="54">
                  <c:v>30.0141</c:v>
                </c:pt>
                <c:pt idx="55">
                  <c:v>30.6489195</c:v>
                </c:pt>
                <c:pt idx="56">
                  <c:v>30.5469705</c:v>
                </c:pt>
                <c:pt idx="57">
                  <c:v>30.72587475</c:v>
                </c:pt>
                <c:pt idx="58">
                  <c:v>30.68828425</c:v>
                </c:pt>
                <c:pt idx="59">
                  <c:v>30.15423075</c:v>
                </c:pt>
                <c:pt idx="60">
                  <c:v>30.11951875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9540521"/>
        <c:axId val="37912410"/>
      </c:lineChart>
      <c:catAx>
        <c:axId val="5954052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7912410"/>
        <c:crosses val="autoZero"/>
        <c:auto val="1"/>
        <c:lblAlgn val="ctr"/>
        <c:lblOffset val="100"/>
      </c:catAx>
      <c:valAx>
        <c:axId val="379124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595405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varyColors val="0"/>
        <c:grouping val="standard"/>
        <c:ser>
          <c:idx val="0"/>
          <c:order val="0"/>
          <c:tx>
            <c:strRef>
              <c:f>Sheet2!$H$2</c:f>
              <c:strCache>
                <c:ptCount val="1"/>
                <c:pt idx="0">
                  <c:v>BOEING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Sheet2!$G$3:$G$63</c:f>
              <c:strCache>
                <c:ptCount val="61"/>
                <c:pt idx="0">
                  <c:v>12/9/2011</c:v>
                </c:pt>
                <c:pt idx="1">
                  <c:v>1/3/2012</c:v>
                </c:pt>
                <c:pt idx="2">
                  <c:v>2/1/2012</c:v>
                </c:pt>
                <c:pt idx="3">
                  <c:v>3/1/2012</c:v>
                </c:pt>
                <c:pt idx="4">
                  <c:v>4/2/2012</c:v>
                </c:pt>
                <c:pt idx="5">
                  <c:v>5/1/2012</c:v>
                </c:pt>
                <c:pt idx="6">
                  <c:v>6/1/2012</c:v>
                </c:pt>
                <c:pt idx="7">
                  <c:v>7/2/2012</c:v>
                </c:pt>
                <c:pt idx="8">
                  <c:v>8/1/2012</c:v>
                </c:pt>
                <c:pt idx="9">
                  <c:v>9/4/2012</c:v>
                </c:pt>
                <c:pt idx="10">
                  <c:v>10/1/2012</c:v>
                </c:pt>
                <c:pt idx="11">
                  <c:v>11/1/2012</c:v>
                </c:pt>
                <c:pt idx="12">
                  <c:v>12/3/2012</c:v>
                </c:pt>
                <c:pt idx="13">
                  <c:v>1/2/2013</c:v>
                </c:pt>
                <c:pt idx="14">
                  <c:v>2/1/2013</c:v>
                </c:pt>
                <c:pt idx="15">
                  <c:v>3/1/2013</c:v>
                </c:pt>
                <c:pt idx="16">
                  <c:v>4/1/2013</c:v>
                </c:pt>
                <c:pt idx="17">
                  <c:v>5/1/2013</c:v>
                </c:pt>
                <c:pt idx="18">
                  <c:v>6/3/2013</c:v>
                </c:pt>
                <c:pt idx="19">
                  <c:v>7/1/2013</c:v>
                </c:pt>
                <c:pt idx="20">
                  <c:v>8/1/2013</c:v>
                </c:pt>
                <c:pt idx="21">
                  <c:v>9/3/2013</c:v>
                </c:pt>
                <c:pt idx="22">
                  <c:v>10/1/2013</c:v>
                </c:pt>
                <c:pt idx="23">
                  <c:v>11/1/2013</c:v>
                </c:pt>
                <c:pt idx="24">
                  <c:v>12/2/2013</c:v>
                </c:pt>
                <c:pt idx="25">
                  <c:v>1/2/2014</c:v>
                </c:pt>
                <c:pt idx="26">
                  <c:v>2/3/2014</c:v>
                </c:pt>
                <c:pt idx="27">
                  <c:v>3/3/2014</c:v>
                </c:pt>
                <c:pt idx="28">
                  <c:v>4/1/2014</c:v>
                </c:pt>
                <c:pt idx="29">
                  <c:v>5/1/2014</c:v>
                </c:pt>
                <c:pt idx="30">
                  <c:v>6/2/2014</c:v>
                </c:pt>
                <c:pt idx="31">
                  <c:v>7/1/2014</c:v>
                </c:pt>
                <c:pt idx="32">
                  <c:v>8/1/2014</c:v>
                </c:pt>
                <c:pt idx="33">
                  <c:v>9/2/2014</c:v>
                </c:pt>
                <c:pt idx="34">
                  <c:v>10/1/2014</c:v>
                </c:pt>
                <c:pt idx="35">
                  <c:v>11/3/2014</c:v>
                </c:pt>
                <c:pt idx="36">
                  <c:v>12/1/2014</c:v>
                </c:pt>
                <c:pt idx="37">
                  <c:v>1/2/2015</c:v>
                </c:pt>
                <c:pt idx="38">
                  <c:v>2/2/2015</c:v>
                </c:pt>
                <c:pt idx="39">
                  <c:v>3/2/2015</c:v>
                </c:pt>
                <c:pt idx="40">
                  <c:v>4/1/2015</c:v>
                </c:pt>
                <c:pt idx="41">
                  <c:v>5/1/2015</c:v>
                </c:pt>
                <c:pt idx="42">
                  <c:v>6/1/2015</c:v>
                </c:pt>
                <c:pt idx="43">
                  <c:v>7/1/2015</c:v>
                </c:pt>
                <c:pt idx="44">
                  <c:v>8/3/2015</c:v>
                </c:pt>
                <c:pt idx="45">
                  <c:v>9/1/2015</c:v>
                </c:pt>
                <c:pt idx="46">
                  <c:v>10/1/2015</c:v>
                </c:pt>
                <c:pt idx="47">
                  <c:v>11/2/2015</c:v>
                </c:pt>
                <c:pt idx="48">
                  <c:v>12/1/2015</c:v>
                </c:pt>
                <c:pt idx="49">
                  <c:v>1/4/2016</c:v>
                </c:pt>
                <c:pt idx="50">
                  <c:v>2/1/2016</c:v>
                </c:pt>
                <c:pt idx="51">
                  <c:v>3/1/2016</c:v>
                </c:pt>
                <c:pt idx="52">
                  <c:v>4/1/2016</c:v>
                </c:pt>
                <c:pt idx="53">
                  <c:v>5/2/2016</c:v>
                </c:pt>
                <c:pt idx="54">
                  <c:v>6/1/2016</c:v>
                </c:pt>
                <c:pt idx="55">
                  <c:v>7/1/2016</c:v>
                </c:pt>
                <c:pt idx="56">
                  <c:v>8/1/2016</c:v>
                </c:pt>
                <c:pt idx="57">
                  <c:v>9/1/2016</c:v>
                </c:pt>
                <c:pt idx="58">
                  <c:v>10/3/2016</c:v>
                </c:pt>
                <c:pt idx="59">
                  <c:v>11/1/2016</c:v>
                </c:pt>
                <c:pt idx="60">
                  <c:v>12/1/2016</c:v>
                </c:pt>
              </c:strCache>
            </c:strRef>
          </c:cat>
          <c:val>
            <c:numRef>
              <c:f>Sheet2!$H$3:$H$63</c:f>
              <c:numCache>
                <c:formatCode>General</c:formatCode>
                <c:ptCount val="61"/>
                <c:pt idx="0">
                  <c:v>64.735634</c:v>
                </c:pt>
                <c:pt idx="1">
                  <c:v>65.735634</c:v>
                </c:pt>
                <c:pt idx="2">
                  <c:v>66.735634</c:v>
                </c:pt>
                <c:pt idx="3">
                  <c:v>67.735634</c:v>
                </c:pt>
                <c:pt idx="4">
                  <c:v>68.735634</c:v>
                </c:pt>
                <c:pt idx="5">
                  <c:v>69.735634</c:v>
                </c:pt>
                <c:pt idx="6">
                  <c:v>70.735634</c:v>
                </c:pt>
                <c:pt idx="7">
                  <c:v>71.735634</c:v>
                </c:pt>
                <c:pt idx="8">
                  <c:v>72.735634</c:v>
                </c:pt>
                <c:pt idx="9">
                  <c:v>73.735634</c:v>
                </c:pt>
                <c:pt idx="10">
                  <c:v>74.735634</c:v>
                </c:pt>
                <c:pt idx="11">
                  <c:v>75.735634</c:v>
                </c:pt>
                <c:pt idx="12">
                  <c:v>76.735634</c:v>
                </c:pt>
                <c:pt idx="13">
                  <c:v>77.735634</c:v>
                </c:pt>
                <c:pt idx="14">
                  <c:v>78.735634</c:v>
                </c:pt>
                <c:pt idx="15">
                  <c:v>79.735634</c:v>
                </c:pt>
                <c:pt idx="16">
                  <c:v>80.735634</c:v>
                </c:pt>
                <c:pt idx="17">
                  <c:v>81.735634</c:v>
                </c:pt>
                <c:pt idx="18">
                  <c:v>82.735634</c:v>
                </c:pt>
                <c:pt idx="19">
                  <c:v>83.735634</c:v>
                </c:pt>
                <c:pt idx="20">
                  <c:v>84.735634</c:v>
                </c:pt>
                <c:pt idx="21">
                  <c:v>85.735634</c:v>
                </c:pt>
                <c:pt idx="22">
                  <c:v>86.735634</c:v>
                </c:pt>
                <c:pt idx="23">
                  <c:v>87.735634</c:v>
                </c:pt>
                <c:pt idx="24">
                  <c:v>88.735634</c:v>
                </c:pt>
                <c:pt idx="25">
                  <c:v>89.735634</c:v>
                </c:pt>
                <c:pt idx="26">
                  <c:v>90.735634</c:v>
                </c:pt>
                <c:pt idx="27">
                  <c:v>91.735634</c:v>
                </c:pt>
                <c:pt idx="28">
                  <c:v>92.735634</c:v>
                </c:pt>
                <c:pt idx="29">
                  <c:v>93.735634</c:v>
                </c:pt>
                <c:pt idx="30">
                  <c:v>94.735634</c:v>
                </c:pt>
                <c:pt idx="31">
                  <c:v>95.735634</c:v>
                </c:pt>
                <c:pt idx="32">
                  <c:v>96.735634</c:v>
                </c:pt>
                <c:pt idx="33">
                  <c:v>97.735634</c:v>
                </c:pt>
                <c:pt idx="34">
                  <c:v>98.735634</c:v>
                </c:pt>
                <c:pt idx="35">
                  <c:v>99.735634</c:v>
                </c:pt>
                <c:pt idx="36">
                  <c:v>100.735634</c:v>
                </c:pt>
                <c:pt idx="37">
                  <c:v>101.735634</c:v>
                </c:pt>
                <c:pt idx="38">
                  <c:v>102.735634</c:v>
                </c:pt>
                <c:pt idx="39">
                  <c:v>103.735634</c:v>
                </c:pt>
                <c:pt idx="40">
                  <c:v>104.735634</c:v>
                </c:pt>
                <c:pt idx="41">
                  <c:v>105.735634</c:v>
                </c:pt>
                <c:pt idx="42">
                  <c:v>106.735634</c:v>
                </c:pt>
                <c:pt idx="43">
                  <c:v>107.735634</c:v>
                </c:pt>
                <c:pt idx="44">
                  <c:v>108.735634</c:v>
                </c:pt>
                <c:pt idx="45">
                  <c:v>109.735634</c:v>
                </c:pt>
                <c:pt idx="46">
                  <c:v>110.735634</c:v>
                </c:pt>
                <c:pt idx="47">
                  <c:v>111.735634</c:v>
                </c:pt>
                <c:pt idx="48">
                  <c:v>112.735634</c:v>
                </c:pt>
                <c:pt idx="49">
                  <c:v>113.735634</c:v>
                </c:pt>
                <c:pt idx="50">
                  <c:v>114.735634</c:v>
                </c:pt>
                <c:pt idx="51">
                  <c:v>115.735634</c:v>
                </c:pt>
                <c:pt idx="52">
                  <c:v>116.735634</c:v>
                </c:pt>
                <c:pt idx="53">
                  <c:v>117.735634</c:v>
                </c:pt>
                <c:pt idx="54">
                  <c:v>118.735634</c:v>
                </c:pt>
                <c:pt idx="55">
                  <c:v>119.735634</c:v>
                </c:pt>
                <c:pt idx="56">
                  <c:v>120.735634</c:v>
                </c:pt>
                <c:pt idx="57">
                  <c:v>121.735634</c:v>
                </c:pt>
                <c:pt idx="58">
                  <c:v>122.735634</c:v>
                </c:pt>
                <c:pt idx="59">
                  <c:v>123.735634</c:v>
                </c:pt>
                <c:pt idx="60">
                  <c:v>124.735634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Sheet2!$I$2</c:f>
              <c:strCache>
                <c:ptCount val="1"/>
                <c:pt idx="0">
                  <c:v>Moving Avg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Sheet2!$G$3:$G$63</c:f>
              <c:strCache>
                <c:ptCount val="61"/>
                <c:pt idx="0">
                  <c:v>12/9/2011</c:v>
                </c:pt>
                <c:pt idx="1">
                  <c:v>1/3/2012</c:v>
                </c:pt>
                <c:pt idx="2">
                  <c:v>2/1/2012</c:v>
                </c:pt>
                <c:pt idx="3">
                  <c:v>3/1/2012</c:v>
                </c:pt>
                <c:pt idx="4">
                  <c:v>4/2/2012</c:v>
                </c:pt>
                <c:pt idx="5">
                  <c:v>5/1/2012</c:v>
                </c:pt>
                <c:pt idx="6">
                  <c:v>6/1/2012</c:v>
                </c:pt>
                <c:pt idx="7">
                  <c:v>7/2/2012</c:v>
                </c:pt>
                <c:pt idx="8">
                  <c:v>8/1/2012</c:v>
                </c:pt>
                <c:pt idx="9">
                  <c:v>9/4/2012</c:v>
                </c:pt>
                <c:pt idx="10">
                  <c:v>10/1/2012</c:v>
                </c:pt>
                <c:pt idx="11">
                  <c:v>11/1/2012</c:v>
                </c:pt>
                <c:pt idx="12">
                  <c:v>12/3/2012</c:v>
                </c:pt>
                <c:pt idx="13">
                  <c:v>1/2/2013</c:v>
                </c:pt>
                <c:pt idx="14">
                  <c:v>2/1/2013</c:v>
                </c:pt>
                <c:pt idx="15">
                  <c:v>3/1/2013</c:v>
                </c:pt>
                <c:pt idx="16">
                  <c:v>4/1/2013</c:v>
                </c:pt>
                <c:pt idx="17">
                  <c:v>5/1/2013</c:v>
                </c:pt>
                <c:pt idx="18">
                  <c:v>6/3/2013</c:v>
                </c:pt>
                <c:pt idx="19">
                  <c:v>7/1/2013</c:v>
                </c:pt>
                <c:pt idx="20">
                  <c:v>8/1/2013</c:v>
                </c:pt>
                <c:pt idx="21">
                  <c:v>9/3/2013</c:v>
                </c:pt>
                <c:pt idx="22">
                  <c:v>10/1/2013</c:v>
                </c:pt>
                <c:pt idx="23">
                  <c:v>11/1/2013</c:v>
                </c:pt>
                <c:pt idx="24">
                  <c:v>12/2/2013</c:v>
                </c:pt>
                <c:pt idx="25">
                  <c:v>1/2/2014</c:v>
                </c:pt>
                <c:pt idx="26">
                  <c:v>2/3/2014</c:v>
                </c:pt>
                <c:pt idx="27">
                  <c:v>3/3/2014</c:v>
                </c:pt>
                <c:pt idx="28">
                  <c:v>4/1/2014</c:v>
                </c:pt>
                <c:pt idx="29">
                  <c:v>5/1/2014</c:v>
                </c:pt>
                <c:pt idx="30">
                  <c:v>6/2/2014</c:v>
                </c:pt>
                <c:pt idx="31">
                  <c:v>7/1/2014</c:v>
                </c:pt>
                <c:pt idx="32">
                  <c:v>8/1/2014</c:v>
                </c:pt>
                <c:pt idx="33">
                  <c:v>9/2/2014</c:v>
                </c:pt>
                <c:pt idx="34">
                  <c:v>10/1/2014</c:v>
                </c:pt>
                <c:pt idx="35">
                  <c:v>11/3/2014</c:v>
                </c:pt>
                <c:pt idx="36">
                  <c:v>12/1/2014</c:v>
                </c:pt>
                <c:pt idx="37">
                  <c:v>1/2/2015</c:v>
                </c:pt>
                <c:pt idx="38">
                  <c:v>2/2/2015</c:v>
                </c:pt>
                <c:pt idx="39">
                  <c:v>3/2/2015</c:v>
                </c:pt>
                <c:pt idx="40">
                  <c:v>4/1/2015</c:v>
                </c:pt>
                <c:pt idx="41">
                  <c:v>5/1/2015</c:v>
                </c:pt>
                <c:pt idx="42">
                  <c:v>6/1/2015</c:v>
                </c:pt>
                <c:pt idx="43">
                  <c:v>7/1/2015</c:v>
                </c:pt>
                <c:pt idx="44">
                  <c:v>8/3/2015</c:v>
                </c:pt>
                <c:pt idx="45">
                  <c:v>9/1/2015</c:v>
                </c:pt>
                <c:pt idx="46">
                  <c:v>10/1/2015</c:v>
                </c:pt>
                <c:pt idx="47">
                  <c:v>11/2/2015</c:v>
                </c:pt>
                <c:pt idx="48">
                  <c:v>12/1/2015</c:v>
                </c:pt>
                <c:pt idx="49">
                  <c:v>1/4/2016</c:v>
                </c:pt>
                <c:pt idx="50">
                  <c:v>2/1/2016</c:v>
                </c:pt>
                <c:pt idx="51">
                  <c:v>3/1/2016</c:v>
                </c:pt>
                <c:pt idx="52">
                  <c:v>4/1/2016</c:v>
                </c:pt>
                <c:pt idx="53">
                  <c:v>5/2/2016</c:v>
                </c:pt>
                <c:pt idx="54">
                  <c:v>6/1/2016</c:v>
                </c:pt>
                <c:pt idx="55">
                  <c:v>7/1/2016</c:v>
                </c:pt>
                <c:pt idx="56">
                  <c:v>8/1/2016</c:v>
                </c:pt>
                <c:pt idx="57">
                  <c:v>9/1/2016</c:v>
                </c:pt>
                <c:pt idx="58">
                  <c:v>10/3/2016</c:v>
                </c:pt>
                <c:pt idx="59">
                  <c:v>11/1/2016</c:v>
                </c:pt>
                <c:pt idx="60">
                  <c:v>12/1/2016</c:v>
                </c:pt>
              </c:strCache>
            </c:strRef>
          </c:cat>
          <c:val>
            <c:numRef>
              <c:f>Sheet2!$I$3:$I$63</c:f>
              <c:numCache>
                <c:formatCode>General</c:formatCode>
                <c:ptCount val="6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66.235634</c:v>
                </c:pt>
                <c:pt idx="5">
                  <c:v>67.235634</c:v>
                </c:pt>
                <c:pt idx="6">
                  <c:v>68.235634</c:v>
                </c:pt>
                <c:pt idx="7">
                  <c:v>69.235634</c:v>
                </c:pt>
                <c:pt idx="8">
                  <c:v>70.235634</c:v>
                </c:pt>
                <c:pt idx="9">
                  <c:v>71.235634</c:v>
                </c:pt>
                <c:pt idx="10">
                  <c:v>72.235634</c:v>
                </c:pt>
                <c:pt idx="11">
                  <c:v>73.235634</c:v>
                </c:pt>
                <c:pt idx="12">
                  <c:v>74.235634</c:v>
                </c:pt>
                <c:pt idx="13">
                  <c:v>75.235634</c:v>
                </c:pt>
                <c:pt idx="14">
                  <c:v>76.235634</c:v>
                </c:pt>
                <c:pt idx="15">
                  <c:v>77.235634</c:v>
                </c:pt>
                <c:pt idx="16">
                  <c:v>78.235634</c:v>
                </c:pt>
                <c:pt idx="17">
                  <c:v>79.235634</c:v>
                </c:pt>
                <c:pt idx="18">
                  <c:v>80.235634</c:v>
                </c:pt>
                <c:pt idx="19">
                  <c:v>81.235634</c:v>
                </c:pt>
                <c:pt idx="20">
                  <c:v>82.235634</c:v>
                </c:pt>
                <c:pt idx="21">
                  <c:v>83.235634</c:v>
                </c:pt>
                <c:pt idx="22">
                  <c:v>84.235634</c:v>
                </c:pt>
                <c:pt idx="23">
                  <c:v>85.235634</c:v>
                </c:pt>
                <c:pt idx="24">
                  <c:v>86.235634</c:v>
                </c:pt>
                <c:pt idx="25">
                  <c:v>87.235634</c:v>
                </c:pt>
                <c:pt idx="26">
                  <c:v>88.235634</c:v>
                </c:pt>
                <c:pt idx="27">
                  <c:v>89.235634</c:v>
                </c:pt>
                <c:pt idx="28">
                  <c:v>90.235634</c:v>
                </c:pt>
                <c:pt idx="29">
                  <c:v>91.235634</c:v>
                </c:pt>
                <c:pt idx="30">
                  <c:v>92.235634</c:v>
                </c:pt>
                <c:pt idx="31">
                  <c:v>93.235634</c:v>
                </c:pt>
                <c:pt idx="32">
                  <c:v>94.235634</c:v>
                </c:pt>
                <c:pt idx="33">
                  <c:v>95.235634</c:v>
                </c:pt>
                <c:pt idx="34">
                  <c:v>96.235634</c:v>
                </c:pt>
                <c:pt idx="35">
                  <c:v>97.235634</c:v>
                </c:pt>
                <c:pt idx="36">
                  <c:v>98.235634</c:v>
                </c:pt>
                <c:pt idx="37">
                  <c:v>99.235634</c:v>
                </c:pt>
                <c:pt idx="38">
                  <c:v>100.235634</c:v>
                </c:pt>
                <c:pt idx="39">
                  <c:v>101.235634</c:v>
                </c:pt>
                <c:pt idx="40">
                  <c:v>102.235634</c:v>
                </c:pt>
                <c:pt idx="41">
                  <c:v>103.235634</c:v>
                </c:pt>
                <c:pt idx="42">
                  <c:v>104.235634</c:v>
                </c:pt>
                <c:pt idx="43">
                  <c:v>105.235634</c:v>
                </c:pt>
                <c:pt idx="44">
                  <c:v>106.235634</c:v>
                </c:pt>
                <c:pt idx="45">
                  <c:v>107.235634</c:v>
                </c:pt>
                <c:pt idx="46">
                  <c:v>108.235634</c:v>
                </c:pt>
                <c:pt idx="47">
                  <c:v>109.235634</c:v>
                </c:pt>
                <c:pt idx="48">
                  <c:v>110.235634</c:v>
                </c:pt>
                <c:pt idx="49">
                  <c:v>111.235634</c:v>
                </c:pt>
                <c:pt idx="50">
                  <c:v>112.235634</c:v>
                </c:pt>
                <c:pt idx="51">
                  <c:v>113.235634</c:v>
                </c:pt>
                <c:pt idx="52">
                  <c:v>114.235634</c:v>
                </c:pt>
                <c:pt idx="53">
                  <c:v>115.235634</c:v>
                </c:pt>
                <c:pt idx="54">
                  <c:v>116.235634</c:v>
                </c:pt>
                <c:pt idx="55">
                  <c:v>117.235634</c:v>
                </c:pt>
                <c:pt idx="56">
                  <c:v>118.235634</c:v>
                </c:pt>
                <c:pt idx="57">
                  <c:v>119.235634</c:v>
                </c:pt>
                <c:pt idx="58">
                  <c:v>120.235634</c:v>
                </c:pt>
                <c:pt idx="59">
                  <c:v>121.235634</c:v>
                </c:pt>
                <c:pt idx="60">
                  <c:v>122.235634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937315"/>
        <c:axId val="26870682"/>
      </c:lineChart>
      <c:catAx>
        <c:axId val="309373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26870682"/>
        <c:crosses val="autoZero"/>
        <c:auto val="1"/>
        <c:lblAlgn val="ctr"/>
        <c:lblOffset val="100"/>
      </c:catAx>
      <c:valAx>
        <c:axId val="268706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09373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varyColors val="0"/>
        <c:grouping val="standard"/>
        <c:ser>
          <c:idx val="0"/>
          <c:order val="0"/>
          <c:tx>
            <c:strRef>
              <c:f>Sheet2!$K$2</c:f>
              <c:strCache>
                <c:ptCount val="1"/>
                <c:pt idx="0">
                  <c:v>S&amp;P 500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Sheet2!$J$3:$J$63</c:f>
              <c:strCache>
                <c:ptCount val="61"/>
                <c:pt idx="0">
                  <c:v>12/9/2011</c:v>
                </c:pt>
                <c:pt idx="1">
                  <c:v>1/3/2012</c:v>
                </c:pt>
                <c:pt idx="2">
                  <c:v>2/1/2012</c:v>
                </c:pt>
                <c:pt idx="3">
                  <c:v>3/1/2012</c:v>
                </c:pt>
                <c:pt idx="4">
                  <c:v>4/2/2012</c:v>
                </c:pt>
                <c:pt idx="5">
                  <c:v>5/1/2012</c:v>
                </c:pt>
                <c:pt idx="6">
                  <c:v>6/1/2012</c:v>
                </c:pt>
                <c:pt idx="7">
                  <c:v>7/2/2012</c:v>
                </c:pt>
                <c:pt idx="8">
                  <c:v>8/1/2012</c:v>
                </c:pt>
                <c:pt idx="9">
                  <c:v>9/4/2012</c:v>
                </c:pt>
                <c:pt idx="10">
                  <c:v>10/1/2012</c:v>
                </c:pt>
                <c:pt idx="11">
                  <c:v>11/1/2012</c:v>
                </c:pt>
                <c:pt idx="12">
                  <c:v>12/3/2012</c:v>
                </c:pt>
                <c:pt idx="13">
                  <c:v>1/2/2013</c:v>
                </c:pt>
                <c:pt idx="14">
                  <c:v>2/1/2013</c:v>
                </c:pt>
                <c:pt idx="15">
                  <c:v>3/1/2013</c:v>
                </c:pt>
                <c:pt idx="16">
                  <c:v>4/1/2013</c:v>
                </c:pt>
                <c:pt idx="17">
                  <c:v>5/1/2013</c:v>
                </c:pt>
                <c:pt idx="18">
                  <c:v>6/3/2013</c:v>
                </c:pt>
                <c:pt idx="19">
                  <c:v>7/1/2013</c:v>
                </c:pt>
                <c:pt idx="20">
                  <c:v>8/1/2013</c:v>
                </c:pt>
                <c:pt idx="21">
                  <c:v>9/3/2013</c:v>
                </c:pt>
                <c:pt idx="22">
                  <c:v>10/1/2013</c:v>
                </c:pt>
                <c:pt idx="23">
                  <c:v>11/1/2013</c:v>
                </c:pt>
                <c:pt idx="24">
                  <c:v>12/2/2013</c:v>
                </c:pt>
                <c:pt idx="25">
                  <c:v>1/2/2014</c:v>
                </c:pt>
                <c:pt idx="26">
                  <c:v>2/3/2014</c:v>
                </c:pt>
                <c:pt idx="27">
                  <c:v>3/3/2014</c:v>
                </c:pt>
                <c:pt idx="28">
                  <c:v>4/1/2014</c:v>
                </c:pt>
                <c:pt idx="29">
                  <c:v>5/1/2014</c:v>
                </c:pt>
                <c:pt idx="30">
                  <c:v>6/2/2014</c:v>
                </c:pt>
                <c:pt idx="31">
                  <c:v>7/1/2014</c:v>
                </c:pt>
                <c:pt idx="32">
                  <c:v>8/1/2014</c:v>
                </c:pt>
                <c:pt idx="33">
                  <c:v>9/2/2014</c:v>
                </c:pt>
                <c:pt idx="34">
                  <c:v>10/1/2014</c:v>
                </c:pt>
                <c:pt idx="35">
                  <c:v>11/3/2014</c:v>
                </c:pt>
                <c:pt idx="36">
                  <c:v>12/1/2014</c:v>
                </c:pt>
                <c:pt idx="37">
                  <c:v>1/2/2015</c:v>
                </c:pt>
                <c:pt idx="38">
                  <c:v>2/2/2015</c:v>
                </c:pt>
                <c:pt idx="39">
                  <c:v>3/2/2015</c:v>
                </c:pt>
                <c:pt idx="40">
                  <c:v>4/1/2015</c:v>
                </c:pt>
                <c:pt idx="41">
                  <c:v>5/1/2015</c:v>
                </c:pt>
                <c:pt idx="42">
                  <c:v>6/1/2015</c:v>
                </c:pt>
                <c:pt idx="43">
                  <c:v>7/1/2015</c:v>
                </c:pt>
                <c:pt idx="44">
                  <c:v>8/3/2015</c:v>
                </c:pt>
                <c:pt idx="45">
                  <c:v>9/1/2015</c:v>
                </c:pt>
                <c:pt idx="46">
                  <c:v>10/1/2015</c:v>
                </c:pt>
                <c:pt idx="47">
                  <c:v>11/2/2015</c:v>
                </c:pt>
                <c:pt idx="48">
                  <c:v>12/1/2015</c:v>
                </c:pt>
                <c:pt idx="49">
                  <c:v>1/4/2016</c:v>
                </c:pt>
                <c:pt idx="50">
                  <c:v>2/1/2016</c:v>
                </c:pt>
                <c:pt idx="51">
                  <c:v>3/1/2016</c:v>
                </c:pt>
                <c:pt idx="52">
                  <c:v>4/1/2016</c:v>
                </c:pt>
                <c:pt idx="53">
                  <c:v>5/2/2016</c:v>
                </c:pt>
                <c:pt idx="54">
                  <c:v>6/1/2016</c:v>
                </c:pt>
                <c:pt idx="55">
                  <c:v>7/1/2016</c:v>
                </c:pt>
                <c:pt idx="56">
                  <c:v>8/1/2016</c:v>
                </c:pt>
                <c:pt idx="57">
                  <c:v>9/1/2016</c:v>
                </c:pt>
                <c:pt idx="58">
                  <c:v>10/3/2016</c:v>
                </c:pt>
                <c:pt idx="59">
                  <c:v>11/1/2016</c:v>
                </c:pt>
                <c:pt idx="60">
                  <c:v>12/1/2016</c:v>
                </c:pt>
              </c:strCache>
            </c:strRef>
          </c:cat>
          <c:val>
            <c:numRef>
              <c:f>Sheet2!$K$3:$K$63</c:f>
              <c:numCache>
                <c:formatCode>General</c:formatCode>
                <c:ptCount val="61"/>
                <c:pt idx="0">
                  <c:v>1257.599976</c:v>
                </c:pt>
                <c:pt idx="1">
                  <c:v>1312.410034</c:v>
                </c:pt>
                <c:pt idx="2">
                  <c:v>1365.680054</c:v>
                </c:pt>
                <c:pt idx="3">
                  <c:v>1408.469971</c:v>
                </c:pt>
                <c:pt idx="4">
                  <c:v>1397.910034</c:v>
                </c:pt>
                <c:pt idx="5">
                  <c:v>1310.329956</c:v>
                </c:pt>
                <c:pt idx="6">
                  <c:v>1362.160034</c:v>
                </c:pt>
                <c:pt idx="7">
                  <c:v>1379.319946</c:v>
                </c:pt>
                <c:pt idx="8">
                  <c:v>1406.579956</c:v>
                </c:pt>
                <c:pt idx="9">
                  <c:v>1440.670044</c:v>
                </c:pt>
                <c:pt idx="10">
                  <c:v>1412.160034</c:v>
                </c:pt>
                <c:pt idx="11">
                  <c:v>1416.180054</c:v>
                </c:pt>
                <c:pt idx="12">
                  <c:v>1426.189941</c:v>
                </c:pt>
                <c:pt idx="13">
                  <c:v>1498.109985</c:v>
                </c:pt>
                <c:pt idx="14">
                  <c:v>1514.680054</c:v>
                </c:pt>
                <c:pt idx="15">
                  <c:v>1569.189941</c:v>
                </c:pt>
                <c:pt idx="16">
                  <c:v>1597.569946</c:v>
                </c:pt>
                <c:pt idx="17">
                  <c:v>1630.73999</c:v>
                </c:pt>
                <c:pt idx="18">
                  <c:v>1606.280029</c:v>
                </c:pt>
                <c:pt idx="19">
                  <c:v>1685.72998</c:v>
                </c:pt>
                <c:pt idx="20">
                  <c:v>1632.969971</c:v>
                </c:pt>
                <c:pt idx="21">
                  <c:v>1681.550049</c:v>
                </c:pt>
                <c:pt idx="22">
                  <c:v>1756.540039</c:v>
                </c:pt>
                <c:pt idx="23">
                  <c:v>1805.810059</c:v>
                </c:pt>
                <c:pt idx="24">
                  <c:v>1848.359985</c:v>
                </c:pt>
                <c:pt idx="25">
                  <c:v>1782.589966</c:v>
                </c:pt>
                <c:pt idx="26">
                  <c:v>1859.449951</c:v>
                </c:pt>
                <c:pt idx="27">
                  <c:v>1872.339966</c:v>
                </c:pt>
                <c:pt idx="28">
                  <c:v>1883.949951</c:v>
                </c:pt>
                <c:pt idx="29">
                  <c:v>1923.569946</c:v>
                </c:pt>
                <c:pt idx="30">
                  <c:v>1960.22998</c:v>
                </c:pt>
                <c:pt idx="31">
                  <c:v>1930.670044</c:v>
                </c:pt>
                <c:pt idx="32">
                  <c:v>2003.369995</c:v>
                </c:pt>
                <c:pt idx="33">
                  <c:v>1972.290039</c:v>
                </c:pt>
                <c:pt idx="34">
                  <c:v>2018.050049</c:v>
                </c:pt>
                <c:pt idx="35">
                  <c:v>2067.560059</c:v>
                </c:pt>
                <c:pt idx="36">
                  <c:v>2058.899902</c:v>
                </c:pt>
                <c:pt idx="37">
                  <c:v>1994.98999</c:v>
                </c:pt>
                <c:pt idx="38">
                  <c:v>2104.5</c:v>
                </c:pt>
                <c:pt idx="39">
                  <c:v>2067.889893</c:v>
                </c:pt>
                <c:pt idx="40">
                  <c:v>2085.51001</c:v>
                </c:pt>
                <c:pt idx="41">
                  <c:v>2107.389893</c:v>
                </c:pt>
                <c:pt idx="42">
                  <c:v>2063.110107</c:v>
                </c:pt>
                <c:pt idx="43">
                  <c:v>2103.840088</c:v>
                </c:pt>
                <c:pt idx="44">
                  <c:v>1972.180054</c:v>
                </c:pt>
                <c:pt idx="45">
                  <c:v>1920.030029</c:v>
                </c:pt>
                <c:pt idx="46">
                  <c:v>2079.360107</c:v>
                </c:pt>
                <c:pt idx="47">
                  <c:v>2080.409912</c:v>
                </c:pt>
                <c:pt idx="48">
                  <c:v>2043.939941</c:v>
                </c:pt>
                <c:pt idx="49">
                  <c:v>1940.23999</c:v>
                </c:pt>
                <c:pt idx="50">
                  <c:v>1932.22998</c:v>
                </c:pt>
                <c:pt idx="51">
                  <c:v>2059.73999</c:v>
                </c:pt>
                <c:pt idx="52">
                  <c:v>2065.300049</c:v>
                </c:pt>
                <c:pt idx="53">
                  <c:v>2096.949951</c:v>
                </c:pt>
                <c:pt idx="54">
                  <c:v>2098.860107</c:v>
                </c:pt>
                <c:pt idx="55">
                  <c:v>2173.600098</c:v>
                </c:pt>
                <c:pt idx="56">
                  <c:v>2170.949951</c:v>
                </c:pt>
                <c:pt idx="57">
                  <c:v>2168.27002</c:v>
                </c:pt>
                <c:pt idx="58">
                  <c:v>2126.149902</c:v>
                </c:pt>
                <c:pt idx="59">
                  <c:v>2198.810059</c:v>
                </c:pt>
                <c:pt idx="60">
                  <c:v>2246.189941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Sheet2!$L$2</c:f>
              <c:strCache>
                <c:ptCount val="1"/>
                <c:pt idx="0">
                  <c:v>Moving Avg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Sheet2!$J$3:$J$63</c:f>
              <c:strCache>
                <c:ptCount val="61"/>
                <c:pt idx="0">
                  <c:v>12/9/2011</c:v>
                </c:pt>
                <c:pt idx="1">
                  <c:v>1/3/2012</c:v>
                </c:pt>
                <c:pt idx="2">
                  <c:v>2/1/2012</c:v>
                </c:pt>
                <c:pt idx="3">
                  <c:v>3/1/2012</c:v>
                </c:pt>
                <c:pt idx="4">
                  <c:v>4/2/2012</c:v>
                </c:pt>
                <c:pt idx="5">
                  <c:v>5/1/2012</c:v>
                </c:pt>
                <c:pt idx="6">
                  <c:v>6/1/2012</c:v>
                </c:pt>
                <c:pt idx="7">
                  <c:v>7/2/2012</c:v>
                </c:pt>
                <c:pt idx="8">
                  <c:v>8/1/2012</c:v>
                </c:pt>
                <c:pt idx="9">
                  <c:v>9/4/2012</c:v>
                </c:pt>
                <c:pt idx="10">
                  <c:v>10/1/2012</c:v>
                </c:pt>
                <c:pt idx="11">
                  <c:v>11/1/2012</c:v>
                </c:pt>
                <c:pt idx="12">
                  <c:v>12/3/2012</c:v>
                </c:pt>
                <c:pt idx="13">
                  <c:v>1/2/2013</c:v>
                </c:pt>
                <c:pt idx="14">
                  <c:v>2/1/2013</c:v>
                </c:pt>
                <c:pt idx="15">
                  <c:v>3/1/2013</c:v>
                </c:pt>
                <c:pt idx="16">
                  <c:v>4/1/2013</c:v>
                </c:pt>
                <c:pt idx="17">
                  <c:v>5/1/2013</c:v>
                </c:pt>
                <c:pt idx="18">
                  <c:v>6/3/2013</c:v>
                </c:pt>
                <c:pt idx="19">
                  <c:v>7/1/2013</c:v>
                </c:pt>
                <c:pt idx="20">
                  <c:v>8/1/2013</c:v>
                </c:pt>
                <c:pt idx="21">
                  <c:v>9/3/2013</c:v>
                </c:pt>
                <c:pt idx="22">
                  <c:v>10/1/2013</c:v>
                </c:pt>
                <c:pt idx="23">
                  <c:v>11/1/2013</c:v>
                </c:pt>
                <c:pt idx="24">
                  <c:v>12/2/2013</c:v>
                </c:pt>
                <c:pt idx="25">
                  <c:v>1/2/2014</c:v>
                </c:pt>
                <c:pt idx="26">
                  <c:v>2/3/2014</c:v>
                </c:pt>
                <c:pt idx="27">
                  <c:v>3/3/2014</c:v>
                </c:pt>
                <c:pt idx="28">
                  <c:v>4/1/2014</c:v>
                </c:pt>
                <c:pt idx="29">
                  <c:v>5/1/2014</c:v>
                </c:pt>
                <c:pt idx="30">
                  <c:v>6/2/2014</c:v>
                </c:pt>
                <c:pt idx="31">
                  <c:v>7/1/2014</c:v>
                </c:pt>
                <c:pt idx="32">
                  <c:v>8/1/2014</c:v>
                </c:pt>
                <c:pt idx="33">
                  <c:v>9/2/2014</c:v>
                </c:pt>
                <c:pt idx="34">
                  <c:v>10/1/2014</c:v>
                </c:pt>
                <c:pt idx="35">
                  <c:v>11/3/2014</c:v>
                </c:pt>
                <c:pt idx="36">
                  <c:v>12/1/2014</c:v>
                </c:pt>
                <c:pt idx="37">
                  <c:v>1/2/2015</c:v>
                </c:pt>
                <c:pt idx="38">
                  <c:v>2/2/2015</c:v>
                </c:pt>
                <c:pt idx="39">
                  <c:v>3/2/2015</c:v>
                </c:pt>
                <c:pt idx="40">
                  <c:v>4/1/2015</c:v>
                </c:pt>
                <c:pt idx="41">
                  <c:v>5/1/2015</c:v>
                </c:pt>
                <c:pt idx="42">
                  <c:v>6/1/2015</c:v>
                </c:pt>
                <c:pt idx="43">
                  <c:v>7/1/2015</c:v>
                </c:pt>
                <c:pt idx="44">
                  <c:v>8/3/2015</c:v>
                </c:pt>
                <c:pt idx="45">
                  <c:v>9/1/2015</c:v>
                </c:pt>
                <c:pt idx="46">
                  <c:v>10/1/2015</c:v>
                </c:pt>
                <c:pt idx="47">
                  <c:v>11/2/2015</c:v>
                </c:pt>
                <c:pt idx="48">
                  <c:v>12/1/2015</c:v>
                </c:pt>
                <c:pt idx="49">
                  <c:v>1/4/2016</c:v>
                </c:pt>
                <c:pt idx="50">
                  <c:v>2/1/2016</c:v>
                </c:pt>
                <c:pt idx="51">
                  <c:v>3/1/2016</c:v>
                </c:pt>
                <c:pt idx="52">
                  <c:v>4/1/2016</c:v>
                </c:pt>
                <c:pt idx="53">
                  <c:v>5/2/2016</c:v>
                </c:pt>
                <c:pt idx="54">
                  <c:v>6/1/2016</c:v>
                </c:pt>
                <c:pt idx="55">
                  <c:v>7/1/2016</c:v>
                </c:pt>
                <c:pt idx="56">
                  <c:v>8/1/2016</c:v>
                </c:pt>
                <c:pt idx="57">
                  <c:v>9/1/2016</c:v>
                </c:pt>
                <c:pt idx="58">
                  <c:v>10/3/2016</c:v>
                </c:pt>
                <c:pt idx="59">
                  <c:v>11/1/2016</c:v>
                </c:pt>
                <c:pt idx="60">
                  <c:v>12/1/2016</c:v>
                </c:pt>
              </c:strCache>
            </c:strRef>
          </c:cat>
          <c:val>
            <c:numRef>
              <c:f>Sheet2!$L$3:$L$63</c:f>
              <c:numCache>
                <c:formatCode>General</c:formatCode>
                <c:ptCount val="6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1336.04000875</c:v>
                </c:pt>
                <c:pt idx="5">
                  <c:v>1371.11752325</c:v>
                </c:pt>
                <c:pt idx="6">
                  <c:v>1370.59750375</c:v>
                </c:pt>
                <c:pt idx="7">
                  <c:v>1369.71749875</c:v>
                </c:pt>
                <c:pt idx="8">
                  <c:v>1362.4299925</c:v>
                </c:pt>
                <c:pt idx="9">
                  <c:v>1364.597473</c:v>
                </c:pt>
                <c:pt idx="10">
                  <c:v>1397.182495</c:v>
                </c:pt>
                <c:pt idx="11">
                  <c:v>1409.682495</c:v>
                </c:pt>
                <c:pt idx="12">
                  <c:v>1418.897522</c:v>
                </c:pt>
                <c:pt idx="13">
                  <c:v>1423.80001825</c:v>
                </c:pt>
                <c:pt idx="14">
                  <c:v>1438.1600035</c:v>
                </c:pt>
                <c:pt idx="15">
                  <c:v>1463.7900085</c:v>
                </c:pt>
                <c:pt idx="16">
                  <c:v>1502.04248025</c:v>
                </c:pt>
                <c:pt idx="17">
                  <c:v>1544.8874815</c:v>
                </c:pt>
                <c:pt idx="18">
                  <c:v>1578.04498275</c:v>
                </c:pt>
                <c:pt idx="19">
                  <c:v>1600.9449765</c:v>
                </c:pt>
                <c:pt idx="20">
                  <c:v>1630.07998625</c:v>
                </c:pt>
                <c:pt idx="21">
                  <c:v>1638.9299925</c:v>
                </c:pt>
                <c:pt idx="22">
                  <c:v>1651.63250725</c:v>
                </c:pt>
                <c:pt idx="23">
                  <c:v>1689.19750975</c:v>
                </c:pt>
                <c:pt idx="24">
                  <c:v>1719.2175295</c:v>
                </c:pt>
                <c:pt idx="25">
                  <c:v>1773.065033</c:v>
                </c:pt>
                <c:pt idx="26">
                  <c:v>1798.32501225</c:v>
                </c:pt>
                <c:pt idx="27">
                  <c:v>1824.05249025</c:v>
                </c:pt>
                <c:pt idx="28">
                  <c:v>1840.684967</c:v>
                </c:pt>
                <c:pt idx="29">
                  <c:v>1849.5824585</c:v>
                </c:pt>
                <c:pt idx="30">
                  <c:v>1884.8274535</c:v>
                </c:pt>
                <c:pt idx="31">
                  <c:v>1910.02246075</c:v>
                </c:pt>
                <c:pt idx="32">
                  <c:v>1924.60498025</c:v>
                </c:pt>
                <c:pt idx="33">
                  <c:v>1954.45999125</c:v>
                </c:pt>
                <c:pt idx="34">
                  <c:v>1966.6400145</c:v>
                </c:pt>
                <c:pt idx="35">
                  <c:v>1981.09503175</c:v>
                </c:pt>
                <c:pt idx="36">
                  <c:v>2015.3175355</c:v>
                </c:pt>
                <c:pt idx="37">
                  <c:v>2029.20001225</c:v>
                </c:pt>
                <c:pt idx="38">
                  <c:v>2034.875</c:v>
                </c:pt>
                <c:pt idx="39">
                  <c:v>2056.48748775</c:v>
                </c:pt>
                <c:pt idx="40">
                  <c:v>2056.56994625</c:v>
                </c:pt>
                <c:pt idx="41">
                  <c:v>2063.22247325</c:v>
                </c:pt>
                <c:pt idx="42">
                  <c:v>2091.322449</c:v>
                </c:pt>
                <c:pt idx="43">
                  <c:v>2080.97497575</c:v>
                </c:pt>
                <c:pt idx="44">
                  <c:v>2089.9625245</c:v>
                </c:pt>
                <c:pt idx="45">
                  <c:v>2061.6300355</c:v>
                </c:pt>
                <c:pt idx="46">
                  <c:v>2014.7900695</c:v>
                </c:pt>
                <c:pt idx="47">
                  <c:v>2018.8525695</c:v>
                </c:pt>
                <c:pt idx="48">
                  <c:v>2012.9950255</c:v>
                </c:pt>
                <c:pt idx="49">
                  <c:v>2030.93499725</c:v>
                </c:pt>
                <c:pt idx="50">
                  <c:v>2035.9874875</c:v>
                </c:pt>
                <c:pt idx="51">
                  <c:v>1999.20495575</c:v>
                </c:pt>
                <c:pt idx="52">
                  <c:v>1994.03747525</c:v>
                </c:pt>
                <c:pt idx="53">
                  <c:v>1999.37750225</c:v>
                </c:pt>
                <c:pt idx="54">
                  <c:v>2038.5549925</c:v>
                </c:pt>
                <c:pt idx="55">
                  <c:v>2080.21252425</c:v>
                </c:pt>
                <c:pt idx="56">
                  <c:v>2108.67755125</c:v>
                </c:pt>
                <c:pt idx="57">
                  <c:v>2135.09002675</c:v>
                </c:pt>
                <c:pt idx="58">
                  <c:v>2152.920044</c:v>
                </c:pt>
                <c:pt idx="59">
                  <c:v>2159.74249275</c:v>
                </c:pt>
                <c:pt idx="60">
                  <c:v>2166.044983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261537"/>
        <c:axId val="33538566"/>
      </c:lineChart>
      <c:catAx>
        <c:axId val="2926153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3538566"/>
        <c:crosses val="autoZero"/>
        <c:auto val="1"/>
        <c:lblAlgn val="ctr"/>
        <c:lblOffset val="100"/>
      </c:catAx>
      <c:valAx>
        <c:axId val="335385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292615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varyColors val="0"/>
        <c:grouping val="standard"/>
        <c:ser>
          <c:idx val="0"/>
          <c:order val="0"/>
          <c:tx>
            <c:strRef>
              <c:f>'rel strength'!$B$1</c:f>
              <c:strCache>
                <c:ptCount val="1"/>
                <c:pt idx="0">
                  <c:v>Rel. Strength AAPL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'rel strength'!$A$2:$A$62</c:f>
              <c:strCache>
                <c:ptCount val="61"/>
                <c:pt idx="0">
                  <c:v>12/9/2011</c:v>
                </c:pt>
                <c:pt idx="1">
                  <c:v>1/3/2012</c:v>
                </c:pt>
                <c:pt idx="2">
                  <c:v>2/1/2012</c:v>
                </c:pt>
                <c:pt idx="3">
                  <c:v>3/1/2012</c:v>
                </c:pt>
                <c:pt idx="4">
                  <c:v>4/2/2012</c:v>
                </c:pt>
                <c:pt idx="5">
                  <c:v>5/1/2012</c:v>
                </c:pt>
                <c:pt idx="6">
                  <c:v>6/1/2012</c:v>
                </c:pt>
                <c:pt idx="7">
                  <c:v>7/2/2012</c:v>
                </c:pt>
                <c:pt idx="8">
                  <c:v>8/1/2012</c:v>
                </c:pt>
                <c:pt idx="9">
                  <c:v>9/4/2012</c:v>
                </c:pt>
                <c:pt idx="10">
                  <c:v>10/1/2012</c:v>
                </c:pt>
                <c:pt idx="11">
                  <c:v>11/1/2012</c:v>
                </c:pt>
                <c:pt idx="12">
                  <c:v>12/3/2012</c:v>
                </c:pt>
                <c:pt idx="13">
                  <c:v>1/2/2013</c:v>
                </c:pt>
                <c:pt idx="14">
                  <c:v>2/1/2013</c:v>
                </c:pt>
                <c:pt idx="15">
                  <c:v>3/1/2013</c:v>
                </c:pt>
                <c:pt idx="16">
                  <c:v>4/1/2013</c:v>
                </c:pt>
                <c:pt idx="17">
                  <c:v>5/1/2013</c:v>
                </c:pt>
                <c:pt idx="18">
                  <c:v>6/3/2013</c:v>
                </c:pt>
                <c:pt idx="19">
                  <c:v>7/1/2013</c:v>
                </c:pt>
                <c:pt idx="20">
                  <c:v>8/1/2013</c:v>
                </c:pt>
                <c:pt idx="21">
                  <c:v>9/3/2013</c:v>
                </c:pt>
                <c:pt idx="22">
                  <c:v>10/1/2013</c:v>
                </c:pt>
                <c:pt idx="23">
                  <c:v>11/1/2013</c:v>
                </c:pt>
                <c:pt idx="24">
                  <c:v>12/2/2013</c:v>
                </c:pt>
                <c:pt idx="25">
                  <c:v>1/2/2014</c:v>
                </c:pt>
                <c:pt idx="26">
                  <c:v>2/3/2014</c:v>
                </c:pt>
                <c:pt idx="27">
                  <c:v>3/3/2014</c:v>
                </c:pt>
                <c:pt idx="28">
                  <c:v>4/1/2014</c:v>
                </c:pt>
                <c:pt idx="29">
                  <c:v>5/1/2014</c:v>
                </c:pt>
                <c:pt idx="30">
                  <c:v>6/2/2014</c:v>
                </c:pt>
                <c:pt idx="31">
                  <c:v>7/1/2014</c:v>
                </c:pt>
                <c:pt idx="32">
                  <c:v>8/1/2014</c:v>
                </c:pt>
                <c:pt idx="33">
                  <c:v>9/2/2014</c:v>
                </c:pt>
                <c:pt idx="34">
                  <c:v>10/1/2014</c:v>
                </c:pt>
                <c:pt idx="35">
                  <c:v>11/3/2014</c:v>
                </c:pt>
                <c:pt idx="36">
                  <c:v>12/1/2014</c:v>
                </c:pt>
                <c:pt idx="37">
                  <c:v>1/2/2015</c:v>
                </c:pt>
                <c:pt idx="38">
                  <c:v>2/2/2015</c:v>
                </c:pt>
                <c:pt idx="39">
                  <c:v>3/2/2015</c:v>
                </c:pt>
                <c:pt idx="40">
                  <c:v>4/1/2015</c:v>
                </c:pt>
                <c:pt idx="41">
                  <c:v>5/1/2015</c:v>
                </c:pt>
                <c:pt idx="42">
                  <c:v>6/1/2015</c:v>
                </c:pt>
                <c:pt idx="43">
                  <c:v>7/1/2015</c:v>
                </c:pt>
                <c:pt idx="44">
                  <c:v>8/3/2015</c:v>
                </c:pt>
                <c:pt idx="45">
                  <c:v>9/1/2015</c:v>
                </c:pt>
                <c:pt idx="46">
                  <c:v>10/1/2015</c:v>
                </c:pt>
                <c:pt idx="47">
                  <c:v>11/2/2015</c:v>
                </c:pt>
                <c:pt idx="48">
                  <c:v>12/1/2015</c:v>
                </c:pt>
                <c:pt idx="49">
                  <c:v>1/4/2016</c:v>
                </c:pt>
                <c:pt idx="50">
                  <c:v>2/1/2016</c:v>
                </c:pt>
                <c:pt idx="51">
                  <c:v>3/1/2016</c:v>
                </c:pt>
                <c:pt idx="52">
                  <c:v>4/1/2016</c:v>
                </c:pt>
                <c:pt idx="53">
                  <c:v>5/2/2016</c:v>
                </c:pt>
                <c:pt idx="54">
                  <c:v>6/1/2016</c:v>
                </c:pt>
                <c:pt idx="55">
                  <c:v>7/1/2016</c:v>
                </c:pt>
                <c:pt idx="56">
                  <c:v>8/1/2016</c:v>
                </c:pt>
                <c:pt idx="57">
                  <c:v>9/1/2016</c:v>
                </c:pt>
                <c:pt idx="58">
                  <c:v>10/3/2016</c:v>
                </c:pt>
                <c:pt idx="59">
                  <c:v>11/1/2016</c:v>
                </c:pt>
                <c:pt idx="60">
                  <c:v>12/1/2016</c:v>
                </c:pt>
              </c:strCache>
            </c:strRef>
          </c:cat>
          <c:val>
            <c:numRef>
              <c:f>'rel strength'!$B$2:$B$62</c:f>
              <c:numCache>
                <c:formatCode>General</c:formatCode>
                <c:ptCount val="61"/>
                <c:pt idx="0">
                  <c:v>0.0419045109778215</c:v>
                </c:pt>
                <c:pt idx="1">
                  <c:v>0.0452585316030889</c:v>
                </c:pt>
                <c:pt idx="2">
                  <c:v>0.0516833974350481</c:v>
                </c:pt>
                <c:pt idx="3">
                  <c:v>0.0553893285666649</c:v>
                </c:pt>
                <c:pt idx="4">
                  <c:v>0.0543584430698779</c:v>
                </c:pt>
                <c:pt idx="5">
                  <c:v>0.0573710130458164</c:v>
                </c:pt>
                <c:pt idx="6">
                  <c:v>0.0557870001345231</c:v>
                </c:pt>
                <c:pt idx="7">
                  <c:v>0.057617423883755</c:v>
                </c:pt>
                <c:pt idx="8">
                  <c:v>0.0618048996284716</c:v>
                </c:pt>
                <c:pt idx="9">
                  <c:v>0.060511147825324</c:v>
                </c:pt>
                <c:pt idx="10">
                  <c:v>0.0550903475009405</c:v>
                </c:pt>
                <c:pt idx="11">
                  <c:v>0.0542541845459433</c:v>
                </c:pt>
                <c:pt idx="12">
                  <c:v>0.0489847656273717</c:v>
                </c:pt>
                <c:pt idx="13">
                  <c:v>0.0399138097994854</c:v>
                </c:pt>
                <c:pt idx="14">
                  <c:v>0.0384789453363991</c:v>
                </c:pt>
                <c:pt idx="15">
                  <c:v>0.0372483046652413</c:v>
                </c:pt>
                <c:pt idx="16">
                  <c:v>0.0365965247070315</c:v>
                </c:pt>
                <c:pt idx="17">
                  <c:v>0.0366559091986209</c:v>
                </c:pt>
                <c:pt idx="18">
                  <c:v>0.0328119201188176</c:v>
                </c:pt>
                <c:pt idx="19">
                  <c:v>0.035680932719723</c:v>
                </c:pt>
                <c:pt idx="20">
                  <c:v>0.0399192025313734</c:v>
                </c:pt>
                <c:pt idx="21">
                  <c:v>0.0379328786781772</c:v>
                </c:pt>
                <c:pt idx="22">
                  <c:v>0.039813408432075</c:v>
                </c:pt>
                <c:pt idx="23">
                  <c:v>0.041440073183245</c:v>
                </c:pt>
                <c:pt idx="24">
                  <c:v>0.0408465053413283</c:v>
                </c:pt>
                <c:pt idx="25">
                  <c:v>0.0377922300051811</c:v>
                </c:pt>
                <c:pt idx="26">
                  <c:v>0.0383137168933675</c:v>
                </c:pt>
                <c:pt idx="27">
                  <c:v>0.0388091555590925</c:v>
                </c:pt>
                <c:pt idx="28">
                  <c:v>0.0424037098000381</c:v>
                </c:pt>
                <c:pt idx="29">
                  <c:v>0.0447991356795715</c:v>
                </c:pt>
                <c:pt idx="30">
                  <c:v>0.0451773592402663</c:v>
                </c:pt>
                <c:pt idx="31">
                  <c:v>0.0471869350659485</c:v>
                </c:pt>
                <c:pt idx="32">
                  <c:v>0.0489992578729822</c:v>
                </c:pt>
                <c:pt idx="33">
                  <c:v>0.0489216479787738</c:v>
                </c:pt>
                <c:pt idx="34">
                  <c:v>0.0512529181579282</c:v>
                </c:pt>
                <c:pt idx="35">
                  <c:v>0.0553272638935225</c:v>
                </c:pt>
                <c:pt idx="36">
                  <c:v>0.0515657161850698</c:v>
                </c:pt>
                <c:pt idx="37">
                  <c:v>0.0564864889372202</c:v>
                </c:pt>
                <c:pt idx="38">
                  <c:v>0.0589434440484676</c:v>
                </c:pt>
                <c:pt idx="39">
                  <c:v>0.0581050946700478</c:v>
                </c:pt>
                <c:pt idx="40">
                  <c:v>0.0579475506809004</c:v>
                </c:pt>
                <c:pt idx="41">
                  <c:v>0.0599459252507671</c:v>
                </c:pt>
                <c:pt idx="42">
                  <c:v>0.0589529907237278</c:v>
                </c:pt>
                <c:pt idx="43">
                  <c:v>0.055908122804056</c:v>
                </c:pt>
                <c:pt idx="44">
                  <c:v>0.0556924971314004</c:v>
                </c:pt>
                <c:pt idx="45">
                  <c:v>0.055957161282502</c:v>
                </c:pt>
                <c:pt idx="46">
                  <c:v>0.0559791604196627</c:v>
                </c:pt>
                <c:pt idx="47">
                  <c:v>0.0556261587355867</c:v>
                </c:pt>
                <c:pt idx="48">
                  <c:v>0.0503777155749607</c:v>
                </c:pt>
                <c:pt idx="49">
                  <c:v>0.0490771231861889</c:v>
                </c:pt>
                <c:pt idx="50">
                  <c:v>0.0492171232122172</c:v>
                </c:pt>
                <c:pt idx="51">
                  <c:v>0.0520436470236226</c:v>
                </c:pt>
                <c:pt idx="52">
                  <c:v>0.0446411367900955</c:v>
                </c:pt>
                <c:pt idx="53">
                  <c:v>0.0471230231092912</c:v>
                </c:pt>
                <c:pt idx="54">
                  <c:v>0.0450717094886401</c:v>
                </c:pt>
                <c:pt idx="55">
                  <c:v>0.0474416062526328</c:v>
                </c:pt>
                <c:pt idx="56">
                  <c:v>0.0486229712257425</c:v>
                </c:pt>
                <c:pt idx="57">
                  <c:v>0.0518720182276929</c:v>
                </c:pt>
                <c:pt idx="58">
                  <c:v>0.05312891480217</c:v>
                </c:pt>
                <c:pt idx="59">
                  <c:v>0.0502635489353107</c:v>
                </c:pt>
                <c:pt idx="60">
                  <c:v>0.049915637566289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168187"/>
        <c:axId val="49668334"/>
      </c:lineChart>
      <c:catAx>
        <c:axId val="501681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49668334"/>
        <c:crosses val="autoZero"/>
        <c:auto val="1"/>
        <c:lblAlgn val="ctr"/>
        <c:lblOffset val="100"/>
      </c:catAx>
      <c:valAx>
        <c:axId val="496683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501681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varyColors val="0"/>
        <c:grouping val="standard"/>
        <c:ser>
          <c:idx val="0"/>
          <c:order val="0"/>
          <c:tx>
            <c:strRef>
              <c:f>'rel strength'!$H$1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'rel strength'!$G$2:$G$62</c:f>
              <c:strCache>
                <c:ptCount val="61"/>
                <c:pt idx="0">
                  <c:v>12/9/2011</c:v>
                </c:pt>
                <c:pt idx="1">
                  <c:v>1/3/2012</c:v>
                </c:pt>
                <c:pt idx="2">
                  <c:v>2/1/2012</c:v>
                </c:pt>
                <c:pt idx="3">
                  <c:v>3/1/2012</c:v>
                </c:pt>
                <c:pt idx="4">
                  <c:v>4/2/2012</c:v>
                </c:pt>
                <c:pt idx="5">
                  <c:v>5/1/2012</c:v>
                </c:pt>
                <c:pt idx="6">
                  <c:v>6/1/2012</c:v>
                </c:pt>
                <c:pt idx="7">
                  <c:v>7/2/2012</c:v>
                </c:pt>
                <c:pt idx="8">
                  <c:v>8/1/2012</c:v>
                </c:pt>
                <c:pt idx="9">
                  <c:v>9/4/2012</c:v>
                </c:pt>
                <c:pt idx="10">
                  <c:v>10/1/2012</c:v>
                </c:pt>
                <c:pt idx="11">
                  <c:v>11/1/2012</c:v>
                </c:pt>
                <c:pt idx="12">
                  <c:v>12/3/2012</c:v>
                </c:pt>
                <c:pt idx="13">
                  <c:v>1/2/2013</c:v>
                </c:pt>
                <c:pt idx="14">
                  <c:v>2/1/2013</c:v>
                </c:pt>
                <c:pt idx="15">
                  <c:v>3/1/2013</c:v>
                </c:pt>
                <c:pt idx="16">
                  <c:v>4/1/2013</c:v>
                </c:pt>
                <c:pt idx="17">
                  <c:v>5/1/2013</c:v>
                </c:pt>
                <c:pt idx="18">
                  <c:v>6/3/2013</c:v>
                </c:pt>
                <c:pt idx="19">
                  <c:v>7/1/2013</c:v>
                </c:pt>
                <c:pt idx="20">
                  <c:v>8/1/2013</c:v>
                </c:pt>
                <c:pt idx="21">
                  <c:v>9/3/2013</c:v>
                </c:pt>
                <c:pt idx="22">
                  <c:v>10/1/2013</c:v>
                </c:pt>
                <c:pt idx="23">
                  <c:v>11/1/2013</c:v>
                </c:pt>
                <c:pt idx="24">
                  <c:v>12/2/2013</c:v>
                </c:pt>
                <c:pt idx="25">
                  <c:v>1/2/2014</c:v>
                </c:pt>
                <c:pt idx="26">
                  <c:v>2/3/2014</c:v>
                </c:pt>
                <c:pt idx="27">
                  <c:v>3/3/2014</c:v>
                </c:pt>
                <c:pt idx="28">
                  <c:v>4/1/2014</c:v>
                </c:pt>
                <c:pt idx="29">
                  <c:v>5/1/2014</c:v>
                </c:pt>
                <c:pt idx="30">
                  <c:v>6/2/2014</c:v>
                </c:pt>
                <c:pt idx="31">
                  <c:v>7/1/2014</c:v>
                </c:pt>
                <c:pt idx="32">
                  <c:v>8/1/2014</c:v>
                </c:pt>
                <c:pt idx="33">
                  <c:v>9/2/2014</c:v>
                </c:pt>
                <c:pt idx="34">
                  <c:v>10/1/2014</c:v>
                </c:pt>
                <c:pt idx="35">
                  <c:v>11/3/2014</c:v>
                </c:pt>
                <c:pt idx="36">
                  <c:v>12/1/2014</c:v>
                </c:pt>
                <c:pt idx="37">
                  <c:v>1/2/2015</c:v>
                </c:pt>
                <c:pt idx="38">
                  <c:v>2/2/2015</c:v>
                </c:pt>
                <c:pt idx="39">
                  <c:v>3/2/2015</c:v>
                </c:pt>
                <c:pt idx="40">
                  <c:v>4/1/2015</c:v>
                </c:pt>
                <c:pt idx="41">
                  <c:v>5/1/2015</c:v>
                </c:pt>
                <c:pt idx="42">
                  <c:v>6/1/2015</c:v>
                </c:pt>
                <c:pt idx="43">
                  <c:v>7/1/2015</c:v>
                </c:pt>
                <c:pt idx="44">
                  <c:v>8/3/2015</c:v>
                </c:pt>
                <c:pt idx="45">
                  <c:v>9/1/2015</c:v>
                </c:pt>
                <c:pt idx="46">
                  <c:v>10/1/2015</c:v>
                </c:pt>
                <c:pt idx="47">
                  <c:v>11/2/2015</c:v>
                </c:pt>
                <c:pt idx="48">
                  <c:v>12/1/2015</c:v>
                </c:pt>
                <c:pt idx="49">
                  <c:v>1/4/2016</c:v>
                </c:pt>
                <c:pt idx="50">
                  <c:v>2/1/2016</c:v>
                </c:pt>
                <c:pt idx="51">
                  <c:v>3/1/2016</c:v>
                </c:pt>
                <c:pt idx="52">
                  <c:v>4/1/2016</c:v>
                </c:pt>
                <c:pt idx="53">
                  <c:v>5/2/2016</c:v>
                </c:pt>
                <c:pt idx="54">
                  <c:v>6/1/2016</c:v>
                </c:pt>
                <c:pt idx="55">
                  <c:v>7/1/2016</c:v>
                </c:pt>
                <c:pt idx="56">
                  <c:v>8/1/2016</c:v>
                </c:pt>
                <c:pt idx="57">
                  <c:v>9/1/2016</c:v>
                </c:pt>
                <c:pt idx="58">
                  <c:v>10/3/2016</c:v>
                </c:pt>
                <c:pt idx="59">
                  <c:v>11/1/2016</c:v>
                </c:pt>
                <c:pt idx="60">
                  <c:v>12/1/2016</c:v>
                </c:pt>
              </c:strCache>
            </c:strRef>
          </c:cat>
          <c:val>
            <c:numRef>
              <c:f>'rel strength'!$H$2:$H$62</c:f>
              <c:numCache>
                <c:formatCode>General</c:formatCode>
                <c:ptCount val="61"/>
                <c:pt idx="0">
                  <c:v>1</c:v>
                </c:pt>
                <c:pt idx="1">
                  <c:v>1.12711104126385</c:v>
                </c:pt>
                <c:pt idx="2">
                  <c:v>1.33935814705948</c:v>
                </c:pt>
                <c:pt idx="3">
                  <c:v>1.48037040927748</c:v>
                </c:pt>
                <c:pt idx="4">
                  <c:v>1.4419258715403</c:v>
                </c:pt>
                <c:pt idx="5">
                  <c:v>1.42649380885204</c:v>
                </c:pt>
                <c:pt idx="6">
                  <c:v>1.44197537901587</c:v>
                </c:pt>
                <c:pt idx="7">
                  <c:v>1.50804935764383</c:v>
                </c:pt>
                <c:pt idx="8">
                  <c:v>1.64962045280763</c:v>
                </c:pt>
                <c:pt idx="9">
                  <c:v>1.65423276961479</c:v>
                </c:pt>
                <c:pt idx="10">
                  <c:v>1.47623715177592</c:v>
                </c:pt>
                <c:pt idx="11">
                  <c:v>1.45796942460814</c:v>
                </c:pt>
                <c:pt idx="12">
                  <c:v>1.3256690169656</c:v>
                </c:pt>
                <c:pt idx="13">
                  <c:v>1.13465435622521</c:v>
                </c:pt>
                <c:pt idx="14">
                  <c:v>1.10596343634785</c:v>
                </c:pt>
                <c:pt idx="15">
                  <c:v>1.10912049144206</c:v>
                </c:pt>
                <c:pt idx="16">
                  <c:v>1.10942112269368</c:v>
                </c:pt>
                <c:pt idx="17">
                  <c:v>1.13429343932778</c:v>
                </c:pt>
                <c:pt idx="18">
                  <c:v>1.0001142334239</c:v>
                </c:pt>
                <c:pt idx="19">
                  <c:v>1.14135543688099</c:v>
                </c:pt>
                <c:pt idx="20">
                  <c:v>1.23696313896143</c:v>
                </c:pt>
                <c:pt idx="21">
                  <c:v>1.21038157151491</c:v>
                </c:pt>
                <c:pt idx="22">
                  <c:v>1.32704031141929</c:v>
                </c:pt>
                <c:pt idx="23">
                  <c:v>1.42000307329657</c:v>
                </c:pt>
                <c:pt idx="24">
                  <c:v>1.43264360887144</c:v>
                </c:pt>
                <c:pt idx="25">
                  <c:v>1.2783526599082</c:v>
                </c:pt>
                <c:pt idx="26">
                  <c:v>1.35187171654809</c:v>
                </c:pt>
                <c:pt idx="27">
                  <c:v>1.37884549174187</c:v>
                </c:pt>
                <c:pt idx="28">
                  <c:v>1.51589778211064</c:v>
                </c:pt>
                <c:pt idx="29">
                  <c:v>1.63521296146318</c:v>
                </c:pt>
                <c:pt idx="30">
                  <c:v>1.68044603863534</c:v>
                </c:pt>
                <c:pt idx="31">
                  <c:v>1.72872745939248</c:v>
                </c:pt>
                <c:pt idx="32">
                  <c:v>1.86271910995388</c:v>
                </c:pt>
                <c:pt idx="33">
                  <c:v>1.83091660064405</c:v>
                </c:pt>
                <c:pt idx="34">
                  <c:v>1.96266976946405</c:v>
                </c:pt>
                <c:pt idx="35">
                  <c:v>2.17067113009418</c:v>
                </c:pt>
                <c:pt idx="36">
                  <c:v>2.01461929756995</c:v>
                </c:pt>
                <c:pt idx="37">
                  <c:v>2.13836582293834</c:v>
                </c:pt>
                <c:pt idx="38">
                  <c:v>2.35386277476554</c:v>
                </c:pt>
                <c:pt idx="39">
                  <c:v>2.28001826672146</c:v>
                </c:pt>
                <c:pt idx="40">
                  <c:v>2.29321125942312</c:v>
                </c:pt>
                <c:pt idx="41">
                  <c:v>2.39718340984569</c:v>
                </c:pt>
                <c:pt idx="42">
                  <c:v>2.30794232358223</c:v>
                </c:pt>
                <c:pt idx="43">
                  <c:v>2.23194937326458</c:v>
                </c:pt>
                <c:pt idx="44">
                  <c:v>2.08420270914622</c:v>
                </c:pt>
                <c:pt idx="45">
                  <c:v>2.03873321432817</c:v>
                </c:pt>
                <c:pt idx="46">
                  <c:v>2.20878167738386</c:v>
                </c:pt>
                <c:pt idx="47">
                  <c:v>2.19596132853244</c:v>
                </c:pt>
                <c:pt idx="48">
                  <c:v>1.95390436559918</c:v>
                </c:pt>
                <c:pt idx="49">
                  <c:v>1.80688807431898</c:v>
                </c:pt>
                <c:pt idx="50">
                  <c:v>1.8045617353097</c:v>
                </c:pt>
                <c:pt idx="51">
                  <c:v>2.03412120113143</c:v>
                </c:pt>
                <c:pt idx="52">
                  <c:v>1.74950465958516</c:v>
                </c:pt>
                <c:pt idx="53">
                  <c:v>1.87507184181775</c:v>
                </c:pt>
                <c:pt idx="54">
                  <c:v>1.79508172737332</c:v>
                </c:pt>
                <c:pt idx="55">
                  <c:v>1.9567517570315</c:v>
                </c:pt>
                <c:pt idx="56">
                  <c:v>2.00303255584269</c:v>
                </c:pt>
                <c:pt idx="57">
                  <c:v>2.13423979516012</c:v>
                </c:pt>
                <c:pt idx="58">
                  <c:v>2.14349033053916</c:v>
                </c:pt>
                <c:pt idx="59">
                  <c:v>2.09718898109706</c:v>
                </c:pt>
                <c:pt idx="60">
                  <c:v>2.12755013784672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'rel strength'!$I$1</c:f>
              <c:strCache>
                <c:ptCount val="1"/>
                <c:pt idx="0">
                  <c:v>S&amp;P 500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'rel strength'!$G$2:$G$62</c:f>
              <c:strCache>
                <c:ptCount val="61"/>
                <c:pt idx="0">
                  <c:v>12/9/2011</c:v>
                </c:pt>
                <c:pt idx="1">
                  <c:v>1/3/2012</c:v>
                </c:pt>
                <c:pt idx="2">
                  <c:v>2/1/2012</c:v>
                </c:pt>
                <c:pt idx="3">
                  <c:v>3/1/2012</c:v>
                </c:pt>
                <c:pt idx="4">
                  <c:v>4/2/2012</c:v>
                </c:pt>
                <c:pt idx="5">
                  <c:v>5/1/2012</c:v>
                </c:pt>
                <c:pt idx="6">
                  <c:v>6/1/2012</c:v>
                </c:pt>
                <c:pt idx="7">
                  <c:v>7/2/2012</c:v>
                </c:pt>
                <c:pt idx="8">
                  <c:v>8/1/2012</c:v>
                </c:pt>
                <c:pt idx="9">
                  <c:v>9/4/2012</c:v>
                </c:pt>
                <c:pt idx="10">
                  <c:v>10/1/2012</c:v>
                </c:pt>
                <c:pt idx="11">
                  <c:v>11/1/2012</c:v>
                </c:pt>
                <c:pt idx="12">
                  <c:v>12/3/2012</c:v>
                </c:pt>
                <c:pt idx="13">
                  <c:v>1/2/2013</c:v>
                </c:pt>
                <c:pt idx="14">
                  <c:v>2/1/2013</c:v>
                </c:pt>
                <c:pt idx="15">
                  <c:v>3/1/2013</c:v>
                </c:pt>
                <c:pt idx="16">
                  <c:v>4/1/2013</c:v>
                </c:pt>
                <c:pt idx="17">
                  <c:v>5/1/2013</c:v>
                </c:pt>
                <c:pt idx="18">
                  <c:v>6/3/2013</c:v>
                </c:pt>
                <c:pt idx="19">
                  <c:v>7/1/2013</c:v>
                </c:pt>
                <c:pt idx="20">
                  <c:v>8/1/2013</c:v>
                </c:pt>
                <c:pt idx="21">
                  <c:v>9/3/2013</c:v>
                </c:pt>
                <c:pt idx="22">
                  <c:v>10/1/2013</c:v>
                </c:pt>
                <c:pt idx="23">
                  <c:v>11/1/2013</c:v>
                </c:pt>
                <c:pt idx="24">
                  <c:v>12/2/2013</c:v>
                </c:pt>
                <c:pt idx="25">
                  <c:v>1/2/2014</c:v>
                </c:pt>
                <c:pt idx="26">
                  <c:v>2/3/2014</c:v>
                </c:pt>
                <c:pt idx="27">
                  <c:v>3/3/2014</c:v>
                </c:pt>
                <c:pt idx="28">
                  <c:v>4/1/2014</c:v>
                </c:pt>
                <c:pt idx="29">
                  <c:v>5/1/2014</c:v>
                </c:pt>
                <c:pt idx="30">
                  <c:v>6/2/2014</c:v>
                </c:pt>
                <c:pt idx="31">
                  <c:v>7/1/2014</c:v>
                </c:pt>
                <c:pt idx="32">
                  <c:v>8/1/2014</c:v>
                </c:pt>
                <c:pt idx="33">
                  <c:v>9/2/2014</c:v>
                </c:pt>
                <c:pt idx="34">
                  <c:v>10/1/2014</c:v>
                </c:pt>
                <c:pt idx="35">
                  <c:v>11/3/2014</c:v>
                </c:pt>
                <c:pt idx="36">
                  <c:v>12/1/2014</c:v>
                </c:pt>
                <c:pt idx="37">
                  <c:v>1/2/2015</c:v>
                </c:pt>
                <c:pt idx="38">
                  <c:v>2/2/2015</c:v>
                </c:pt>
                <c:pt idx="39">
                  <c:v>3/2/2015</c:v>
                </c:pt>
                <c:pt idx="40">
                  <c:v>4/1/2015</c:v>
                </c:pt>
                <c:pt idx="41">
                  <c:v>5/1/2015</c:v>
                </c:pt>
                <c:pt idx="42">
                  <c:v>6/1/2015</c:v>
                </c:pt>
                <c:pt idx="43">
                  <c:v>7/1/2015</c:v>
                </c:pt>
                <c:pt idx="44">
                  <c:v>8/3/2015</c:v>
                </c:pt>
                <c:pt idx="45">
                  <c:v>9/1/2015</c:v>
                </c:pt>
                <c:pt idx="46">
                  <c:v>10/1/2015</c:v>
                </c:pt>
                <c:pt idx="47">
                  <c:v>11/2/2015</c:v>
                </c:pt>
                <c:pt idx="48">
                  <c:v>12/1/2015</c:v>
                </c:pt>
                <c:pt idx="49">
                  <c:v>1/4/2016</c:v>
                </c:pt>
                <c:pt idx="50">
                  <c:v>2/1/2016</c:v>
                </c:pt>
                <c:pt idx="51">
                  <c:v>3/1/2016</c:v>
                </c:pt>
                <c:pt idx="52">
                  <c:v>4/1/2016</c:v>
                </c:pt>
                <c:pt idx="53">
                  <c:v>5/2/2016</c:v>
                </c:pt>
                <c:pt idx="54">
                  <c:v>6/1/2016</c:v>
                </c:pt>
                <c:pt idx="55">
                  <c:v>7/1/2016</c:v>
                </c:pt>
                <c:pt idx="56">
                  <c:v>8/1/2016</c:v>
                </c:pt>
                <c:pt idx="57">
                  <c:v>9/1/2016</c:v>
                </c:pt>
                <c:pt idx="58">
                  <c:v>10/3/2016</c:v>
                </c:pt>
                <c:pt idx="59">
                  <c:v>11/1/2016</c:v>
                </c:pt>
                <c:pt idx="60">
                  <c:v>12/1/2016</c:v>
                </c:pt>
              </c:strCache>
            </c:strRef>
          </c:cat>
          <c:val>
            <c:numRef>
              <c:f>'rel strength'!$I$2:$I$62</c:f>
              <c:numCache>
                <c:formatCode>General</c:formatCode>
                <c:ptCount val="61"/>
                <c:pt idx="0">
                  <c:v>1</c:v>
                </c:pt>
                <c:pt idx="1">
                  <c:v>1.04358306221851</c:v>
                </c:pt>
                <c:pt idx="2">
                  <c:v>1.08594153948998</c:v>
                </c:pt>
                <c:pt idx="3">
                  <c:v>1.11996660136705</c:v>
                </c:pt>
                <c:pt idx="4">
                  <c:v>1.11156970473734</c:v>
                </c:pt>
                <c:pt idx="5">
                  <c:v>1.04192905614368</c:v>
                </c:pt>
                <c:pt idx="6">
                  <c:v>1.08314254134496</c:v>
                </c:pt>
                <c:pt idx="7">
                  <c:v>1.09678750979874</c:v>
                </c:pt>
                <c:pt idx="8">
                  <c:v>1.11846372681547</c:v>
                </c:pt>
                <c:pt idx="9">
                  <c:v>1.1455709856025</c:v>
                </c:pt>
                <c:pt idx="10">
                  <c:v>1.12290081182381</c:v>
                </c:pt>
                <c:pt idx="11">
                  <c:v>1.12609739267361</c:v>
                </c:pt>
                <c:pt idx="12">
                  <c:v>1.13405690856979</c:v>
                </c:pt>
                <c:pt idx="13">
                  <c:v>1.19124523981384</c:v>
                </c:pt>
                <c:pt idx="14">
                  <c:v>1.20442118551694</c:v>
                </c:pt>
                <c:pt idx="15">
                  <c:v>1.24776556213929</c:v>
                </c:pt>
                <c:pt idx="16">
                  <c:v>1.27033236043891</c:v>
                </c:pt>
                <c:pt idx="17">
                  <c:v>1.29670803206186</c:v>
                </c:pt>
                <c:pt idx="18">
                  <c:v>1.27725831715506</c:v>
                </c:pt>
                <c:pt idx="19">
                  <c:v>1.34043416998284</c:v>
                </c:pt>
                <c:pt idx="20">
                  <c:v>1.29848123581707</c:v>
                </c:pt>
                <c:pt idx="21">
                  <c:v>1.33711043343722</c:v>
                </c:pt>
                <c:pt idx="22">
                  <c:v>1.39673987954974</c:v>
                </c:pt>
                <c:pt idx="23">
                  <c:v>1.43591769518291</c:v>
                </c:pt>
                <c:pt idx="24">
                  <c:v>1.46975192451817</c:v>
                </c:pt>
                <c:pt idx="25">
                  <c:v>1.41745388042215</c:v>
                </c:pt>
                <c:pt idx="26">
                  <c:v>1.47857028187475</c:v>
                </c:pt>
                <c:pt idx="27">
                  <c:v>1.48881997593168</c:v>
                </c:pt>
                <c:pt idx="28">
                  <c:v>1.49805183440939</c:v>
                </c:pt>
                <c:pt idx="29">
                  <c:v>1.529556283961</c:v>
                </c:pt>
                <c:pt idx="30">
                  <c:v>1.55870707491171</c:v>
                </c:pt>
                <c:pt idx="31">
                  <c:v>1.5352020362952</c:v>
                </c:pt>
                <c:pt idx="32">
                  <c:v>1.59301052260834</c:v>
                </c:pt>
                <c:pt idx="33">
                  <c:v>1.56829681666597</c:v>
                </c:pt>
                <c:pt idx="34">
                  <c:v>1.60468359375987</c:v>
                </c:pt>
                <c:pt idx="35">
                  <c:v>1.64405224113967</c:v>
                </c:pt>
                <c:pt idx="36">
                  <c:v>1.63716598385177</c:v>
                </c:pt>
                <c:pt idx="37">
                  <c:v>1.58634703250026</c:v>
                </c:pt>
                <c:pt idx="38">
                  <c:v>1.67342560445469</c:v>
                </c:pt>
                <c:pt idx="39">
                  <c:v>1.64431451372738</c:v>
                </c:pt>
                <c:pt idx="40">
                  <c:v>1.65832542127848</c:v>
                </c:pt>
                <c:pt idx="41">
                  <c:v>1.67572354740567</c:v>
                </c:pt>
                <c:pt idx="42">
                  <c:v>1.640513793235</c:v>
                </c:pt>
                <c:pt idx="43">
                  <c:v>1.67290086525892</c:v>
                </c:pt>
                <c:pt idx="44">
                  <c:v>1.5682093603984</c:v>
                </c:pt>
                <c:pt idx="45">
                  <c:v>1.52674146440982</c:v>
                </c:pt>
                <c:pt idx="46">
                  <c:v>1.65343523114062</c:v>
                </c:pt>
                <c:pt idx="47">
                  <c:v>1.65426999976342</c:v>
                </c:pt>
                <c:pt idx="48">
                  <c:v>1.62527034033595</c:v>
                </c:pt>
                <c:pt idx="49">
                  <c:v>1.54281172632592</c:v>
                </c:pt>
                <c:pt idx="50">
                  <c:v>1.53644244344356</c:v>
                </c:pt>
                <c:pt idx="51">
                  <c:v>1.63783399277037</c:v>
                </c:pt>
                <c:pt idx="52">
                  <c:v>1.64225515936238</c:v>
                </c:pt>
                <c:pt idx="53">
                  <c:v>1.66742206664928</c:v>
                </c:pt>
                <c:pt idx="54">
                  <c:v>1.66894095662737</c:v>
                </c:pt>
                <c:pt idx="55">
                  <c:v>1.72837161218266</c:v>
                </c:pt>
                <c:pt idx="56">
                  <c:v>1.72626430695797</c:v>
                </c:pt>
                <c:pt idx="57">
                  <c:v>1.72413331852672</c:v>
                </c:pt>
                <c:pt idx="58">
                  <c:v>1.69064085764582</c:v>
                </c:pt>
                <c:pt idx="59">
                  <c:v>1.74841770114665</c:v>
                </c:pt>
                <c:pt idx="60">
                  <c:v>1.78609254442289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037915"/>
        <c:axId val="42661185"/>
      </c:lineChart>
      <c:catAx>
        <c:axId val="630379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42661185"/>
        <c:crosses val="autoZero"/>
        <c:auto val="1"/>
        <c:lblAlgn val="ctr"/>
        <c:lblOffset val="100"/>
      </c:catAx>
      <c:valAx>
        <c:axId val="426611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630379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10</xdr:col>
      <xdr:colOff>650520</xdr:colOff>
      <xdr:row>23</xdr:row>
      <xdr:rowOff>114840</xdr:rowOff>
    </xdr:to>
    <xdr:graphicFrame>
      <xdr:nvGraphicFramePr>
        <xdr:cNvPr id="0" name=""/>
        <xdr:cNvGraphicFramePr/>
      </xdr:nvGraphicFramePr>
      <xdr:xfrm>
        <a:off x="848880" y="36000"/>
        <a:ext cx="7929360" cy="446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7920</xdr:colOff>
      <xdr:row>25</xdr:row>
      <xdr:rowOff>61200</xdr:rowOff>
    </xdr:from>
    <xdr:to>
      <xdr:col>10</xdr:col>
      <xdr:colOff>567720</xdr:colOff>
      <xdr:row>49</xdr:row>
      <xdr:rowOff>145440</xdr:rowOff>
    </xdr:to>
    <xdr:graphicFrame>
      <xdr:nvGraphicFramePr>
        <xdr:cNvPr id="1" name=""/>
        <xdr:cNvGraphicFramePr/>
      </xdr:nvGraphicFramePr>
      <xdr:xfrm>
        <a:off x="820440" y="4823640"/>
        <a:ext cx="7875000" cy="465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38520</xdr:colOff>
      <xdr:row>51</xdr:row>
      <xdr:rowOff>7920</xdr:rowOff>
    </xdr:from>
    <xdr:to>
      <xdr:col>10</xdr:col>
      <xdr:colOff>537120</xdr:colOff>
      <xdr:row>76</xdr:row>
      <xdr:rowOff>129960</xdr:rowOff>
    </xdr:to>
    <xdr:graphicFrame>
      <xdr:nvGraphicFramePr>
        <xdr:cNvPr id="2" name=""/>
        <xdr:cNvGraphicFramePr/>
      </xdr:nvGraphicFramePr>
      <xdr:xfrm>
        <a:off x="851040" y="9723240"/>
        <a:ext cx="7813800" cy="488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46440</xdr:colOff>
      <xdr:row>78</xdr:row>
      <xdr:rowOff>38880</xdr:rowOff>
    </xdr:from>
    <xdr:to>
      <xdr:col>10</xdr:col>
      <xdr:colOff>429840</xdr:colOff>
      <xdr:row>103</xdr:row>
      <xdr:rowOff>191160</xdr:rowOff>
    </xdr:to>
    <xdr:graphicFrame>
      <xdr:nvGraphicFramePr>
        <xdr:cNvPr id="3" name=""/>
        <xdr:cNvGraphicFramePr/>
      </xdr:nvGraphicFramePr>
      <xdr:xfrm>
        <a:off x="858960" y="14897880"/>
        <a:ext cx="7698600" cy="491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43</xdr:row>
      <xdr:rowOff>139680</xdr:rowOff>
    </xdr:from>
    <xdr:to>
      <xdr:col>11</xdr:col>
      <xdr:colOff>198720</xdr:colOff>
      <xdr:row>72</xdr:row>
      <xdr:rowOff>103320</xdr:rowOff>
    </xdr:to>
    <xdr:graphicFrame>
      <xdr:nvGraphicFramePr>
        <xdr:cNvPr id="4" name=""/>
        <xdr:cNvGraphicFramePr/>
      </xdr:nvGraphicFramePr>
      <xdr:xfrm>
        <a:off x="812880" y="7129440"/>
        <a:ext cx="8326440" cy="467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38520</xdr:colOff>
      <xdr:row>11</xdr:row>
      <xdr:rowOff>38880</xdr:rowOff>
    </xdr:from>
    <xdr:to>
      <xdr:col>11</xdr:col>
      <xdr:colOff>153000</xdr:colOff>
      <xdr:row>44</xdr:row>
      <xdr:rowOff>131040</xdr:rowOff>
    </xdr:to>
    <xdr:graphicFrame>
      <xdr:nvGraphicFramePr>
        <xdr:cNvPr id="5" name=""/>
        <xdr:cNvGraphicFramePr/>
      </xdr:nvGraphicFramePr>
      <xdr:xfrm>
        <a:off x="851040" y="1827000"/>
        <a:ext cx="8242560" cy="545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3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F6" activeCellId="0" sqref="F6"/>
    </sheetView>
  </sheetViews>
  <sheetFormatPr defaultRowHeight="15" zeroHeight="false" outlineLevelRow="0" outlineLevelCol="0"/>
  <cols>
    <col collapsed="false" customWidth="true" hidden="false" outlineLevel="0" max="1025" min="1" style="0" width="10.47"/>
  </cols>
  <sheetData>
    <row r="1" customFormat="false" ht="15" hidden="false" customHeight="false" outlineLevel="0" collapsed="false">
      <c r="F1" s="1" t="s">
        <v>0</v>
      </c>
      <c r="G1" s="1"/>
      <c r="H1" s="1"/>
      <c r="I1" s="1"/>
      <c r="J1" s="1" t="s">
        <v>1</v>
      </c>
      <c r="K1" s="1"/>
      <c r="L1" s="1"/>
      <c r="M1" s="2"/>
    </row>
    <row r="2" customFormat="false" ht="15" hidden="false" customHeight="false" outlineLevel="0" collapsed="false">
      <c r="B2" s="2" t="s">
        <v>2</v>
      </c>
      <c r="C2" s="2" t="s">
        <v>3</v>
      </c>
      <c r="D2" s="2" t="s">
        <v>4</v>
      </c>
      <c r="E2" s="2" t="s">
        <v>5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2</v>
      </c>
      <c r="K2" s="1" t="s">
        <v>3</v>
      </c>
      <c r="L2" s="1" t="s">
        <v>4</v>
      </c>
      <c r="M2" s="2"/>
    </row>
    <row r="3" customFormat="false" ht="15" hidden="false" customHeight="false" outlineLevel="0" collapsed="false">
      <c r="A3" s="3" t="n">
        <v>40886</v>
      </c>
      <c r="B3" s="0" t="n">
        <v>52.699112</v>
      </c>
      <c r="C3" s="0" t="n">
        <v>15.252862</v>
      </c>
      <c r="D3" s="0" t="n">
        <v>64.735634</v>
      </c>
      <c r="E3" s="0" t="n">
        <v>1257.599976</v>
      </c>
      <c r="F3" s="4"/>
      <c r="G3" s="5"/>
      <c r="H3" s="5"/>
      <c r="I3" s="6"/>
      <c r="J3" s="7" t="n">
        <f aca="false">B3/$E3</f>
        <v>0.0419045109778215</v>
      </c>
      <c r="K3" s="7" t="n">
        <f aca="false">C3/$E3</f>
        <v>0.0121285482594507</v>
      </c>
      <c r="L3" s="7" t="n">
        <f aca="false">D3/$E3</f>
        <v>0.0514755369238334</v>
      </c>
      <c r="M3" s="8"/>
    </row>
    <row r="4" customFormat="false" ht="15" hidden="false" customHeight="false" outlineLevel="0" collapsed="false">
      <c r="A4" s="3" t="n">
        <v>40911</v>
      </c>
      <c r="B4" s="0" t="n">
        <v>59.397751</v>
      </c>
      <c r="C4" s="0" t="n">
        <v>15.934174</v>
      </c>
      <c r="D4" s="0" t="n">
        <v>65.735634</v>
      </c>
      <c r="E4" s="0" t="n">
        <v>1312.410034</v>
      </c>
      <c r="F4" s="4"/>
      <c r="G4" s="9"/>
      <c r="H4" s="9"/>
      <c r="I4" s="10"/>
      <c r="J4" s="7" t="n">
        <f aca="false">B4/$E4</f>
        <v>0.0452585316030889</v>
      </c>
      <c r="K4" s="7" t="n">
        <f aca="false">C4/$E4</f>
        <v>0.0121411552694666</v>
      </c>
      <c r="L4" s="7" t="n">
        <f aca="false">D4/$E4</f>
        <v>0.0500877258608341</v>
      </c>
    </row>
    <row r="5" customFormat="false" ht="15" hidden="false" customHeight="false" outlineLevel="0" collapsed="false">
      <c r="A5" s="3" t="n">
        <v>40940</v>
      </c>
      <c r="B5" s="0" t="n">
        <v>70.582985</v>
      </c>
      <c r="C5" s="0" t="n">
        <v>16.367229</v>
      </c>
      <c r="D5" s="0" t="n">
        <v>66.735634</v>
      </c>
      <c r="E5" s="0" t="n">
        <v>1365.680054</v>
      </c>
      <c r="F5" s="11"/>
      <c r="G5" s="11"/>
      <c r="H5" s="11"/>
      <c r="I5" s="11"/>
      <c r="J5" s="7" t="n">
        <f aca="false">B5/$E5</f>
        <v>0.0516833974350481</v>
      </c>
      <c r="K5" s="7" t="n">
        <f aca="false">C5/$E5</f>
        <v>0.0119846730953281</v>
      </c>
      <c r="L5" s="7" t="n">
        <f aca="false">D5/$E5</f>
        <v>0.0488662288099874</v>
      </c>
    </row>
    <row r="6" customFormat="false" ht="15" hidden="false" customHeight="false" outlineLevel="0" collapsed="false">
      <c r="A6" s="3" t="n">
        <v>40969</v>
      </c>
      <c r="B6" s="0" t="n">
        <v>78.014206</v>
      </c>
      <c r="C6" s="0" t="n">
        <v>17.243586</v>
      </c>
      <c r="D6" s="0" t="n">
        <v>67.735634</v>
      </c>
      <c r="E6" s="0" t="n">
        <v>1408.469971</v>
      </c>
      <c r="F6" s="4" t="n">
        <f aca="false">AVERAGE(Sheet1!$B$3:$B$6)</f>
        <v>65.1735135</v>
      </c>
      <c r="G6" s="9" t="n">
        <v>16.19946275</v>
      </c>
      <c r="H6" s="9" t="n">
        <v>66.235634</v>
      </c>
      <c r="I6" s="10" t="n">
        <v>1336.04000875</v>
      </c>
      <c r="J6" s="7" t="n">
        <f aca="false">B6/$E6</f>
        <v>0.0553893285666649</v>
      </c>
      <c r="K6" s="7" t="n">
        <f aca="false">C6/$E6</f>
        <v>0.0122427785860122</v>
      </c>
      <c r="L6" s="7" t="n">
        <f aca="false">D6/$E6</f>
        <v>0.0480916422747078</v>
      </c>
      <c r="M6" s="0" t="n">
        <f aca="false">AVERAGE(B3:B6)</f>
        <v>65.1735135</v>
      </c>
    </row>
    <row r="7" customFormat="false" ht="15" hidden="false" customHeight="false" outlineLevel="0" collapsed="false">
      <c r="A7" s="3" t="n">
        <v>41001</v>
      </c>
      <c r="B7" s="0" t="n">
        <v>75.988213</v>
      </c>
      <c r="C7" s="0" t="n">
        <v>16.822592</v>
      </c>
      <c r="D7" s="0" t="n">
        <v>68.735634</v>
      </c>
      <c r="E7" s="0" t="n">
        <v>1397.910034</v>
      </c>
      <c r="F7" s="4" t="n">
        <f aca="false">AVERAGE(Sheet1!$B$4:$B$7)</f>
        <v>70.99578875</v>
      </c>
      <c r="G7" s="9" t="n">
        <v>16.59189525</v>
      </c>
      <c r="H7" s="9" t="n">
        <v>67.235634</v>
      </c>
      <c r="I7" s="10" t="n">
        <v>1371.11752325</v>
      </c>
      <c r="J7" s="7" t="n">
        <f aca="false">B7/$E7</f>
        <v>0.0543584430698779</v>
      </c>
      <c r="K7" s="7" t="n">
        <f aca="false">C7/$E7</f>
        <v>0.0120341020457973</v>
      </c>
      <c r="L7" s="7" t="n">
        <f aca="false">D7/$E7</f>
        <v>0.0491702844447857</v>
      </c>
      <c r="M7" s="0" t="n">
        <f aca="false">AVERAGE(B4:B7)</f>
        <v>70.99578875</v>
      </c>
    </row>
    <row r="8" customFormat="false" ht="15" hidden="false" customHeight="false" outlineLevel="0" collapsed="false">
      <c r="A8" s="3" t="n">
        <v>41030</v>
      </c>
      <c r="B8" s="0" t="n">
        <v>75.174957</v>
      </c>
      <c r="C8" s="0" t="n">
        <v>16.401596</v>
      </c>
      <c r="D8" s="0" t="n">
        <v>69.735634</v>
      </c>
      <c r="E8" s="0" t="n">
        <v>1310.329956</v>
      </c>
      <c r="F8" s="4" t="n">
        <f aca="false">AVERAGE(Sheet1!$B$5:$B$8)</f>
        <v>74.94009025</v>
      </c>
      <c r="G8" s="9" t="n">
        <v>16.70875075</v>
      </c>
      <c r="H8" s="9" t="n">
        <v>68.235634</v>
      </c>
      <c r="I8" s="10" t="n">
        <v>1370.59750375</v>
      </c>
      <c r="J8" s="7" t="n">
        <f aca="false">B8/$E8</f>
        <v>0.0573710130458164</v>
      </c>
      <c r="K8" s="7" t="n">
        <f aca="false">C8/$E8</f>
        <v>0.0125171495354259</v>
      </c>
      <c r="L8" s="7" t="n">
        <f aca="false">D8/$E8</f>
        <v>0.0532199036438727</v>
      </c>
      <c r="M8" s="0" t="n">
        <f aca="false">AVERAGE(B5:B8)</f>
        <v>74.94009025</v>
      </c>
    </row>
    <row r="9" customFormat="false" ht="15" hidden="false" customHeight="false" outlineLevel="0" collapsed="false">
      <c r="A9" s="3" t="n">
        <v>41061</v>
      </c>
      <c r="B9" s="0" t="n">
        <v>75.990822</v>
      </c>
      <c r="C9" s="0" t="n">
        <v>18.108381</v>
      </c>
      <c r="D9" s="0" t="n">
        <v>70.735634</v>
      </c>
      <c r="E9" s="0" t="n">
        <v>1362.160034</v>
      </c>
      <c r="F9" s="4" t="n">
        <f aca="false">AVERAGE(Sheet1!$B$6:$B$9)</f>
        <v>76.2920495</v>
      </c>
      <c r="G9" s="9" t="n">
        <v>17.14403875</v>
      </c>
      <c r="H9" s="9" t="n">
        <v>69.235634</v>
      </c>
      <c r="I9" s="10" t="n">
        <v>1369.71749875</v>
      </c>
      <c r="J9" s="7" t="n">
        <f aca="false">B9/$E9</f>
        <v>0.0557870001345231</v>
      </c>
      <c r="K9" s="7" t="n">
        <f aca="false">C9/$E9</f>
        <v>0.0132938719005171</v>
      </c>
      <c r="L9" s="7" t="n">
        <f aca="false">D9/$E9</f>
        <v>0.0519290187895793</v>
      </c>
      <c r="M9" s="0" t="n">
        <f aca="false">AVERAGE(B6:B9)</f>
        <v>76.2920495</v>
      </c>
    </row>
    <row r="10" customFormat="false" ht="15" hidden="false" customHeight="false" outlineLevel="0" collapsed="false">
      <c r="A10" s="3" t="n">
        <v>41092</v>
      </c>
      <c r="B10" s="0" t="n">
        <v>79.472862</v>
      </c>
      <c r="C10" s="0" t="n">
        <v>18.030178</v>
      </c>
      <c r="D10" s="0" t="n">
        <v>71.735634</v>
      </c>
      <c r="E10" s="0" t="n">
        <v>1379.319946</v>
      </c>
      <c r="F10" s="4" t="n">
        <f aca="false">AVERAGE(Sheet1!$B$7:$B$10)</f>
        <v>76.6567135</v>
      </c>
      <c r="G10" s="9" t="n">
        <v>17.34068675</v>
      </c>
      <c r="H10" s="9" t="n">
        <v>70.235634</v>
      </c>
      <c r="I10" s="10" t="n">
        <v>1362.4299925</v>
      </c>
      <c r="J10" s="7" t="n">
        <f aca="false">B10/$E10</f>
        <v>0.057617423883755</v>
      </c>
      <c r="K10" s="7" t="n">
        <f aca="false">C10/$E10</f>
        <v>0.0130717880592441</v>
      </c>
      <c r="L10" s="7" t="n">
        <f aca="false">D10/$E10</f>
        <v>0.0520079726303037</v>
      </c>
      <c r="M10" s="0" t="n">
        <f aca="false">AVERAGE(B7:B10)</f>
        <v>76.6567135</v>
      </c>
    </row>
    <row r="11" customFormat="false" ht="15" hidden="false" customHeight="false" outlineLevel="0" collapsed="false">
      <c r="A11" s="3" t="n">
        <v>41122</v>
      </c>
      <c r="B11" s="0" t="n">
        <v>86.933533</v>
      </c>
      <c r="C11" s="0" t="n">
        <v>17.99542</v>
      </c>
      <c r="D11" s="0" t="n">
        <v>72.735634</v>
      </c>
      <c r="E11" s="0" t="n">
        <v>1406.579956</v>
      </c>
      <c r="F11" s="4" t="n">
        <f aca="false">AVERAGE(Sheet1!$B$8:$B$11)</f>
        <v>79.3930435</v>
      </c>
      <c r="G11" s="9" t="n">
        <v>17.63389375</v>
      </c>
      <c r="H11" s="9" t="n">
        <v>71.235634</v>
      </c>
      <c r="I11" s="10" t="n">
        <v>1364.597473</v>
      </c>
      <c r="J11" s="7" t="n">
        <f aca="false">B11/$E11</f>
        <v>0.0618048996284716</v>
      </c>
      <c r="K11" s="7" t="n">
        <f aca="false">C11/$E11</f>
        <v>0.0127937412468005</v>
      </c>
      <c r="L11" s="7" t="n">
        <f aca="false">D11/$E11</f>
        <v>0.0517109842847782</v>
      </c>
      <c r="M11" s="0" t="n">
        <f aca="false">AVERAGE(B8:B11)</f>
        <v>79.3930435</v>
      </c>
    </row>
    <row r="12" customFormat="false" ht="15" hidden="false" customHeight="false" outlineLevel="0" collapsed="false">
      <c r="A12" s="3" t="n">
        <v>41156</v>
      </c>
      <c r="B12" s="0" t="n">
        <v>87.176598</v>
      </c>
      <c r="C12" s="0" t="n">
        <v>19.883972</v>
      </c>
      <c r="D12" s="0" t="n">
        <v>73.735634</v>
      </c>
      <c r="E12" s="0" t="n">
        <v>1440.670044</v>
      </c>
      <c r="F12" s="4" t="n">
        <f aca="false">AVERAGE(Sheet1!$B$9:$B$12)</f>
        <v>82.39345375</v>
      </c>
      <c r="G12" s="9" t="n">
        <v>18.50448775</v>
      </c>
      <c r="H12" s="9" t="n">
        <v>72.235634</v>
      </c>
      <c r="I12" s="10" t="n">
        <v>1397.182495</v>
      </c>
      <c r="J12" s="7" t="n">
        <f aca="false">B12/$E12</f>
        <v>0.060511147825324</v>
      </c>
      <c r="K12" s="7" t="n">
        <f aca="false">C12/$E12</f>
        <v>0.0138018917536402</v>
      </c>
      <c r="L12" s="7" t="n">
        <f aca="false">D12/$E12</f>
        <v>0.0511814862168398</v>
      </c>
      <c r="M12" s="0" t="n">
        <f aca="false">AVERAGE(B9:B12)</f>
        <v>82.39345375</v>
      </c>
    </row>
    <row r="13" customFormat="false" ht="15" hidden="false" customHeight="false" outlineLevel="0" collapsed="false">
      <c r="A13" s="3" t="n">
        <v>41183</v>
      </c>
      <c r="B13" s="0" t="n">
        <v>77.796387</v>
      </c>
      <c r="C13" s="0" t="n">
        <v>18.439299</v>
      </c>
      <c r="D13" s="0" t="n">
        <v>74.735634</v>
      </c>
      <c r="E13" s="0" t="n">
        <v>1412.160034</v>
      </c>
      <c r="F13" s="4" t="n">
        <f aca="false">AVERAGE(Sheet1!$B$10:$B$13)</f>
        <v>82.844845</v>
      </c>
      <c r="G13" s="9" t="n">
        <v>18.58721725</v>
      </c>
      <c r="H13" s="9" t="n">
        <v>73.235634</v>
      </c>
      <c r="I13" s="10" t="n">
        <v>1409.682495</v>
      </c>
      <c r="J13" s="7" t="n">
        <f aca="false">B13/$E13</f>
        <v>0.0550903475009405</v>
      </c>
      <c r="K13" s="7" t="n">
        <f aca="false">C13/$E13</f>
        <v>0.0130575137066937</v>
      </c>
      <c r="L13" s="7" t="n">
        <f aca="false">D13/$E13</f>
        <v>0.0529229210575435</v>
      </c>
      <c r="M13" s="0" t="n">
        <f aca="false">AVERAGE(B10:B13)</f>
        <v>82.844845</v>
      </c>
    </row>
    <row r="14" customFormat="false" ht="15" hidden="false" customHeight="false" outlineLevel="0" collapsed="false">
      <c r="A14" s="3" t="n">
        <v>41214</v>
      </c>
      <c r="B14" s="0" t="n">
        <v>76.833694</v>
      </c>
      <c r="C14" s="0" t="n">
        <v>18.500587</v>
      </c>
      <c r="D14" s="0" t="n">
        <v>75.735634</v>
      </c>
      <c r="E14" s="0" t="n">
        <v>1416.180054</v>
      </c>
      <c r="F14" s="4" t="n">
        <f aca="false">AVERAGE(Sheet1!$B$11:$B$14)</f>
        <v>82.185053</v>
      </c>
      <c r="G14" s="9" t="n">
        <v>18.7048195</v>
      </c>
      <c r="H14" s="9" t="n">
        <v>74.235634</v>
      </c>
      <c r="I14" s="10" t="n">
        <v>1418.897522</v>
      </c>
      <c r="J14" s="7" t="n">
        <f aca="false">B14/$E14</f>
        <v>0.0542541845459433</v>
      </c>
      <c r="K14" s="7" t="n">
        <f aca="false">C14/$E14</f>
        <v>0.0130637251582135</v>
      </c>
      <c r="L14" s="7" t="n">
        <f aca="false">D14/$E14</f>
        <v>0.0534788170374839</v>
      </c>
      <c r="M14" s="0" t="n">
        <f aca="false">AVERAGE(B11:B14)</f>
        <v>82.185053</v>
      </c>
    </row>
    <row r="15" customFormat="false" ht="15" hidden="false" customHeight="false" outlineLevel="0" collapsed="false">
      <c r="A15" s="3" t="n">
        <v>41246</v>
      </c>
      <c r="B15" s="0" t="n">
        <v>69.86158</v>
      </c>
      <c r="C15" s="0" t="n">
        <v>18.545725</v>
      </c>
      <c r="D15" s="0" t="n">
        <v>76.735634</v>
      </c>
      <c r="E15" s="0" t="n">
        <v>1426.189941</v>
      </c>
      <c r="F15" s="4" t="n">
        <f aca="false">AVERAGE(Sheet1!$B$12:$B$15)</f>
        <v>77.91706475</v>
      </c>
      <c r="G15" s="9" t="n">
        <v>18.84239575</v>
      </c>
      <c r="H15" s="9" t="n">
        <v>75.235634</v>
      </c>
      <c r="I15" s="10" t="n">
        <v>1423.80001825</v>
      </c>
      <c r="J15" s="7" t="n">
        <f aca="false">B15/$E15</f>
        <v>0.0489847656273717</v>
      </c>
      <c r="K15" s="7" t="n">
        <f aca="false">C15/$E15</f>
        <v>0.0130036851802477</v>
      </c>
      <c r="L15" s="7" t="n">
        <f aca="false">D15/$E15</f>
        <v>0.0538046383542681</v>
      </c>
      <c r="M15" s="0" t="n">
        <f aca="false">AVERAGE(B12:B15)</f>
        <v>77.91706475</v>
      </c>
    </row>
    <row r="16" customFormat="false" ht="15" hidden="false" customHeight="false" outlineLevel="0" collapsed="false">
      <c r="A16" s="3" t="n">
        <v>41276</v>
      </c>
      <c r="B16" s="0" t="n">
        <v>59.795277</v>
      </c>
      <c r="C16" s="0" t="n">
        <v>19.685505</v>
      </c>
      <c r="D16" s="0" t="n">
        <v>77.735634</v>
      </c>
      <c r="E16" s="0" t="n">
        <v>1498.109985</v>
      </c>
      <c r="F16" s="4" t="n">
        <f aca="false">AVERAGE(Sheet1!$B$13:$B$16)</f>
        <v>71.0717345</v>
      </c>
      <c r="G16" s="9" t="n">
        <v>18.792779</v>
      </c>
      <c r="H16" s="9" t="n">
        <v>76.235634</v>
      </c>
      <c r="I16" s="10" t="n">
        <v>1438.1600035</v>
      </c>
      <c r="J16" s="7" t="n">
        <f aca="false">B16/$E16</f>
        <v>0.0399138097994854</v>
      </c>
      <c r="K16" s="7" t="n">
        <f aca="false">C16/$E16</f>
        <v>0.0131402268171919</v>
      </c>
      <c r="L16" s="7" t="n">
        <f aca="false">D16/$E16</f>
        <v>0.0518891368312988</v>
      </c>
      <c r="M16" s="0" t="n">
        <f aca="false">AVERAGE(B13:B16)</f>
        <v>71.0717345</v>
      </c>
    </row>
    <row r="17" customFormat="false" ht="15" hidden="false" customHeight="false" outlineLevel="0" collapsed="false">
      <c r="A17" s="3" t="n">
        <v>41306</v>
      </c>
      <c r="B17" s="0" t="n">
        <v>58.283291</v>
      </c>
      <c r="C17" s="0" t="n">
        <v>20.683916</v>
      </c>
      <c r="D17" s="0" t="n">
        <v>78.735634</v>
      </c>
      <c r="E17" s="0" t="n">
        <v>1514.680054</v>
      </c>
      <c r="F17" s="4" t="n">
        <f aca="false">AVERAGE(Sheet1!$B$14:$B$17)</f>
        <v>66.1934605</v>
      </c>
      <c r="G17" s="9" t="n">
        <v>19.35393325</v>
      </c>
      <c r="H17" s="9" t="n">
        <v>77.235634</v>
      </c>
      <c r="I17" s="10" t="n">
        <v>1463.7900085</v>
      </c>
      <c r="J17" s="7" t="n">
        <f aca="false">B17/$E17</f>
        <v>0.0384789453363991</v>
      </c>
      <c r="K17" s="7" t="n">
        <f aca="false">C17/$E17</f>
        <v>0.0136556337065227</v>
      </c>
      <c r="L17" s="7" t="n">
        <f aca="false">D17/$E17</f>
        <v>0.0519816932903244</v>
      </c>
      <c r="M17" s="0" t="n">
        <f aca="false">AVERAGE(B14:B17)</f>
        <v>66.1934605</v>
      </c>
    </row>
    <row r="18" customFormat="false" ht="15" hidden="false" customHeight="false" outlineLevel="0" collapsed="false">
      <c r="A18" s="3" t="n">
        <v>41334</v>
      </c>
      <c r="B18" s="0" t="n">
        <v>58.449665</v>
      </c>
      <c r="C18" s="0" t="n">
        <v>20.594839</v>
      </c>
      <c r="D18" s="0" t="n">
        <v>79.735634</v>
      </c>
      <c r="E18" s="0" t="n">
        <v>1569.189941</v>
      </c>
      <c r="F18" s="4" t="n">
        <f aca="false">AVERAGE(Sheet1!$B$15:$B$18)</f>
        <v>61.59745325</v>
      </c>
      <c r="G18" s="9" t="n">
        <v>19.87749625</v>
      </c>
      <c r="H18" s="9" t="n">
        <v>78.235634</v>
      </c>
      <c r="I18" s="10" t="n">
        <v>1502.04248025</v>
      </c>
      <c r="J18" s="7" t="n">
        <f aca="false">B18/$E18</f>
        <v>0.0372483046652413</v>
      </c>
      <c r="K18" s="7" t="n">
        <f aca="false">C18/$E18</f>
        <v>0.0131245035810486</v>
      </c>
      <c r="L18" s="7" t="n">
        <f aca="false">D18/$E18</f>
        <v>0.0508132456859791</v>
      </c>
      <c r="M18" s="0" t="n">
        <f aca="false">AVERAGE(B15:B18)</f>
        <v>61.59745325</v>
      </c>
    </row>
    <row r="19" customFormat="false" ht="15" hidden="false" customHeight="false" outlineLevel="0" collapsed="false">
      <c r="A19" s="3" t="n">
        <v>41365</v>
      </c>
      <c r="B19" s="0" t="n">
        <v>58.465508</v>
      </c>
      <c r="C19" s="0" t="n">
        <v>19.855492</v>
      </c>
      <c r="D19" s="0" t="n">
        <v>80.735634</v>
      </c>
      <c r="E19" s="0" t="n">
        <v>1597.569946</v>
      </c>
      <c r="F19" s="4" t="n">
        <f aca="false">AVERAGE(Sheet1!$B$16:$B$19)</f>
        <v>58.74843525</v>
      </c>
      <c r="G19" s="9" t="n">
        <v>20.204938</v>
      </c>
      <c r="H19" s="9" t="n">
        <v>79.235634</v>
      </c>
      <c r="I19" s="10" t="n">
        <v>1544.8874815</v>
      </c>
      <c r="J19" s="7" t="n">
        <f aca="false">B19/$E19</f>
        <v>0.0365965247070315</v>
      </c>
      <c r="K19" s="7" t="n">
        <f aca="false">C19/$E19</f>
        <v>0.0124285587931309</v>
      </c>
      <c r="L19" s="7" t="n">
        <f aca="false">D19/$E19</f>
        <v>0.0505365253034123</v>
      </c>
      <c r="M19" s="0" t="n">
        <f aca="false">AVERAGE(B16:B19)</f>
        <v>58.74843525</v>
      </c>
    </row>
    <row r="20" customFormat="false" ht="15" hidden="false" customHeight="false" outlineLevel="0" collapsed="false">
      <c r="A20" s="3" t="n">
        <v>41395</v>
      </c>
      <c r="B20" s="0" t="n">
        <v>59.776257</v>
      </c>
      <c r="C20" s="0" t="n">
        <v>20.772995</v>
      </c>
      <c r="D20" s="0" t="n">
        <v>81.735634</v>
      </c>
      <c r="E20" s="0" t="n">
        <v>1630.73999</v>
      </c>
      <c r="F20" s="4" t="n">
        <f aca="false">AVERAGE(Sheet1!$B$17:$B$20)</f>
        <v>58.74368025</v>
      </c>
      <c r="G20" s="9" t="n">
        <v>20.4768105</v>
      </c>
      <c r="H20" s="9" t="n">
        <v>80.235634</v>
      </c>
      <c r="I20" s="10" t="n">
        <v>1578.04498275</v>
      </c>
      <c r="J20" s="7" t="n">
        <f aca="false">B20/$E20</f>
        <v>0.0366559091986209</v>
      </c>
      <c r="K20" s="7" t="n">
        <f aca="false">C20/$E20</f>
        <v>0.0127383857189888</v>
      </c>
      <c r="L20" s="7" t="n">
        <f aca="false">D20/$E20</f>
        <v>0.0501218063585968</v>
      </c>
      <c r="M20" s="0" t="n">
        <f aca="false">AVERAGE(B17:B20)</f>
        <v>58.74368025</v>
      </c>
    </row>
    <row r="21" customFormat="false" ht="15" hidden="false" customHeight="false" outlineLevel="0" collapsed="false">
      <c r="A21" s="3" t="n">
        <v>41428</v>
      </c>
      <c r="B21" s="0" t="n">
        <v>52.705132</v>
      </c>
      <c r="C21" s="0" t="n">
        <v>20.822174</v>
      </c>
      <c r="D21" s="0" t="n">
        <v>82.735634</v>
      </c>
      <c r="E21" s="0" t="n">
        <v>1606.280029</v>
      </c>
      <c r="F21" s="4" t="n">
        <f aca="false">AVERAGE(Sheet1!$B$18:$B$21)</f>
        <v>57.3491405</v>
      </c>
      <c r="G21" s="9" t="n">
        <v>20.511375</v>
      </c>
      <c r="H21" s="9" t="n">
        <v>81.235634</v>
      </c>
      <c r="I21" s="10" t="n">
        <v>1600.9449765</v>
      </c>
      <c r="J21" s="7" t="n">
        <f aca="false">B21/$E21</f>
        <v>0.0328119201188176</v>
      </c>
      <c r="K21" s="7" t="n">
        <f aca="false">C21/$E21</f>
        <v>0.0129629788231651</v>
      </c>
      <c r="L21" s="7" t="n">
        <f aca="false">D21/$E21</f>
        <v>0.0515076029747488</v>
      </c>
      <c r="M21" s="0" t="n">
        <f aca="false">AVERAGE(B18:B21)</f>
        <v>57.3491405</v>
      </c>
    </row>
    <row r="22" customFormat="false" ht="15" hidden="false" customHeight="false" outlineLevel="0" collapsed="false">
      <c r="A22" s="3" t="n">
        <v>41456</v>
      </c>
      <c r="B22" s="0" t="n">
        <v>60.148418</v>
      </c>
      <c r="C22" s="0" t="n">
        <v>21.881689</v>
      </c>
      <c r="D22" s="0" t="n">
        <v>83.735634</v>
      </c>
      <c r="E22" s="0" t="n">
        <v>1685.72998</v>
      </c>
      <c r="F22" s="4" t="n">
        <f aca="false">AVERAGE(Sheet1!$B$19:$B$22)</f>
        <v>57.77382875</v>
      </c>
      <c r="G22" s="9" t="n">
        <v>20.8330875</v>
      </c>
      <c r="H22" s="9" t="n">
        <v>82.235634</v>
      </c>
      <c r="I22" s="10" t="n">
        <v>1630.07998625</v>
      </c>
      <c r="J22" s="7" t="n">
        <f aca="false">B22/$E22</f>
        <v>0.035680932719723</v>
      </c>
      <c r="K22" s="7" t="n">
        <f aca="false">C22/$E22</f>
        <v>0.0129805421150545</v>
      </c>
      <c r="L22" s="7" t="n">
        <f aca="false">D22/$E22</f>
        <v>0.0496732187203552</v>
      </c>
      <c r="M22" s="0" t="n">
        <f aca="false">AVERAGE(B19:B22)</f>
        <v>57.77382875</v>
      </c>
    </row>
    <row r="23" customFormat="false" ht="15" hidden="false" customHeight="false" outlineLevel="0" collapsed="false">
      <c r="A23" s="3" t="n">
        <v>41487</v>
      </c>
      <c r="B23" s="0" t="n">
        <v>65.186859</v>
      </c>
      <c r="C23" s="0" t="n">
        <v>20.777279</v>
      </c>
      <c r="D23" s="0" t="n">
        <v>84.735634</v>
      </c>
      <c r="E23" s="0" t="n">
        <v>1632.969971</v>
      </c>
      <c r="F23" s="4" t="n">
        <f aca="false">AVERAGE(Sheet1!$B$20:$B$23)</f>
        <v>59.4541665</v>
      </c>
      <c r="G23" s="9" t="n">
        <v>21.06353425</v>
      </c>
      <c r="H23" s="9" t="n">
        <v>83.235634</v>
      </c>
      <c r="I23" s="10" t="n">
        <v>1638.9299925</v>
      </c>
      <c r="J23" s="7" t="n">
        <f aca="false">B23/$E23</f>
        <v>0.0399192025313734</v>
      </c>
      <c r="K23" s="7" t="n">
        <f aca="false">C23/$E23</f>
        <v>0.0127236136420049</v>
      </c>
      <c r="L23" s="7" t="n">
        <f aca="false">D23/$E23</f>
        <v>0.0518905035027126</v>
      </c>
      <c r="M23" s="0" t="n">
        <f aca="false">AVERAGE(B20:B23)</f>
        <v>59.4541665</v>
      </c>
    </row>
    <row r="24" customFormat="false" ht="15" hidden="false" customHeight="false" outlineLevel="0" collapsed="false">
      <c r="A24" s="3" t="n">
        <v>41520</v>
      </c>
      <c r="B24" s="0" t="n">
        <v>63.786034</v>
      </c>
      <c r="C24" s="0" t="n">
        <v>21.615906</v>
      </c>
      <c r="D24" s="0" t="n">
        <v>85.735634</v>
      </c>
      <c r="E24" s="0" t="n">
        <v>1681.550049</v>
      </c>
      <c r="F24" s="4" t="n">
        <f aca="false">AVERAGE(Sheet1!$B$21:$B$24)</f>
        <v>60.45661075</v>
      </c>
      <c r="G24" s="9" t="n">
        <v>21.274262</v>
      </c>
      <c r="H24" s="9" t="n">
        <v>84.235634</v>
      </c>
      <c r="I24" s="10" t="n">
        <v>1651.63250725</v>
      </c>
      <c r="J24" s="7" t="n">
        <f aca="false">B24/$E24</f>
        <v>0.0379328786781772</v>
      </c>
      <c r="K24" s="7" t="n">
        <f aca="false">C24/$E24</f>
        <v>0.0128547503018746</v>
      </c>
      <c r="L24" s="7" t="n">
        <f aca="false">D24/$E24</f>
        <v>0.0509860732667375</v>
      </c>
      <c r="M24" s="0" t="n">
        <f aca="false">AVERAGE(B21:B24)</f>
        <v>60.45661075</v>
      </c>
    </row>
    <row r="25" customFormat="false" ht="15" hidden="false" customHeight="false" outlineLevel="0" collapsed="false">
      <c r="A25" s="3" t="n">
        <v>41548</v>
      </c>
      <c r="B25" s="0" t="n">
        <v>69.933846</v>
      </c>
      <c r="C25" s="0" t="n">
        <v>23.651728</v>
      </c>
      <c r="D25" s="0" t="n">
        <v>86.735634</v>
      </c>
      <c r="E25" s="0" t="n">
        <v>1756.540039</v>
      </c>
      <c r="F25" s="4" t="n">
        <f aca="false">AVERAGE(Sheet1!$B$22:$B$25)</f>
        <v>64.76378925</v>
      </c>
      <c r="G25" s="9" t="n">
        <v>21.9816505</v>
      </c>
      <c r="H25" s="9" t="n">
        <v>85.235634</v>
      </c>
      <c r="I25" s="10" t="n">
        <v>1689.19750975</v>
      </c>
      <c r="J25" s="7" t="n">
        <f aca="false">B25/$E25</f>
        <v>0.039813408432075</v>
      </c>
      <c r="K25" s="7" t="n">
        <f aca="false">C25/$E25</f>
        <v>0.0134649523921271</v>
      </c>
      <c r="L25" s="7" t="n">
        <f aca="false">D25/$E25</f>
        <v>0.0493786831351585</v>
      </c>
      <c r="M25" s="0" t="n">
        <f aca="false">AVERAGE(B22:B25)</f>
        <v>64.76378925</v>
      </c>
    </row>
    <row r="26" customFormat="false" ht="15" hidden="false" customHeight="false" outlineLevel="0" collapsed="false">
      <c r="A26" s="3" t="n">
        <v>41579</v>
      </c>
      <c r="B26" s="0" t="n">
        <v>74.832901</v>
      </c>
      <c r="C26" s="0" t="n">
        <v>24.122229</v>
      </c>
      <c r="D26" s="0" t="n">
        <v>87.735634</v>
      </c>
      <c r="E26" s="0" t="n">
        <v>1805.810059</v>
      </c>
      <c r="F26" s="4" t="n">
        <f aca="false">AVERAGE(Sheet1!$B$23:$B$26)</f>
        <v>68.43491</v>
      </c>
      <c r="G26" s="9" t="n">
        <v>22.5417855</v>
      </c>
      <c r="H26" s="9" t="n">
        <v>86.235634</v>
      </c>
      <c r="I26" s="10" t="n">
        <v>1719.2175295</v>
      </c>
      <c r="J26" s="7" t="n">
        <f aca="false">B26/$E26</f>
        <v>0.041440073183245</v>
      </c>
      <c r="K26" s="7" t="n">
        <f aca="false">C26/$E26</f>
        <v>0.0133581208498518</v>
      </c>
      <c r="L26" s="7" t="n">
        <f aca="false">D26/$E26</f>
        <v>0.0485851950833551</v>
      </c>
      <c r="M26" s="0" t="n">
        <f aca="false">AVERAGE(B23:B26)</f>
        <v>68.43491</v>
      </c>
    </row>
    <row r="27" customFormat="false" ht="15" hidden="false" customHeight="false" outlineLevel="0" collapsed="false">
      <c r="A27" s="3" t="n">
        <v>41610</v>
      </c>
      <c r="B27" s="0" t="n">
        <v>75.499046</v>
      </c>
      <c r="C27" s="0" t="n">
        <v>25.567026</v>
      </c>
      <c r="D27" s="0" t="n">
        <v>88.735634</v>
      </c>
      <c r="E27" s="0" t="n">
        <v>1848.359985</v>
      </c>
      <c r="F27" s="4" t="n">
        <f aca="false">AVERAGE(Sheet1!$B$24:$B$27)</f>
        <v>71.01295675</v>
      </c>
      <c r="G27" s="9" t="n">
        <v>23.73922225</v>
      </c>
      <c r="H27" s="9" t="n">
        <v>87.235634</v>
      </c>
      <c r="I27" s="10" t="n">
        <v>1773.065033</v>
      </c>
      <c r="J27" s="7" t="n">
        <f aca="false">B27/$E27</f>
        <v>0.0408465053413283</v>
      </c>
      <c r="K27" s="7" t="n">
        <f aca="false">C27/$E27</f>
        <v>0.013832276292218</v>
      </c>
      <c r="L27" s="7" t="n">
        <f aca="false">D27/$E27</f>
        <v>0.048007766192796</v>
      </c>
      <c r="M27" s="0" t="n">
        <f aca="false">AVERAGE(B24:B27)</f>
        <v>71.01295675</v>
      </c>
    </row>
    <row r="28" customFormat="false" ht="15" hidden="false" customHeight="false" outlineLevel="0" collapsed="false">
      <c r="A28" s="3" t="n">
        <v>41641</v>
      </c>
      <c r="B28" s="0" t="n">
        <v>67.36805</v>
      </c>
      <c r="C28" s="0" t="n">
        <v>22.921846</v>
      </c>
      <c r="D28" s="0" t="n">
        <v>89.735634</v>
      </c>
      <c r="E28" s="0" t="n">
        <v>1782.589966</v>
      </c>
      <c r="F28" s="4" t="n">
        <f aca="false">AVERAGE(Sheet1!$B$25:$B$28)</f>
        <v>71.90846075</v>
      </c>
      <c r="G28" s="9" t="n">
        <v>24.06570725</v>
      </c>
      <c r="H28" s="9" t="n">
        <v>88.235634</v>
      </c>
      <c r="I28" s="10" t="n">
        <v>1798.32501225</v>
      </c>
      <c r="J28" s="7" t="n">
        <f aca="false">B28/$E28</f>
        <v>0.0377922300051811</v>
      </c>
      <c r="K28" s="7" t="n">
        <f aca="false">C28/$E28</f>
        <v>0.0128587316417106</v>
      </c>
      <c r="L28" s="7" t="n">
        <f aca="false">D28/$E28</f>
        <v>0.0503400309165658</v>
      </c>
      <c r="M28" s="0" t="n">
        <f aca="false">AVERAGE(B25:B28)</f>
        <v>71.90846075</v>
      </c>
    </row>
    <row r="29" customFormat="false" ht="15" hidden="false" customHeight="false" outlineLevel="0" collapsed="false">
      <c r="A29" s="3" t="n">
        <v>41673</v>
      </c>
      <c r="B29" s="0" t="n">
        <v>71.242439</v>
      </c>
      <c r="C29" s="0" t="n">
        <v>23.43495</v>
      </c>
      <c r="D29" s="0" t="n">
        <v>90.735634</v>
      </c>
      <c r="E29" s="0" t="n">
        <v>1859.449951</v>
      </c>
      <c r="F29" s="4" t="n">
        <f aca="false">AVERAGE(Sheet1!$B$26:$B$29)</f>
        <v>72.235609</v>
      </c>
      <c r="G29" s="9" t="n">
        <v>24.01151275</v>
      </c>
      <c r="H29" s="9" t="n">
        <v>89.235634</v>
      </c>
      <c r="I29" s="10" t="n">
        <v>1824.05249025</v>
      </c>
      <c r="J29" s="7" t="n">
        <f aca="false">B29/$E29</f>
        <v>0.0383137168933675</v>
      </c>
      <c r="K29" s="7" t="n">
        <f aca="false">C29/$E29</f>
        <v>0.0126031625575062</v>
      </c>
      <c r="L29" s="7" t="n">
        <f aca="false">D29/$E29</f>
        <v>0.0487970294393796</v>
      </c>
      <c r="M29" s="0" t="n">
        <f aca="false">AVERAGE(B26:B29)</f>
        <v>72.235609</v>
      </c>
    </row>
    <row r="30" customFormat="false" ht="15" hidden="false" customHeight="false" outlineLevel="0" collapsed="false">
      <c r="A30" s="3" t="n">
        <v>41701</v>
      </c>
      <c r="B30" s="0" t="n">
        <v>72.663933</v>
      </c>
      <c r="C30" s="0" t="n">
        <v>23.821392</v>
      </c>
      <c r="D30" s="0" t="n">
        <v>91.735634</v>
      </c>
      <c r="E30" s="0" t="n">
        <v>1872.339966</v>
      </c>
      <c r="F30" s="4" t="n">
        <f aca="false">AVERAGE(Sheet1!$B$27:$B$30)</f>
        <v>71.693367</v>
      </c>
      <c r="G30" s="9" t="n">
        <v>23.9363035</v>
      </c>
      <c r="H30" s="9" t="n">
        <v>90.235634</v>
      </c>
      <c r="I30" s="10" t="n">
        <v>1840.684967</v>
      </c>
      <c r="J30" s="7" t="n">
        <f aca="false">B30/$E30</f>
        <v>0.0388091555590925</v>
      </c>
      <c r="K30" s="7" t="n">
        <f aca="false">C30/$E30</f>
        <v>0.0127227920316689</v>
      </c>
      <c r="L30" s="7" t="n">
        <f aca="false">D30/$E30</f>
        <v>0.0489951801840671</v>
      </c>
      <c r="M30" s="0" t="n">
        <f aca="false">AVERAGE(B27:B30)</f>
        <v>71.693367</v>
      </c>
    </row>
    <row r="31" customFormat="false" ht="15" hidden="false" customHeight="false" outlineLevel="0" collapsed="false">
      <c r="A31" s="3" t="n">
        <v>41730</v>
      </c>
      <c r="B31" s="0" t="n">
        <v>79.886467</v>
      </c>
      <c r="C31" s="0" t="n">
        <v>24.741493</v>
      </c>
      <c r="D31" s="0" t="n">
        <v>92.735634</v>
      </c>
      <c r="E31" s="0" t="n">
        <v>1883.949951</v>
      </c>
      <c r="F31" s="4" t="n">
        <f aca="false">AVERAGE(Sheet1!$B$28:$B$31)</f>
        <v>72.79022225</v>
      </c>
      <c r="G31" s="9" t="n">
        <v>23.72992025</v>
      </c>
      <c r="H31" s="9" t="n">
        <v>91.235634</v>
      </c>
      <c r="I31" s="10" t="n">
        <v>1849.5824585</v>
      </c>
      <c r="J31" s="7" t="n">
        <f aca="false">B31/$E31</f>
        <v>0.0424037098000381</v>
      </c>
      <c r="K31" s="7" t="n">
        <f aca="false">C31/$E31</f>
        <v>0.0131327761583407</v>
      </c>
      <c r="L31" s="7" t="n">
        <f aca="false">D31/$E31</f>
        <v>0.0492240433196094</v>
      </c>
      <c r="M31" s="0" t="n">
        <f aca="false">AVERAGE(B28:B31)</f>
        <v>72.79022225</v>
      </c>
    </row>
    <row r="32" customFormat="false" ht="15" hidden="false" customHeight="false" outlineLevel="0" collapsed="false">
      <c r="A32" s="3" t="n">
        <v>41760</v>
      </c>
      <c r="B32" s="0" t="n">
        <v>86.174271</v>
      </c>
      <c r="C32" s="0" t="n">
        <v>24.649485</v>
      </c>
      <c r="D32" s="0" t="n">
        <v>93.735634</v>
      </c>
      <c r="E32" s="0" t="n">
        <v>1923.569946</v>
      </c>
      <c r="F32" s="4" t="n">
        <f aca="false">AVERAGE(Sheet1!$B$29:$B$32)</f>
        <v>77.4917775</v>
      </c>
      <c r="G32" s="9" t="n">
        <v>24.16183</v>
      </c>
      <c r="H32" s="9" t="n">
        <v>92.235634</v>
      </c>
      <c r="I32" s="10" t="n">
        <v>1884.8274535</v>
      </c>
      <c r="J32" s="7" t="n">
        <f aca="false">B32/$E32</f>
        <v>0.0447991356795715</v>
      </c>
      <c r="K32" s="7" t="n">
        <f aca="false">C32/$E32</f>
        <v>0.0128144469356354</v>
      </c>
      <c r="L32" s="7" t="n">
        <f aca="false">D32/$E32</f>
        <v>0.048730036666938</v>
      </c>
      <c r="M32" s="0" t="n">
        <f aca="false">AVERAGE(B29:B32)</f>
        <v>77.4917775</v>
      </c>
    </row>
    <row r="33" customFormat="false" ht="15" hidden="false" customHeight="false" outlineLevel="0" collapsed="false">
      <c r="A33" s="3" t="n">
        <v>41792</v>
      </c>
      <c r="B33" s="0" t="n">
        <v>88.558014</v>
      </c>
      <c r="C33" s="0" t="n">
        <v>24.379694</v>
      </c>
      <c r="D33" s="0" t="n">
        <v>94.735634</v>
      </c>
      <c r="E33" s="0" t="n">
        <v>1960.22998</v>
      </c>
      <c r="F33" s="4" t="n">
        <f aca="false">AVERAGE(Sheet1!$B$30:$B$33)</f>
        <v>81.82067125</v>
      </c>
      <c r="G33" s="9" t="n">
        <v>24.398016</v>
      </c>
      <c r="H33" s="9" t="n">
        <v>93.235634</v>
      </c>
      <c r="I33" s="10" t="n">
        <v>1910.02246075</v>
      </c>
      <c r="J33" s="7" t="n">
        <f aca="false">B33/$E33</f>
        <v>0.0451773592402663</v>
      </c>
      <c r="K33" s="7" t="n">
        <f aca="false">C33/$E33</f>
        <v>0.0124371600520057</v>
      </c>
      <c r="L33" s="7" t="n">
        <f aca="false">D33/$E33</f>
        <v>0.048328836395003</v>
      </c>
      <c r="M33" s="0" t="n">
        <f aca="false">AVERAGE(B30:B33)</f>
        <v>81.82067125</v>
      </c>
    </row>
    <row r="34" customFormat="false" ht="15" hidden="false" customHeight="false" outlineLevel="0" collapsed="false">
      <c r="A34" s="3" t="n">
        <v>41821</v>
      </c>
      <c r="B34" s="0" t="n">
        <v>91.102402</v>
      </c>
      <c r="C34" s="0" t="n">
        <v>23.331404</v>
      </c>
      <c r="D34" s="0" t="n">
        <v>95.735634</v>
      </c>
      <c r="E34" s="0" t="n">
        <v>1930.670044</v>
      </c>
      <c r="F34" s="4" t="n">
        <f aca="false">AVERAGE(Sheet1!$B$31:$B$34)</f>
        <v>86.4302885</v>
      </c>
      <c r="G34" s="9" t="n">
        <v>24.275519</v>
      </c>
      <c r="H34" s="9" t="n">
        <v>94.235634</v>
      </c>
      <c r="I34" s="10" t="n">
        <v>1924.60498025</v>
      </c>
      <c r="J34" s="7" t="n">
        <f aca="false">B34/$E34</f>
        <v>0.0471869350659485</v>
      </c>
      <c r="K34" s="7" t="n">
        <f aca="false">C34/$E34</f>
        <v>0.0120846149099934</v>
      </c>
      <c r="L34" s="7" t="n">
        <f aca="false">D34/$E34</f>
        <v>0.049586740260212</v>
      </c>
      <c r="M34" s="0" t="n">
        <f aca="false">AVERAGE(B31:B34)</f>
        <v>86.4302885</v>
      </c>
    </row>
    <row r="35" customFormat="false" ht="15" hidden="false" customHeight="false" outlineLevel="0" collapsed="false">
      <c r="A35" s="3" t="n">
        <v>41852</v>
      </c>
      <c r="B35" s="0" t="n">
        <v>98.163643</v>
      </c>
      <c r="C35" s="0" t="n">
        <v>24.101387</v>
      </c>
      <c r="D35" s="0" t="n">
        <v>96.735634</v>
      </c>
      <c r="E35" s="0" t="n">
        <v>2003.369995</v>
      </c>
      <c r="F35" s="4" t="n">
        <f aca="false">AVERAGE(Sheet1!$B$32:$B$35)</f>
        <v>90.9995825</v>
      </c>
      <c r="G35" s="9" t="n">
        <v>24.1154925</v>
      </c>
      <c r="H35" s="9" t="n">
        <v>95.235634</v>
      </c>
      <c r="I35" s="10" t="n">
        <v>1954.45999125</v>
      </c>
      <c r="J35" s="7" t="n">
        <f aca="false">B35/$E35</f>
        <v>0.0489992578729822</v>
      </c>
      <c r="K35" s="7" t="n">
        <f aca="false">C35/$E35</f>
        <v>0.0120304222685535</v>
      </c>
      <c r="L35" s="7" t="n">
        <f aca="false">D35/$E35</f>
        <v>0.0482864544449764</v>
      </c>
      <c r="M35" s="0" t="n">
        <f aca="false">AVERAGE(B32:B35)</f>
        <v>90.9995825</v>
      </c>
    </row>
    <row r="36" customFormat="false" ht="15" hidden="false" customHeight="false" outlineLevel="0" collapsed="false">
      <c r="A36" s="3" t="n">
        <v>41884</v>
      </c>
      <c r="B36" s="0" t="n">
        <v>96.487679</v>
      </c>
      <c r="C36" s="0" t="n">
        <v>23.968142</v>
      </c>
      <c r="D36" s="0" t="n">
        <v>97.735634</v>
      </c>
      <c r="E36" s="0" t="n">
        <v>1972.290039</v>
      </c>
      <c r="F36" s="4" t="n">
        <f aca="false">AVERAGE(Sheet1!$B$33:$B$36)</f>
        <v>93.5779345</v>
      </c>
      <c r="G36" s="9" t="n">
        <v>23.94515675</v>
      </c>
      <c r="H36" s="9" t="n">
        <v>96.235634</v>
      </c>
      <c r="I36" s="10" t="n">
        <v>1966.6400145</v>
      </c>
      <c r="J36" s="7" t="n">
        <f aca="false">B36/$E36</f>
        <v>0.0489216479787738</v>
      </c>
      <c r="K36" s="7" t="n">
        <f aca="false">C36/$E36</f>
        <v>0.0121524428588365</v>
      </c>
      <c r="L36" s="7" t="n">
        <f aca="false">D36/$E36</f>
        <v>0.049554392136744</v>
      </c>
      <c r="M36" s="0" t="n">
        <f aca="false">AVERAGE(B33:B36)</f>
        <v>93.5779345</v>
      </c>
    </row>
    <row r="37" customFormat="false" ht="15" hidden="false" customHeight="false" outlineLevel="0" collapsed="false">
      <c r="A37" s="3" t="n">
        <v>41913</v>
      </c>
      <c r="B37" s="0" t="n">
        <v>103.430954</v>
      </c>
      <c r="C37" s="0" t="n">
        <v>24.145891</v>
      </c>
      <c r="D37" s="0" t="n">
        <v>98.735634</v>
      </c>
      <c r="E37" s="0" t="n">
        <v>2018.050049</v>
      </c>
      <c r="F37" s="4" t="n">
        <f aca="false">AVERAGE(Sheet1!$B$34:$B$37)</f>
        <v>97.2961695</v>
      </c>
      <c r="G37" s="9" t="n">
        <v>23.886706</v>
      </c>
      <c r="H37" s="9" t="n">
        <v>97.235634</v>
      </c>
      <c r="I37" s="10" t="n">
        <v>1981.09503175</v>
      </c>
      <c r="J37" s="7" t="n">
        <f aca="false">B37/$E37</f>
        <v>0.0512529181579282</v>
      </c>
      <c r="K37" s="7" t="n">
        <f aca="false">C37/$E37</f>
        <v>0.0119649614299531</v>
      </c>
      <c r="L37" s="7" t="n">
        <f aca="false">D37/$E37</f>
        <v>0.0489262563378576</v>
      </c>
      <c r="M37" s="0" t="n">
        <f aca="false">AVERAGE(B34:B37)</f>
        <v>97.2961695</v>
      </c>
    </row>
    <row r="38" customFormat="false" ht="15" hidden="false" customHeight="false" outlineLevel="0" collapsed="false">
      <c r="A38" s="3" t="n">
        <v>41946</v>
      </c>
      <c r="B38" s="0" t="n">
        <v>114.392441</v>
      </c>
      <c r="C38" s="0" t="n">
        <v>24.782047</v>
      </c>
      <c r="D38" s="0" t="n">
        <v>99.735634</v>
      </c>
      <c r="E38" s="0" t="n">
        <v>2067.560059</v>
      </c>
      <c r="F38" s="4" t="n">
        <f aca="false">AVERAGE(Sheet1!$B$35:$B$38)</f>
        <v>103.11867925</v>
      </c>
      <c r="G38" s="9" t="n">
        <v>24.24936675</v>
      </c>
      <c r="H38" s="9" t="n">
        <v>98.235634</v>
      </c>
      <c r="I38" s="10" t="n">
        <v>2015.3175355</v>
      </c>
      <c r="J38" s="7" t="n">
        <f aca="false">B38/$E38</f>
        <v>0.0553272638935225</v>
      </c>
      <c r="K38" s="7" t="n">
        <f aca="false">C38/$E38</f>
        <v>0.0119861316202762</v>
      </c>
      <c r="L38" s="7" t="n">
        <f aca="false">D38/$E38</f>
        <v>0.0482383249598265</v>
      </c>
      <c r="M38" s="0" t="n">
        <f aca="false">AVERAGE(B35:B38)</f>
        <v>103.11867925</v>
      </c>
    </row>
    <row r="39" customFormat="false" ht="15" hidden="false" customHeight="false" outlineLevel="0" collapsed="false">
      <c r="A39" s="3" t="n">
        <v>41974</v>
      </c>
      <c r="B39" s="0" t="n">
        <v>106.168648</v>
      </c>
      <c r="C39" s="0" t="n">
        <v>23.863276</v>
      </c>
      <c r="D39" s="0" t="n">
        <v>100.735634</v>
      </c>
      <c r="E39" s="0" t="n">
        <v>2058.899902</v>
      </c>
      <c r="F39" s="4" t="n">
        <f aca="false">AVERAGE(Sheet1!$B$36:$B$39)</f>
        <v>105.1199305</v>
      </c>
      <c r="G39" s="9" t="n">
        <v>24.189839</v>
      </c>
      <c r="H39" s="9" t="n">
        <v>99.235634</v>
      </c>
      <c r="I39" s="10" t="n">
        <v>2029.20001225</v>
      </c>
      <c r="J39" s="7" t="n">
        <f aca="false">B39/$E39</f>
        <v>0.0515657161850698</v>
      </c>
      <c r="K39" s="7" t="n">
        <f aca="false">C39/$E39</f>
        <v>0.0115903041118315</v>
      </c>
      <c r="L39" s="7" t="n">
        <f aca="false">D39/$E39</f>
        <v>0.0489269215575493</v>
      </c>
      <c r="M39" s="0" t="n">
        <f aca="false">AVERAGE(B36:B39)</f>
        <v>105.1199305</v>
      </c>
    </row>
    <row r="40" customFormat="false" ht="15" hidden="false" customHeight="false" outlineLevel="0" collapsed="false">
      <c r="A40" s="3" t="n">
        <v>42006</v>
      </c>
      <c r="B40" s="0" t="n">
        <v>112.68998</v>
      </c>
      <c r="C40" s="0" t="n">
        <v>22.560097</v>
      </c>
      <c r="D40" s="0" t="n">
        <v>101.735634</v>
      </c>
      <c r="E40" s="0" t="n">
        <v>1994.98999</v>
      </c>
      <c r="F40" s="4" t="n">
        <f aca="false">AVERAGE(Sheet1!$B$37:$B$40)</f>
        <v>109.17050575</v>
      </c>
      <c r="G40" s="9" t="n">
        <v>23.83782775</v>
      </c>
      <c r="H40" s="9" t="n">
        <v>100.235634</v>
      </c>
      <c r="I40" s="10" t="n">
        <v>2034.875</v>
      </c>
      <c r="J40" s="7" t="n">
        <f aca="false">B40/$E40</f>
        <v>0.0564864889372202</v>
      </c>
      <c r="K40" s="7" t="n">
        <f aca="false">C40/$E40</f>
        <v>0.0113083760385184</v>
      </c>
      <c r="L40" s="7" t="n">
        <f aca="false">D40/$E40</f>
        <v>0.0509955611356225</v>
      </c>
      <c r="M40" s="0" t="n">
        <f aca="false">AVERAGE(B37:B40)</f>
        <v>109.17050575</v>
      </c>
    </row>
    <row r="41" customFormat="false" ht="15" hidden="false" customHeight="false" outlineLevel="0" collapsed="false">
      <c r="A41" s="3" t="n">
        <v>42037</v>
      </c>
      <c r="B41" s="0" t="n">
        <v>124.046478</v>
      </c>
      <c r="C41" s="0" t="n">
        <v>24.768812</v>
      </c>
      <c r="D41" s="0" t="n">
        <v>102.735634</v>
      </c>
      <c r="E41" s="0" t="n">
        <v>2104.5</v>
      </c>
      <c r="F41" s="4" t="n">
        <f aca="false">AVERAGE(Sheet1!$B$38:$B$41)</f>
        <v>114.32438675</v>
      </c>
      <c r="G41" s="9" t="n">
        <v>23.993558</v>
      </c>
      <c r="H41" s="9" t="n">
        <v>101.235634</v>
      </c>
      <c r="I41" s="10" t="n">
        <v>2056.48748775</v>
      </c>
      <c r="J41" s="7" t="n">
        <f aca="false">B41/$E41</f>
        <v>0.0589434440484676</v>
      </c>
      <c r="K41" s="7" t="n">
        <f aca="false">C41/$E41</f>
        <v>0.0117694521263958</v>
      </c>
      <c r="L41" s="7" t="n">
        <f aca="false">D41/$E41</f>
        <v>0.0488171223568544</v>
      </c>
      <c r="M41" s="0" t="n">
        <f aca="false">AVERAGE(B38:B41)</f>
        <v>114.32438675</v>
      </c>
    </row>
    <row r="42" customFormat="false" ht="15" hidden="false" customHeight="false" outlineLevel="0" collapsed="false">
      <c r="A42" s="3" t="n">
        <v>42065</v>
      </c>
      <c r="B42" s="0" t="n">
        <v>120.154938</v>
      </c>
      <c r="C42" s="0" t="n">
        <v>23.644257</v>
      </c>
      <c r="D42" s="0" t="n">
        <v>103.735634</v>
      </c>
      <c r="E42" s="0" t="n">
        <v>2067.889893</v>
      </c>
      <c r="F42" s="4" t="n">
        <f aca="false">AVERAGE(Sheet1!$B$39:$B$42)</f>
        <v>115.765011</v>
      </c>
      <c r="G42" s="9" t="n">
        <v>23.7091105</v>
      </c>
      <c r="H42" s="9" t="n">
        <v>102.235634</v>
      </c>
      <c r="I42" s="10" t="n">
        <v>2056.56994625</v>
      </c>
      <c r="J42" s="7" t="n">
        <f aca="false">B42/$E42</f>
        <v>0.0581050946700478</v>
      </c>
      <c r="K42" s="7" t="n">
        <f aca="false">C42/$E42</f>
        <v>0.0114340019166581</v>
      </c>
      <c r="L42" s="7" t="n">
        <f aca="false">D42/$E42</f>
        <v>0.0501649697844913</v>
      </c>
      <c r="M42" s="0" t="n">
        <f aca="false">AVERAGE(B39:B42)</f>
        <v>115.765011</v>
      </c>
    </row>
    <row r="43" customFormat="false" ht="15" hidden="false" customHeight="false" outlineLevel="0" collapsed="false">
      <c r="A43" s="3" t="n">
        <v>42095</v>
      </c>
      <c r="B43" s="0" t="n">
        <v>120.850197</v>
      </c>
      <c r="C43" s="0" t="n">
        <v>25.807596</v>
      </c>
      <c r="D43" s="0" t="n">
        <v>104.735634</v>
      </c>
      <c r="E43" s="0" t="n">
        <v>2085.51001</v>
      </c>
      <c r="F43" s="4" t="n">
        <f aca="false">AVERAGE(Sheet1!$B$40:$B$43)</f>
        <v>119.43539825</v>
      </c>
      <c r="G43" s="9" t="n">
        <v>24.1951905</v>
      </c>
      <c r="H43" s="9" t="n">
        <v>103.235634</v>
      </c>
      <c r="I43" s="10" t="n">
        <v>2063.22247325</v>
      </c>
      <c r="J43" s="7" t="n">
        <f aca="false">B43/$E43</f>
        <v>0.0579475506809004</v>
      </c>
      <c r="K43" s="7" t="n">
        <f aca="false">C43/$E43</f>
        <v>0.0123747169163671</v>
      </c>
      <c r="L43" s="7" t="n">
        <f aca="false">D43/$E43</f>
        <v>0.0502206335609964</v>
      </c>
      <c r="M43" s="0" t="n">
        <f aca="false">AVERAGE(B40:B43)</f>
        <v>119.43539825</v>
      </c>
    </row>
    <row r="44" customFormat="false" ht="15" hidden="false" customHeight="false" outlineLevel="0" collapsed="false">
      <c r="A44" s="3" t="n">
        <v>42125</v>
      </c>
      <c r="B44" s="0" t="n">
        <v>126.329437</v>
      </c>
      <c r="C44" s="0" t="n">
        <v>25.98867</v>
      </c>
      <c r="D44" s="0" t="n">
        <v>105.735634</v>
      </c>
      <c r="E44" s="0" t="n">
        <v>2107.389893</v>
      </c>
      <c r="F44" s="4" t="n">
        <f aca="false">AVERAGE(Sheet1!$B$41:$B$44)</f>
        <v>122.8452625</v>
      </c>
      <c r="G44" s="9" t="n">
        <v>25.05233375</v>
      </c>
      <c r="H44" s="9" t="n">
        <v>104.235634</v>
      </c>
      <c r="I44" s="10" t="n">
        <v>2091.322449</v>
      </c>
      <c r="J44" s="7" t="n">
        <f aca="false">B44/$E44</f>
        <v>0.0599459252507671</v>
      </c>
      <c r="K44" s="7" t="n">
        <f aca="false">C44/$E44</f>
        <v>0.012332160311827</v>
      </c>
      <c r="L44" s="7" t="n">
        <f aca="false">D44/$E44</f>
        <v>0.0501737406785599</v>
      </c>
      <c r="M44" s="0" t="n">
        <f aca="false">AVERAGE(B41:B44)</f>
        <v>122.8452625</v>
      </c>
    </row>
    <row r="45" customFormat="false" ht="15" hidden="false" customHeight="false" outlineLevel="0" collapsed="false">
      <c r="A45" s="3" t="n">
        <v>42156</v>
      </c>
      <c r="B45" s="0" t="n">
        <v>121.626511</v>
      </c>
      <c r="C45" s="0" t="n">
        <v>25.536943</v>
      </c>
      <c r="D45" s="0" t="n">
        <v>106.735634</v>
      </c>
      <c r="E45" s="0" t="n">
        <v>2063.110107</v>
      </c>
      <c r="F45" s="4" t="n">
        <f aca="false">AVERAGE(Sheet1!$B$42:$B$45)</f>
        <v>122.24027075</v>
      </c>
      <c r="G45" s="9" t="n">
        <v>25.2443665</v>
      </c>
      <c r="H45" s="9" t="n">
        <v>105.235634</v>
      </c>
      <c r="I45" s="10" t="n">
        <v>2080.97497575</v>
      </c>
      <c r="J45" s="7" t="n">
        <f aca="false">B45/$E45</f>
        <v>0.0589529907237278</v>
      </c>
      <c r="K45" s="7" t="n">
        <f aca="false">C45/$E45</f>
        <v>0.0123778866253211</v>
      </c>
      <c r="L45" s="7" t="n">
        <f aca="false">D45/$E45</f>
        <v>0.051735306631407</v>
      </c>
      <c r="M45" s="0" t="n">
        <f aca="false">AVERAGE(B42:B45)</f>
        <v>122.24027075</v>
      </c>
    </row>
    <row r="46" customFormat="false" ht="15" hidden="false" customHeight="false" outlineLevel="0" collapsed="false">
      <c r="A46" s="3" t="n">
        <v>42186</v>
      </c>
      <c r="B46" s="0" t="n">
        <v>117.62175</v>
      </c>
      <c r="C46" s="0" t="n">
        <v>25.085217</v>
      </c>
      <c r="D46" s="0" t="n">
        <v>107.735634</v>
      </c>
      <c r="E46" s="0" t="n">
        <v>2103.840088</v>
      </c>
      <c r="F46" s="4" t="n">
        <f aca="false">AVERAGE(Sheet1!$B$43:$B$46)</f>
        <v>121.60697375</v>
      </c>
      <c r="G46" s="9" t="n">
        <v>25.6046065</v>
      </c>
      <c r="H46" s="9" t="n">
        <v>106.235634</v>
      </c>
      <c r="I46" s="10" t="n">
        <v>2089.9625245</v>
      </c>
      <c r="J46" s="7" t="n">
        <f aca="false">B46/$E46</f>
        <v>0.055908122804056</v>
      </c>
      <c r="K46" s="7" t="n">
        <f aca="false">C46/$E46</f>
        <v>0.0119235378882085</v>
      </c>
      <c r="L46" s="7" t="n">
        <f aca="false">D46/$E46</f>
        <v>0.0512090413213953</v>
      </c>
      <c r="M46" s="0" t="n">
        <f aca="false">AVERAGE(B43:B46)</f>
        <v>121.60697375</v>
      </c>
    </row>
    <row r="47" customFormat="false" ht="15" hidden="false" customHeight="false" outlineLevel="0" collapsed="false">
      <c r="A47" s="3" t="n">
        <v>42219</v>
      </c>
      <c r="B47" s="0" t="n">
        <v>109.835632</v>
      </c>
      <c r="C47" s="0" t="n">
        <v>23.854984</v>
      </c>
      <c r="D47" s="0" t="n">
        <v>108.735634</v>
      </c>
      <c r="E47" s="0" t="n">
        <v>1972.180054</v>
      </c>
      <c r="F47" s="4" t="n">
        <f aca="false">AVERAGE(Sheet1!$B$44:$B$47)</f>
        <v>118.8533325</v>
      </c>
      <c r="G47" s="9" t="n">
        <v>25.1164535</v>
      </c>
      <c r="H47" s="9" t="n">
        <v>107.235634</v>
      </c>
      <c r="I47" s="10" t="n">
        <v>2061.6300355</v>
      </c>
      <c r="J47" s="7" t="n">
        <f aca="false">B47/$E47</f>
        <v>0.0556924971314004</v>
      </c>
      <c r="K47" s="7" t="n">
        <f aca="false">C47/$E47</f>
        <v>0.0120957434650133</v>
      </c>
      <c r="L47" s="7" t="n">
        <f aca="false">D47/$E47</f>
        <v>0.0551347397411616</v>
      </c>
      <c r="M47" s="0" t="n">
        <f aca="false">AVERAGE(B44:B47)</f>
        <v>118.8533325</v>
      </c>
    </row>
    <row r="48" customFormat="false" ht="15" hidden="false" customHeight="false" outlineLevel="0" collapsed="false">
      <c r="A48" s="3" t="n">
        <v>42248</v>
      </c>
      <c r="B48" s="0" t="n">
        <v>107.43943</v>
      </c>
      <c r="C48" s="0" t="n">
        <v>24.45636</v>
      </c>
      <c r="D48" s="0" t="n">
        <v>109.735634</v>
      </c>
      <c r="E48" s="0" t="n">
        <v>1920.030029</v>
      </c>
      <c r="F48" s="4" t="n">
        <f aca="false">AVERAGE(Sheet1!$B$45:$B$48)</f>
        <v>114.13083075</v>
      </c>
      <c r="G48" s="9" t="n">
        <v>24.733376</v>
      </c>
      <c r="H48" s="9" t="n">
        <v>108.235634</v>
      </c>
      <c r="I48" s="10" t="n">
        <v>2014.7900695</v>
      </c>
      <c r="J48" s="7" t="n">
        <f aca="false">B48/$E48</f>
        <v>0.055957161282502</v>
      </c>
      <c r="K48" s="7" t="n">
        <f aca="false">C48/$E48</f>
        <v>0.0127374882843564</v>
      </c>
      <c r="L48" s="7" t="n">
        <f aca="false">D48/$E48</f>
        <v>0.0571530821615082</v>
      </c>
      <c r="M48" s="0" t="n">
        <f aca="false">AVERAGE(B45:B48)</f>
        <v>114.13083075</v>
      </c>
    </row>
    <row r="49" customFormat="false" ht="15" hidden="false" customHeight="false" outlineLevel="0" collapsed="false">
      <c r="A49" s="3" t="n">
        <v>42278</v>
      </c>
      <c r="B49" s="0" t="n">
        <v>116.400833</v>
      </c>
      <c r="C49" s="0" t="n">
        <v>28.044329</v>
      </c>
      <c r="D49" s="0" t="n">
        <v>110.735634</v>
      </c>
      <c r="E49" s="0" t="n">
        <v>2079.360107</v>
      </c>
      <c r="F49" s="4" t="n">
        <f aca="false">AVERAGE(Sheet1!$B$46:$B$49)</f>
        <v>112.82441125</v>
      </c>
      <c r="G49" s="9" t="n">
        <v>25.3602225</v>
      </c>
      <c r="H49" s="9" t="n">
        <v>109.235634</v>
      </c>
      <c r="I49" s="10" t="n">
        <v>2018.8525695</v>
      </c>
      <c r="J49" s="7" t="n">
        <f aca="false">B49/$E49</f>
        <v>0.0559791604196627</v>
      </c>
      <c r="K49" s="7" t="n">
        <f aca="false">C49/$E49</f>
        <v>0.0134869996330078</v>
      </c>
      <c r="L49" s="7" t="n">
        <f aca="false">D49/$E49</f>
        <v>0.053254668889346</v>
      </c>
      <c r="M49" s="0" t="n">
        <f aca="false">AVERAGE(B46:B49)</f>
        <v>112.82441125</v>
      </c>
    </row>
    <row r="50" customFormat="false" ht="15" hidden="false" customHeight="false" outlineLevel="0" collapsed="false">
      <c r="A50" s="3" t="n">
        <v>42310</v>
      </c>
      <c r="B50" s="0" t="n">
        <v>115.725212</v>
      </c>
      <c r="C50" s="0" t="n">
        <v>29.033443</v>
      </c>
      <c r="D50" s="0" t="n">
        <v>111.735634</v>
      </c>
      <c r="E50" s="0" t="n">
        <v>2080.409912</v>
      </c>
      <c r="F50" s="4" t="n">
        <f aca="false">AVERAGE(Sheet1!$B$47:$B$50)</f>
        <v>112.35027675</v>
      </c>
      <c r="G50" s="9" t="n">
        <v>26.347279</v>
      </c>
      <c r="H50" s="9" t="n">
        <v>110.235634</v>
      </c>
      <c r="I50" s="10" t="n">
        <v>2012.9950255</v>
      </c>
      <c r="J50" s="7" t="n">
        <f aca="false">B50/$E50</f>
        <v>0.0556261587355867</v>
      </c>
      <c r="K50" s="7" t="n">
        <f aca="false">C50/$E50</f>
        <v>0.0139556357776092</v>
      </c>
      <c r="L50" s="7" t="n">
        <f aca="false">D50/$E50</f>
        <v>0.0537084703141907</v>
      </c>
      <c r="M50" s="0" t="n">
        <f aca="false">AVERAGE(B47:B50)</f>
        <v>112.35027675</v>
      </c>
    </row>
    <row r="51" customFormat="false" ht="15" hidden="false" customHeight="false" outlineLevel="0" collapsed="false">
      <c r="A51" s="3" t="n">
        <v>42339</v>
      </c>
      <c r="B51" s="0" t="n">
        <v>102.969025</v>
      </c>
      <c r="C51" s="0" t="n">
        <v>30.432741</v>
      </c>
      <c r="D51" s="0" t="n">
        <v>112.735634</v>
      </c>
      <c r="E51" s="0" t="n">
        <v>2043.939941</v>
      </c>
      <c r="F51" s="4" t="n">
        <f aca="false">AVERAGE(Sheet1!$B$48:$B$51)</f>
        <v>110.633625</v>
      </c>
      <c r="G51" s="9" t="n">
        <v>27.99171825</v>
      </c>
      <c r="H51" s="9" t="n">
        <v>111.235634</v>
      </c>
      <c r="I51" s="10" t="n">
        <v>2030.93499725</v>
      </c>
      <c r="J51" s="7" t="n">
        <f aca="false">B51/$E51</f>
        <v>0.0503777155749607</v>
      </c>
      <c r="K51" s="7" t="n">
        <f aca="false">C51/$E51</f>
        <v>0.0148892540282327</v>
      </c>
      <c r="L51" s="7" t="n">
        <f aca="false">D51/$E51</f>
        <v>0.0551560404190957</v>
      </c>
      <c r="M51" s="0" t="n">
        <f aca="false">AVERAGE(B48:B51)</f>
        <v>110.633625</v>
      </c>
    </row>
    <row r="52" customFormat="false" ht="15" hidden="false" customHeight="false" outlineLevel="0" collapsed="false">
      <c r="A52" s="3" t="n">
        <v>42373</v>
      </c>
      <c r="B52" s="0" t="n">
        <v>95.221397</v>
      </c>
      <c r="C52" s="0" t="n">
        <v>28.429945</v>
      </c>
      <c r="D52" s="0" t="n">
        <v>113.735634</v>
      </c>
      <c r="E52" s="0" t="n">
        <v>1940.23999</v>
      </c>
      <c r="F52" s="4" t="n">
        <f aca="false">AVERAGE(Sheet1!$B$49:$B$52)</f>
        <v>107.57911675</v>
      </c>
      <c r="G52" s="9" t="n">
        <v>28.9851145</v>
      </c>
      <c r="H52" s="9" t="n">
        <v>112.235634</v>
      </c>
      <c r="I52" s="10" t="n">
        <v>2035.9874875</v>
      </c>
      <c r="J52" s="7" t="n">
        <f aca="false">B52/$E52</f>
        <v>0.0490771231861889</v>
      </c>
      <c r="K52" s="7" t="n">
        <f aca="false">C52/$E52</f>
        <v>0.0146527981829712</v>
      </c>
      <c r="L52" s="7" t="n">
        <f aca="false">D52/$E52</f>
        <v>0.0586193638860108</v>
      </c>
      <c r="M52" s="0" t="n">
        <f aca="false">AVERAGE(B49:B52)</f>
        <v>107.57911675</v>
      </c>
    </row>
    <row r="53" customFormat="false" ht="15" hidden="false" customHeight="false" outlineLevel="0" collapsed="false">
      <c r="A53" s="3" t="n">
        <v>42401</v>
      </c>
      <c r="B53" s="0" t="n">
        <v>95.098801</v>
      </c>
      <c r="C53" s="0" t="n">
        <v>28.696936</v>
      </c>
      <c r="D53" s="0" t="n">
        <v>114.735634</v>
      </c>
      <c r="E53" s="0" t="n">
        <v>1932.22998</v>
      </c>
      <c r="F53" s="4" t="n">
        <f aca="false">AVERAGE(Sheet1!$B$50:$B$53)</f>
        <v>102.25360875</v>
      </c>
      <c r="G53" s="9" t="n">
        <v>29.14826625</v>
      </c>
      <c r="H53" s="9" t="n">
        <v>113.235634</v>
      </c>
      <c r="I53" s="10" t="n">
        <v>1999.20495575</v>
      </c>
      <c r="J53" s="7" t="n">
        <f aca="false">B53/$E53</f>
        <v>0.0492171232122172</v>
      </c>
      <c r="K53" s="7" t="n">
        <f aca="false">C53/$E53</f>
        <v>0.0148517186344454</v>
      </c>
      <c r="L53" s="7" t="n">
        <f aca="false">D53/$E53</f>
        <v>0.059379905698389</v>
      </c>
      <c r="M53" s="0" t="n">
        <f aca="false">AVERAGE(B50:B53)</f>
        <v>102.25360875</v>
      </c>
    </row>
    <row r="54" customFormat="false" ht="15" hidden="false" customHeight="false" outlineLevel="0" collapsed="false">
      <c r="A54" s="3" t="n">
        <v>42430</v>
      </c>
      <c r="B54" s="0" t="n">
        <v>107.196381</v>
      </c>
      <c r="C54" s="0" t="n">
        <v>31.306644</v>
      </c>
      <c r="D54" s="0" t="n">
        <v>115.735634</v>
      </c>
      <c r="E54" s="0" t="n">
        <v>2059.73999</v>
      </c>
      <c r="F54" s="4" t="n">
        <f aca="false">AVERAGE(Sheet1!$B$51:$B$54)</f>
        <v>100.121401</v>
      </c>
      <c r="G54" s="9" t="n">
        <v>29.7165665</v>
      </c>
      <c r="H54" s="9" t="n">
        <v>114.235634</v>
      </c>
      <c r="I54" s="10" t="n">
        <v>1994.03747525</v>
      </c>
      <c r="J54" s="7" t="n">
        <f aca="false">B54/$E54</f>
        <v>0.0520436470236226</v>
      </c>
      <c r="K54" s="7" t="n">
        <f aca="false">C54/$E54</f>
        <v>0.0151993184343622</v>
      </c>
      <c r="L54" s="7" t="n">
        <f aca="false">D54/$E54</f>
        <v>0.0561894387456157</v>
      </c>
      <c r="M54" s="0" t="n">
        <f aca="false">AVERAGE(B51:B54)</f>
        <v>100.121401</v>
      </c>
    </row>
    <row r="55" customFormat="false" ht="15" hidden="false" customHeight="false" outlineLevel="0" collapsed="false">
      <c r="A55" s="3" t="n">
        <v>42461</v>
      </c>
      <c r="B55" s="0" t="n">
        <v>92.197342</v>
      </c>
      <c r="C55" s="0" t="n">
        <v>30.282457</v>
      </c>
      <c r="D55" s="0" t="n">
        <v>116.735634</v>
      </c>
      <c r="E55" s="0" t="n">
        <v>2065.300049</v>
      </c>
      <c r="F55" s="4" t="n">
        <f aca="false">AVERAGE(Sheet1!$B$52:$B$55)</f>
        <v>97.42848025</v>
      </c>
      <c r="G55" s="9" t="n">
        <v>29.6789955</v>
      </c>
      <c r="H55" s="9" t="n">
        <v>115.235634</v>
      </c>
      <c r="I55" s="10" t="n">
        <v>1999.37750225</v>
      </c>
      <c r="J55" s="7" t="n">
        <f aca="false">B55/$E55</f>
        <v>0.0446411367900955</v>
      </c>
      <c r="K55" s="7" t="n">
        <f aca="false">C55/$E55</f>
        <v>0.0146624975943144</v>
      </c>
      <c r="L55" s="7" t="n">
        <f aca="false">D55/$E55</f>
        <v>0.0565223605434583</v>
      </c>
      <c r="M55" s="0" t="n">
        <f aca="false">AVERAGE(B52:B55)</f>
        <v>97.42848025</v>
      </c>
    </row>
    <row r="56" customFormat="false" ht="15" hidden="false" customHeight="false" outlineLevel="0" collapsed="false">
      <c r="A56" s="3" t="n">
        <v>42492</v>
      </c>
      <c r="B56" s="0" t="n">
        <v>98.814621</v>
      </c>
      <c r="C56" s="0" t="n">
        <v>29.770363</v>
      </c>
      <c r="D56" s="0" t="n">
        <v>117.735634</v>
      </c>
      <c r="E56" s="0" t="n">
        <v>2096.949951</v>
      </c>
      <c r="F56" s="4" t="n">
        <f aca="false">AVERAGE(Sheet1!$B$53:$B$56)</f>
        <v>98.32678625</v>
      </c>
      <c r="G56" s="9" t="n">
        <v>30.0141</v>
      </c>
      <c r="H56" s="9" t="n">
        <v>116.235634</v>
      </c>
      <c r="I56" s="10" t="n">
        <v>2038.5549925</v>
      </c>
      <c r="J56" s="7" t="n">
        <f aca="false">B56/$E56</f>
        <v>0.0471230231092912</v>
      </c>
      <c r="K56" s="7" t="n">
        <f aca="false">C56/$E56</f>
        <v>0.014196983092421</v>
      </c>
      <c r="L56" s="7" t="n">
        <f aca="false">D56/$E56</f>
        <v>0.0561461345054296</v>
      </c>
      <c r="M56" s="0" t="n">
        <f aca="false">AVERAGE(B53:B56)</f>
        <v>98.32678625</v>
      </c>
    </row>
    <row r="57" customFormat="false" ht="15" hidden="false" customHeight="false" outlineLevel="0" collapsed="false">
      <c r="A57" s="3" t="n">
        <v>42522</v>
      </c>
      <c r="B57" s="0" t="n">
        <v>94.599213</v>
      </c>
      <c r="C57" s="0" t="n">
        <v>31.236214</v>
      </c>
      <c r="D57" s="0" t="n">
        <v>118.735634</v>
      </c>
      <c r="E57" s="0" t="n">
        <v>2098.860107</v>
      </c>
      <c r="F57" s="4" t="n">
        <f aca="false">AVERAGE(Sheet1!$B$54:$B$57)</f>
        <v>98.20188925</v>
      </c>
      <c r="G57" s="9" t="n">
        <v>30.6489195</v>
      </c>
      <c r="H57" s="9" t="n">
        <v>117.235634</v>
      </c>
      <c r="I57" s="10" t="n">
        <v>2080.21252425</v>
      </c>
      <c r="J57" s="7" t="n">
        <f aca="false">B57/$E57</f>
        <v>0.0450717094886401</v>
      </c>
      <c r="K57" s="7" t="n">
        <f aca="false">C57/$E57</f>
        <v>0.0148824659136751</v>
      </c>
      <c r="L57" s="7" t="n">
        <f aca="false">D57/$E57</f>
        <v>0.0565714854477436</v>
      </c>
      <c r="M57" s="0" t="n">
        <f aca="false">AVERAGE(B54:B57)</f>
        <v>98.20188925</v>
      </c>
    </row>
    <row r="58" customFormat="false" ht="15" hidden="false" customHeight="false" outlineLevel="0" collapsed="false">
      <c r="A58" s="3" t="n">
        <v>42552</v>
      </c>
      <c r="B58" s="0" t="n">
        <v>103.11908</v>
      </c>
      <c r="C58" s="0" t="n">
        <v>30.898848</v>
      </c>
      <c r="D58" s="0" t="n">
        <v>119.735634</v>
      </c>
      <c r="E58" s="0" t="n">
        <v>2173.600098</v>
      </c>
      <c r="F58" s="4" t="n">
        <f aca="false">AVERAGE(Sheet1!$B$55:$B$58)</f>
        <v>97.182564</v>
      </c>
      <c r="G58" s="9" t="n">
        <v>30.5469705</v>
      </c>
      <c r="H58" s="9" t="n">
        <v>118.235634</v>
      </c>
      <c r="I58" s="10" t="n">
        <v>2108.67755125</v>
      </c>
      <c r="J58" s="7" t="n">
        <f aca="false">B58/$E58</f>
        <v>0.0474416062526328</v>
      </c>
      <c r="K58" s="7" t="n">
        <f aca="false">C58/$E58</f>
        <v>0.0142155164735367</v>
      </c>
      <c r="L58" s="7" t="n">
        <f aca="false">D58/$E58</f>
        <v>0.0550863215870172</v>
      </c>
      <c r="M58" s="0" t="n">
        <f aca="false">AVERAGE(B55:B58)</f>
        <v>97.182564</v>
      </c>
    </row>
    <row r="59" customFormat="false" ht="15" hidden="false" customHeight="false" outlineLevel="0" collapsed="false">
      <c r="A59" s="3" t="n">
        <v>42583</v>
      </c>
      <c r="B59" s="0" t="n">
        <v>105.558037</v>
      </c>
      <c r="C59" s="0" t="n">
        <v>30.998074</v>
      </c>
      <c r="D59" s="0" t="n">
        <v>120.735634</v>
      </c>
      <c r="E59" s="0" t="n">
        <v>2170.949951</v>
      </c>
      <c r="F59" s="4" t="n">
        <f aca="false">AVERAGE(Sheet1!$B$56:$B$59)</f>
        <v>100.52273775</v>
      </c>
      <c r="G59" s="9" t="n">
        <v>30.72587475</v>
      </c>
      <c r="H59" s="9" t="n">
        <v>119.235634</v>
      </c>
      <c r="I59" s="10" t="n">
        <v>2135.09002675</v>
      </c>
      <c r="J59" s="7" t="n">
        <f aca="false">B59/$E59</f>
        <v>0.0486229712257425</v>
      </c>
      <c r="K59" s="7" t="n">
        <f aca="false">C59/$E59</f>
        <v>0.0142785760610103</v>
      </c>
      <c r="L59" s="7" t="n">
        <f aca="false">D59/$E59</f>
        <v>0.0556141950413854</v>
      </c>
      <c r="M59" s="0" t="n">
        <f aca="false">AVERAGE(B56:B59)</f>
        <v>100.52273775</v>
      </c>
    </row>
    <row r="60" customFormat="false" ht="15" hidden="false" customHeight="false" outlineLevel="0" collapsed="false">
      <c r="A60" s="3" t="n">
        <v>42614</v>
      </c>
      <c r="B60" s="0" t="n">
        <v>112.472542</v>
      </c>
      <c r="C60" s="0" t="n">
        <v>29.620001</v>
      </c>
      <c r="D60" s="0" t="n">
        <v>121.735634</v>
      </c>
      <c r="E60" s="0" t="n">
        <v>2168.27002</v>
      </c>
      <c r="F60" s="4" t="n">
        <f aca="false">AVERAGE(Sheet1!$B$57:$B$60)</f>
        <v>103.937218</v>
      </c>
      <c r="G60" s="9" t="n">
        <v>30.68828425</v>
      </c>
      <c r="H60" s="9" t="n">
        <v>120.235634</v>
      </c>
      <c r="I60" s="10" t="n">
        <v>2152.920044</v>
      </c>
      <c r="J60" s="7" t="n">
        <f aca="false">B60/$E60</f>
        <v>0.0518720182276929</v>
      </c>
      <c r="K60" s="7" t="n">
        <f aca="false">C60/$E60</f>
        <v>0.0136606606773081</v>
      </c>
      <c r="L60" s="7" t="n">
        <f aca="false">D60/$E60</f>
        <v>0.0561441300562741</v>
      </c>
      <c r="M60" s="0" t="n">
        <f aca="false">AVERAGE(B57:B60)</f>
        <v>103.937218</v>
      </c>
    </row>
    <row r="61" customFormat="false" ht="15" hidden="false" customHeight="false" outlineLevel="0" collapsed="false">
      <c r="A61" s="3" t="n">
        <v>42646</v>
      </c>
      <c r="B61" s="0" t="n">
        <v>112.960037</v>
      </c>
      <c r="C61" s="0" t="n">
        <v>29.1</v>
      </c>
      <c r="D61" s="0" t="n">
        <v>122.735634</v>
      </c>
      <c r="E61" s="0" t="n">
        <v>2126.149902</v>
      </c>
      <c r="F61" s="4" t="n">
        <f aca="false">AVERAGE(Sheet1!$B$58:$B$61)</f>
        <v>108.527424</v>
      </c>
      <c r="G61" s="9" t="n">
        <v>30.15423075</v>
      </c>
      <c r="H61" s="9" t="n">
        <v>121.235634</v>
      </c>
      <c r="I61" s="10" t="n">
        <v>2159.74249275</v>
      </c>
      <c r="J61" s="7" t="n">
        <f aca="false">B61/$E61</f>
        <v>0.05312891480217</v>
      </c>
      <c r="K61" s="7" t="n">
        <f aca="false">C61/$E61</f>
        <v>0.0136867113521143</v>
      </c>
      <c r="L61" s="7" t="n">
        <f aca="false">D61/$E61</f>
        <v>0.0577267077380323</v>
      </c>
      <c r="M61" s="0" t="n">
        <f aca="false">AVERAGE(B58:B61)</f>
        <v>108.527424</v>
      </c>
    </row>
    <row r="62" customFormat="false" ht="15" hidden="false" customHeight="false" outlineLevel="0" collapsed="false">
      <c r="A62" s="3" t="n">
        <v>42675</v>
      </c>
      <c r="B62" s="0" t="n">
        <v>110.519997</v>
      </c>
      <c r="C62" s="0" t="n">
        <v>30.76</v>
      </c>
      <c r="D62" s="0" t="n">
        <v>123.735634</v>
      </c>
      <c r="E62" s="0" t="n">
        <v>2198.810059</v>
      </c>
      <c r="F62" s="4" t="n">
        <f aca="false">AVERAGE(Sheet1!$B$59:$B$62)</f>
        <v>110.37765325</v>
      </c>
      <c r="G62" s="9" t="n">
        <v>30.11951875</v>
      </c>
      <c r="H62" s="9" t="n">
        <v>122.235634</v>
      </c>
      <c r="I62" s="10" t="n">
        <v>2166.044983</v>
      </c>
      <c r="J62" s="7" t="n">
        <f aca="false">B62/$E62</f>
        <v>0.0502635489353107</v>
      </c>
      <c r="K62" s="7" t="n">
        <f aca="false">C62/$E62</f>
        <v>0.0139893847920586</v>
      </c>
      <c r="L62" s="7" t="n">
        <f aca="false">D62/$E62</f>
        <v>0.0562739075590158</v>
      </c>
      <c r="M62" s="0" t="n">
        <f aca="false">AVERAGE(B59:B62)</f>
        <v>110.37765325</v>
      </c>
    </row>
    <row r="63" customFormat="false" ht="15" hidden="false" customHeight="false" outlineLevel="0" collapsed="false">
      <c r="A63" s="3" t="n">
        <v>42705</v>
      </c>
      <c r="B63" s="0" t="n">
        <v>112.120003</v>
      </c>
      <c r="C63" s="0" t="n">
        <v>31.530001</v>
      </c>
      <c r="D63" s="0" t="n">
        <v>124.735634</v>
      </c>
      <c r="E63" s="0" t="n">
        <v>2246.189941</v>
      </c>
      <c r="F63" s="12" t="n">
        <f aca="false">AVERAGE(Sheet1!$B$60:$B$63)</f>
        <v>112.01814475</v>
      </c>
      <c r="G63" s="9" t="n">
        <v>30.2525005</v>
      </c>
      <c r="H63" s="9" t="n">
        <v>123.235634</v>
      </c>
      <c r="I63" s="10" t="n">
        <v>2184.8549805</v>
      </c>
      <c r="J63" s="7" t="n">
        <f aca="false">B63/$E63</f>
        <v>0.049915637566289</v>
      </c>
      <c r="K63" s="7" t="n">
        <f aca="false">C63/$E63</f>
        <v>0.0140371036413612</v>
      </c>
      <c r="L63" s="7" t="n">
        <f aca="false">D63/$E63</f>
        <v>0.0555320953598732</v>
      </c>
      <c r="M63" s="0" t="n">
        <f aca="false">AVERAGE(B60:B63)</f>
        <v>112.01814475</v>
      </c>
    </row>
  </sheetData>
  <mergeCells count="2">
    <mergeCell ref="F1:I1"/>
    <mergeCell ref="J1:L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4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C4" activeCellId="0" sqref="C4"/>
    </sheetView>
  </sheetViews>
  <sheetFormatPr defaultRowHeight="15" zeroHeight="false" outlineLevelRow="0" outlineLevelCol="0"/>
  <cols>
    <col collapsed="false" customWidth="true" hidden="false" outlineLevel="0" max="1025" min="1" style="0" width="10.47"/>
  </cols>
  <sheetData>
    <row r="1" customFormat="false" ht="15" hidden="false" customHeight="false" outlineLevel="0" collapsed="false">
      <c r="C1" s="1" t="s">
        <v>0</v>
      </c>
      <c r="D1" s="1"/>
      <c r="E1" s="1"/>
      <c r="F1" s="1"/>
      <c r="G1" s="1"/>
      <c r="H1" s="1"/>
      <c r="I1" s="1"/>
      <c r="L1" s="1"/>
      <c r="O1" s="1" t="s">
        <v>1</v>
      </c>
      <c r="P1" s="1"/>
      <c r="Q1" s="1"/>
      <c r="R1" s="2"/>
    </row>
    <row r="2" customFormat="false" ht="15" hidden="false" customHeight="false" outlineLevel="0" collapsed="false">
      <c r="A2" s="0" t="s">
        <v>6</v>
      </c>
      <c r="B2" s="2" t="s">
        <v>2</v>
      </c>
      <c r="C2" s="1" t="s">
        <v>7</v>
      </c>
      <c r="D2" s="0" t="s">
        <v>6</v>
      </c>
      <c r="E2" s="2" t="s">
        <v>3</v>
      </c>
      <c r="F2" s="1" t="s">
        <v>7</v>
      </c>
      <c r="G2" s="0" t="s">
        <v>6</v>
      </c>
      <c r="H2" s="2" t="s">
        <v>4</v>
      </c>
      <c r="I2" s="1" t="s">
        <v>7</v>
      </c>
      <c r="J2" s="0" t="s">
        <v>6</v>
      </c>
      <c r="K2" s="2" t="s">
        <v>5</v>
      </c>
      <c r="L2" s="1" t="s">
        <v>7</v>
      </c>
      <c r="O2" s="1" t="s">
        <v>2</v>
      </c>
      <c r="P2" s="1" t="s">
        <v>3</v>
      </c>
      <c r="Q2" s="1" t="s">
        <v>4</v>
      </c>
      <c r="R2" s="2"/>
    </row>
    <row r="3" customFormat="false" ht="15" hidden="false" customHeight="false" outlineLevel="0" collapsed="false">
      <c r="A3" s="3" t="n">
        <v>40886</v>
      </c>
      <c r="B3" s="0" t="n">
        <v>52.699112</v>
      </c>
      <c r="C3" s="9"/>
      <c r="D3" s="3" t="n">
        <v>40886</v>
      </c>
      <c r="E3" s="0" t="n">
        <v>15.252862</v>
      </c>
      <c r="F3" s="5"/>
      <c r="G3" s="3" t="n">
        <v>40886</v>
      </c>
      <c r="H3" s="0" t="n">
        <v>64.735634</v>
      </c>
      <c r="I3" s="5"/>
      <c r="J3" s="3" t="n">
        <v>40886</v>
      </c>
      <c r="K3" s="0" t="n">
        <v>1257.599976</v>
      </c>
      <c r="L3" s="6"/>
      <c r="O3" s="7" t="n">
        <f aca="false">B3/$K3</f>
        <v>0.0419045109778215</v>
      </c>
      <c r="P3" s="7" t="n">
        <f aca="false">E3/$K3</f>
        <v>0.0121285482594507</v>
      </c>
      <c r="Q3" s="7" t="n">
        <f aca="false">H3/$K3</f>
        <v>0.0514755369238334</v>
      </c>
      <c r="R3" s="8"/>
    </row>
    <row r="4" customFormat="false" ht="15" hidden="false" customHeight="false" outlineLevel="0" collapsed="false">
      <c r="A4" s="3" t="n">
        <v>40911</v>
      </c>
      <c r="B4" s="0" t="n">
        <v>59.397751</v>
      </c>
      <c r="C4" s="9"/>
      <c r="D4" s="3" t="n">
        <v>40911</v>
      </c>
      <c r="E4" s="0" t="n">
        <v>15.934174</v>
      </c>
      <c r="F4" s="9"/>
      <c r="G4" s="3" t="n">
        <v>40911</v>
      </c>
      <c r="H4" s="0" t="n">
        <v>65.735634</v>
      </c>
      <c r="I4" s="9"/>
      <c r="J4" s="3" t="n">
        <v>40911</v>
      </c>
      <c r="K4" s="0" t="n">
        <v>1312.410034</v>
      </c>
      <c r="L4" s="10"/>
      <c r="O4" s="7" t="n">
        <f aca="false">B4/$K4</f>
        <v>0.0452585316030889</v>
      </c>
      <c r="P4" s="7" t="n">
        <f aca="false">E4/$K4</f>
        <v>0.0121411552694666</v>
      </c>
      <c r="Q4" s="7" t="n">
        <f aca="false">H4/$K4</f>
        <v>0.0500877258608341</v>
      </c>
    </row>
    <row r="5" customFormat="false" ht="15" hidden="false" customHeight="false" outlineLevel="0" collapsed="false">
      <c r="A5" s="3" t="n">
        <v>40940</v>
      </c>
      <c r="B5" s="0" t="n">
        <v>70.582985</v>
      </c>
      <c r="C5" s="9"/>
      <c r="D5" s="3" t="n">
        <v>40940</v>
      </c>
      <c r="E5" s="0" t="n">
        <v>16.367229</v>
      </c>
      <c r="G5" s="3" t="n">
        <v>40940</v>
      </c>
      <c r="H5" s="0" t="n">
        <v>66.735634</v>
      </c>
      <c r="J5" s="3" t="n">
        <v>40940</v>
      </c>
      <c r="K5" s="0" t="n">
        <v>1365.680054</v>
      </c>
      <c r="O5" s="7" t="n">
        <f aca="false">B5/$K5</f>
        <v>0.0516833974350481</v>
      </c>
      <c r="P5" s="7" t="n">
        <f aca="false">E5/$K5</f>
        <v>0.0119846730953281</v>
      </c>
      <c r="Q5" s="7" t="n">
        <f aca="false">H5/$K5</f>
        <v>0.0488662288099874</v>
      </c>
    </row>
    <row r="6" customFormat="false" ht="15" hidden="false" customHeight="false" outlineLevel="0" collapsed="false">
      <c r="A6" s="3" t="n">
        <v>40969</v>
      </c>
      <c r="B6" s="0" t="n">
        <v>78.014206</v>
      </c>
      <c r="C6" s="9"/>
      <c r="D6" s="3" t="n">
        <v>40969</v>
      </c>
      <c r="E6" s="0" t="n">
        <v>17.243586</v>
      </c>
      <c r="F6" s="9"/>
      <c r="G6" s="3" t="n">
        <v>40969</v>
      </c>
      <c r="H6" s="0" t="n">
        <v>67.735634</v>
      </c>
      <c r="I6" s="9"/>
      <c r="J6" s="3" t="n">
        <v>40969</v>
      </c>
      <c r="K6" s="0" t="n">
        <v>1408.469971</v>
      </c>
      <c r="L6" s="10"/>
      <c r="O6" s="7" t="n">
        <f aca="false">B6/$K6</f>
        <v>0.0553893285666649</v>
      </c>
      <c r="P6" s="7" t="n">
        <f aca="false">E6/$K6</f>
        <v>0.0122427785860122</v>
      </c>
      <c r="Q6" s="7" t="n">
        <f aca="false">H6/$K6</f>
        <v>0.0480916422747078</v>
      </c>
    </row>
    <row r="7" customFormat="false" ht="15" hidden="false" customHeight="false" outlineLevel="0" collapsed="false">
      <c r="A7" s="3" t="n">
        <v>41001</v>
      </c>
      <c r="B7" s="0" t="n">
        <v>75.988213</v>
      </c>
      <c r="C7" s="9" t="n">
        <v>65.1735135</v>
      </c>
      <c r="D7" s="3" t="n">
        <v>41001</v>
      </c>
      <c r="E7" s="0" t="n">
        <v>16.822592</v>
      </c>
      <c r="F7" s="9" t="n">
        <v>16.19946275</v>
      </c>
      <c r="G7" s="3" t="n">
        <v>41001</v>
      </c>
      <c r="H7" s="0" t="n">
        <v>68.735634</v>
      </c>
      <c r="I7" s="9" t="n">
        <v>66.235634</v>
      </c>
      <c r="J7" s="3" t="n">
        <v>41001</v>
      </c>
      <c r="K7" s="0" t="n">
        <v>1397.910034</v>
      </c>
      <c r="L7" s="10" t="n">
        <v>1336.04000875</v>
      </c>
      <c r="O7" s="7" t="n">
        <f aca="false">B7/$K7</f>
        <v>0.0543584430698779</v>
      </c>
      <c r="P7" s="7" t="n">
        <f aca="false">E7/$K7</f>
        <v>0.0120341020457973</v>
      </c>
      <c r="Q7" s="7" t="n">
        <f aca="false">H7/$K7</f>
        <v>0.0491702844447857</v>
      </c>
    </row>
    <row r="8" customFormat="false" ht="15" hidden="false" customHeight="false" outlineLevel="0" collapsed="false">
      <c r="A8" s="3" t="n">
        <v>41030</v>
      </c>
      <c r="B8" s="0" t="n">
        <v>75.174957</v>
      </c>
      <c r="C8" s="9" t="n">
        <v>70.99578875</v>
      </c>
      <c r="D8" s="3" t="n">
        <v>41030</v>
      </c>
      <c r="E8" s="0" t="n">
        <v>16.401596</v>
      </c>
      <c r="F8" s="9" t="n">
        <v>16.59189525</v>
      </c>
      <c r="G8" s="3" t="n">
        <v>41030</v>
      </c>
      <c r="H8" s="0" t="n">
        <v>69.735634</v>
      </c>
      <c r="I8" s="9" t="n">
        <v>67.235634</v>
      </c>
      <c r="J8" s="3" t="n">
        <v>41030</v>
      </c>
      <c r="K8" s="0" t="n">
        <v>1310.329956</v>
      </c>
      <c r="L8" s="10" t="n">
        <v>1371.11752325</v>
      </c>
      <c r="O8" s="7" t="n">
        <f aca="false">B8/$K8</f>
        <v>0.0573710130458164</v>
      </c>
      <c r="P8" s="7" t="n">
        <f aca="false">E8/$K8</f>
        <v>0.0125171495354259</v>
      </c>
      <c r="Q8" s="7" t="n">
        <f aca="false">H8/$K8</f>
        <v>0.0532199036438727</v>
      </c>
    </row>
    <row r="9" customFormat="false" ht="15" hidden="false" customHeight="false" outlineLevel="0" collapsed="false">
      <c r="A9" s="3" t="n">
        <v>41061</v>
      </c>
      <c r="B9" s="0" t="n">
        <v>75.990822</v>
      </c>
      <c r="C9" s="9" t="n">
        <v>74.94009025</v>
      </c>
      <c r="D9" s="3" t="n">
        <v>41061</v>
      </c>
      <c r="E9" s="0" t="n">
        <v>18.108381</v>
      </c>
      <c r="F9" s="9" t="n">
        <v>16.70875075</v>
      </c>
      <c r="G9" s="3" t="n">
        <v>41061</v>
      </c>
      <c r="H9" s="0" t="n">
        <v>70.735634</v>
      </c>
      <c r="I9" s="9" t="n">
        <v>68.235634</v>
      </c>
      <c r="J9" s="3" t="n">
        <v>41061</v>
      </c>
      <c r="K9" s="0" t="n">
        <v>1362.160034</v>
      </c>
      <c r="L9" s="10" t="n">
        <v>1370.59750375</v>
      </c>
      <c r="O9" s="7" t="n">
        <f aca="false">B9/$K9</f>
        <v>0.0557870001345231</v>
      </c>
      <c r="P9" s="7" t="n">
        <f aca="false">E9/$K9</f>
        <v>0.0132938719005171</v>
      </c>
      <c r="Q9" s="7" t="n">
        <f aca="false">H9/$K9</f>
        <v>0.0519290187895793</v>
      </c>
    </row>
    <row r="10" customFormat="false" ht="15" hidden="false" customHeight="false" outlineLevel="0" collapsed="false">
      <c r="A10" s="3" t="n">
        <v>41092</v>
      </c>
      <c r="B10" s="0" t="n">
        <v>79.472862</v>
      </c>
      <c r="C10" s="9" t="n">
        <v>76.2920495</v>
      </c>
      <c r="D10" s="3" t="n">
        <v>41092</v>
      </c>
      <c r="E10" s="0" t="n">
        <v>18.030178</v>
      </c>
      <c r="F10" s="9" t="n">
        <v>17.14403875</v>
      </c>
      <c r="G10" s="3" t="n">
        <v>41092</v>
      </c>
      <c r="H10" s="0" t="n">
        <v>71.735634</v>
      </c>
      <c r="I10" s="9" t="n">
        <v>69.235634</v>
      </c>
      <c r="J10" s="3" t="n">
        <v>41092</v>
      </c>
      <c r="K10" s="0" t="n">
        <v>1379.319946</v>
      </c>
      <c r="L10" s="10" t="n">
        <v>1369.71749875</v>
      </c>
      <c r="O10" s="7" t="n">
        <f aca="false">B10/$K10</f>
        <v>0.057617423883755</v>
      </c>
      <c r="P10" s="7" t="n">
        <f aca="false">E10/$K10</f>
        <v>0.0130717880592441</v>
      </c>
      <c r="Q10" s="7" t="n">
        <f aca="false">H10/$K10</f>
        <v>0.0520079726303037</v>
      </c>
    </row>
    <row r="11" customFormat="false" ht="15" hidden="false" customHeight="false" outlineLevel="0" collapsed="false">
      <c r="A11" s="3" t="n">
        <v>41122</v>
      </c>
      <c r="B11" s="0" t="n">
        <v>86.933533</v>
      </c>
      <c r="C11" s="9" t="n">
        <v>76.6567135</v>
      </c>
      <c r="D11" s="3" t="n">
        <v>41122</v>
      </c>
      <c r="E11" s="0" t="n">
        <v>17.99542</v>
      </c>
      <c r="F11" s="9" t="n">
        <v>17.34068675</v>
      </c>
      <c r="G11" s="3" t="n">
        <v>41122</v>
      </c>
      <c r="H11" s="0" t="n">
        <v>72.735634</v>
      </c>
      <c r="I11" s="9" t="n">
        <v>70.235634</v>
      </c>
      <c r="J11" s="3" t="n">
        <v>41122</v>
      </c>
      <c r="K11" s="0" t="n">
        <v>1406.579956</v>
      </c>
      <c r="L11" s="10" t="n">
        <v>1362.4299925</v>
      </c>
      <c r="O11" s="7" t="n">
        <f aca="false">B11/$K11</f>
        <v>0.0618048996284716</v>
      </c>
      <c r="P11" s="7" t="n">
        <f aca="false">E11/$K11</f>
        <v>0.0127937412468005</v>
      </c>
      <c r="Q11" s="7" t="n">
        <f aca="false">H11/$K11</f>
        <v>0.0517109842847782</v>
      </c>
    </row>
    <row r="12" customFormat="false" ht="15" hidden="false" customHeight="false" outlineLevel="0" collapsed="false">
      <c r="A12" s="3" t="n">
        <v>41156</v>
      </c>
      <c r="B12" s="0" t="n">
        <v>87.176598</v>
      </c>
      <c r="C12" s="9" t="n">
        <v>79.3930435</v>
      </c>
      <c r="D12" s="3" t="n">
        <v>41156</v>
      </c>
      <c r="E12" s="0" t="n">
        <v>19.883972</v>
      </c>
      <c r="F12" s="9" t="n">
        <v>17.63389375</v>
      </c>
      <c r="G12" s="3" t="n">
        <v>41156</v>
      </c>
      <c r="H12" s="0" t="n">
        <v>73.735634</v>
      </c>
      <c r="I12" s="9" t="n">
        <v>71.235634</v>
      </c>
      <c r="J12" s="3" t="n">
        <v>41156</v>
      </c>
      <c r="K12" s="0" t="n">
        <v>1440.670044</v>
      </c>
      <c r="L12" s="10" t="n">
        <v>1364.597473</v>
      </c>
      <c r="O12" s="7" t="n">
        <f aca="false">B12/$K12</f>
        <v>0.060511147825324</v>
      </c>
      <c r="P12" s="7" t="n">
        <f aca="false">E12/$K12</f>
        <v>0.0138018917536402</v>
      </c>
      <c r="Q12" s="7" t="n">
        <f aca="false">H12/$K12</f>
        <v>0.0511814862168398</v>
      </c>
    </row>
    <row r="13" customFormat="false" ht="15" hidden="false" customHeight="false" outlineLevel="0" collapsed="false">
      <c r="A13" s="3" t="n">
        <v>41183</v>
      </c>
      <c r="B13" s="0" t="n">
        <v>77.796387</v>
      </c>
      <c r="C13" s="9" t="n">
        <v>82.39345375</v>
      </c>
      <c r="D13" s="3" t="n">
        <v>41183</v>
      </c>
      <c r="E13" s="0" t="n">
        <v>18.439299</v>
      </c>
      <c r="F13" s="9" t="n">
        <v>18.50448775</v>
      </c>
      <c r="G13" s="3" t="n">
        <v>41183</v>
      </c>
      <c r="H13" s="0" t="n">
        <v>74.735634</v>
      </c>
      <c r="I13" s="9" t="n">
        <v>72.235634</v>
      </c>
      <c r="J13" s="3" t="n">
        <v>41183</v>
      </c>
      <c r="K13" s="0" t="n">
        <v>1412.160034</v>
      </c>
      <c r="L13" s="10" t="n">
        <v>1397.182495</v>
      </c>
      <c r="O13" s="7" t="n">
        <f aca="false">B13/$K13</f>
        <v>0.0550903475009405</v>
      </c>
      <c r="P13" s="7" t="n">
        <f aca="false">E13/$K13</f>
        <v>0.0130575137066937</v>
      </c>
      <c r="Q13" s="7" t="n">
        <f aca="false">H13/$K13</f>
        <v>0.0529229210575435</v>
      </c>
    </row>
    <row r="14" customFormat="false" ht="15" hidden="false" customHeight="false" outlineLevel="0" collapsed="false">
      <c r="A14" s="3" t="n">
        <v>41214</v>
      </c>
      <c r="B14" s="0" t="n">
        <v>76.833694</v>
      </c>
      <c r="C14" s="9" t="n">
        <v>82.844845</v>
      </c>
      <c r="D14" s="3" t="n">
        <v>41214</v>
      </c>
      <c r="E14" s="0" t="n">
        <v>18.500587</v>
      </c>
      <c r="F14" s="9" t="n">
        <v>18.58721725</v>
      </c>
      <c r="G14" s="3" t="n">
        <v>41214</v>
      </c>
      <c r="H14" s="0" t="n">
        <v>75.735634</v>
      </c>
      <c r="I14" s="9" t="n">
        <v>73.235634</v>
      </c>
      <c r="J14" s="3" t="n">
        <v>41214</v>
      </c>
      <c r="K14" s="0" t="n">
        <v>1416.180054</v>
      </c>
      <c r="L14" s="10" t="n">
        <v>1409.682495</v>
      </c>
      <c r="O14" s="7" t="n">
        <f aca="false">B14/$K14</f>
        <v>0.0542541845459433</v>
      </c>
      <c r="P14" s="7" t="n">
        <f aca="false">E14/$K14</f>
        <v>0.0130637251582135</v>
      </c>
      <c r="Q14" s="7" t="n">
        <f aca="false">H14/$K14</f>
        <v>0.0534788170374839</v>
      </c>
    </row>
    <row r="15" customFormat="false" ht="15" hidden="false" customHeight="false" outlineLevel="0" collapsed="false">
      <c r="A15" s="3" t="n">
        <v>41246</v>
      </c>
      <c r="B15" s="0" t="n">
        <v>69.86158</v>
      </c>
      <c r="C15" s="9" t="n">
        <v>82.185053</v>
      </c>
      <c r="D15" s="3" t="n">
        <v>41246</v>
      </c>
      <c r="E15" s="0" t="n">
        <v>18.545725</v>
      </c>
      <c r="F15" s="9" t="n">
        <v>18.7048195</v>
      </c>
      <c r="G15" s="3" t="n">
        <v>41246</v>
      </c>
      <c r="H15" s="0" t="n">
        <v>76.735634</v>
      </c>
      <c r="I15" s="9" t="n">
        <v>74.235634</v>
      </c>
      <c r="J15" s="3" t="n">
        <v>41246</v>
      </c>
      <c r="K15" s="0" t="n">
        <v>1426.189941</v>
      </c>
      <c r="L15" s="10" t="n">
        <v>1418.897522</v>
      </c>
      <c r="O15" s="7" t="n">
        <f aca="false">B15/$K15</f>
        <v>0.0489847656273717</v>
      </c>
      <c r="P15" s="7" t="n">
        <f aca="false">E15/$K15</f>
        <v>0.0130036851802477</v>
      </c>
      <c r="Q15" s="7" t="n">
        <f aca="false">H15/$K15</f>
        <v>0.0538046383542681</v>
      </c>
    </row>
    <row r="16" customFormat="false" ht="15" hidden="false" customHeight="false" outlineLevel="0" collapsed="false">
      <c r="A16" s="3" t="n">
        <v>41276</v>
      </c>
      <c r="B16" s="0" t="n">
        <v>59.795277</v>
      </c>
      <c r="C16" s="9" t="n">
        <v>77.91706475</v>
      </c>
      <c r="D16" s="3" t="n">
        <v>41276</v>
      </c>
      <c r="E16" s="0" t="n">
        <v>19.685505</v>
      </c>
      <c r="F16" s="9" t="n">
        <v>18.84239575</v>
      </c>
      <c r="G16" s="3" t="n">
        <v>41276</v>
      </c>
      <c r="H16" s="0" t="n">
        <v>77.735634</v>
      </c>
      <c r="I16" s="9" t="n">
        <v>75.235634</v>
      </c>
      <c r="J16" s="3" t="n">
        <v>41276</v>
      </c>
      <c r="K16" s="0" t="n">
        <v>1498.109985</v>
      </c>
      <c r="L16" s="10" t="n">
        <v>1423.80001825</v>
      </c>
      <c r="O16" s="7" t="n">
        <f aca="false">B16/$K16</f>
        <v>0.0399138097994854</v>
      </c>
      <c r="P16" s="7" t="n">
        <f aca="false">E16/$K16</f>
        <v>0.0131402268171919</v>
      </c>
      <c r="Q16" s="7" t="n">
        <f aca="false">H16/$K16</f>
        <v>0.0518891368312988</v>
      </c>
    </row>
    <row r="17" customFormat="false" ht="15" hidden="false" customHeight="false" outlineLevel="0" collapsed="false">
      <c r="A17" s="3" t="n">
        <v>41306</v>
      </c>
      <c r="B17" s="0" t="n">
        <v>58.283291</v>
      </c>
      <c r="C17" s="9" t="n">
        <v>71.0717345</v>
      </c>
      <c r="D17" s="3" t="n">
        <v>41306</v>
      </c>
      <c r="E17" s="0" t="n">
        <v>20.683916</v>
      </c>
      <c r="F17" s="9" t="n">
        <v>18.792779</v>
      </c>
      <c r="G17" s="3" t="n">
        <v>41306</v>
      </c>
      <c r="H17" s="0" t="n">
        <v>78.735634</v>
      </c>
      <c r="I17" s="9" t="n">
        <v>76.235634</v>
      </c>
      <c r="J17" s="3" t="n">
        <v>41306</v>
      </c>
      <c r="K17" s="0" t="n">
        <v>1514.680054</v>
      </c>
      <c r="L17" s="10" t="n">
        <v>1438.1600035</v>
      </c>
      <c r="O17" s="7" t="n">
        <f aca="false">B17/$K17</f>
        <v>0.0384789453363991</v>
      </c>
      <c r="P17" s="7" t="n">
        <f aca="false">E17/$K17</f>
        <v>0.0136556337065227</v>
      </c>
      <c r="Q17" s="7" t="n">
        <f aca="false">H17/$K17</f>
        <v>0.0519816932903244</v>
      </c>
    </row>
    <row r="18" customFormat="false" ht="15" hidden="false" customHeight="false" outlineLevel="0" collapsed="false">
      <c r="A18" s="3" t="n">
        <v>41334</v>
      </c>
      <c r="B18" s="0" t="n">
        <v>58.449665</v>
      </c>
      <c r="C18" s="9" t="n">
        <v>66.1934605</v>
      </c>
      <c r="D18" s="3" t="n">
        <v>41334</v>
      </c>
      <c r="E18" s="0" t="n">
        <v>20.594839</v>
      </c>
      <c r="F18" s="9" t="n">
        <v>19.35393325</v>
      </c>
      <c r="G18" s="3" t="n">
        <v>41334</v>
      </c>
      <c r="H18" s="0" t="n">
        <v>79.735634</v>
      </c>
      <c r="I18" s="9" t="n">
        <v>77.235634</v>
      </c>
      <c r="J18" s="3" t="n">
        <v>41334</v>
      </c>
      <c r="K18" s="0" t="n">
        <v>1569.189941</v>
      </c>
      <c r="L18" s="10" t="n">
        <v>1463.7900085</v>
      </c>
      <c r="O18" s="7" t="n">
        <f aca="false">B18/$K18</f>
        <v>0.0372483046652413</v>
      </c>
      <c r="P18" s="7" t="n">
        <f aca="false">E18/$K18</f>
        <v>0.0131245035810486</v>
      </c>
      <c r="Q18" s="7" t="n">
        <f aca="false">H18/$K18</f>
        <v>0.0508132456859791</v>
      </c>
    </row>
    <row r="19" customFormat="false" ht="15" hidden="false" customHeight="false" outlineLevel="0" collapsed="false">
      <c r="A19" s="3" t="n">
        <v>41365</v>
      </c>
      <c r="B19" s="0" t="n">
        <v>58.465508</v>
      </c>
      <c r="C19" s="9" t="n">
        <v>61.59745325</v>
      </c>
      <c r="D19" s="3" t="n">
        <v>41365</v>
      </c>
      <c r="E19" s="0" t="n">
        <v>19.855492</v>
      </c>
      <c r="F19" s="9" t="n">
        <v>19.87749625</v>
      </c>
      <c r="G19" s="3" t="n">
        <v>41365</v>
      </c>
      <c r="H19" s="0" t="n">
        <v>80.735634</v>
      </c>
      <c r="I19" s="9" t="n">
        <v>78.235634</v>
      </c>
      <c r="J19" s="3" t="n">
        <v>41365</v>
      </c>
      <c r="K19" s="0" t="n">
        <v>1597.569946</v>
      </c>
      <c r="L19" s="10" t="n">
        <v>1502.04248025</v>
      </c>
      <c r="O19" s="7" t="n">
        <f aca="false">B19/$K19</f>
        <v>0.0365965247070315</v>
      </c>
      <c r="P19" s="7" t="n">
        <f aca="false">E19/$K19</f>
        <v>0.0124285587931309</v>
      </c>
      <c r="Q19" s="7" t="n">
        <f aca="false">H19/$K19</f>
        <v>0.0505365253034123</v>
      </c>
    </row>
    <row r="20" customFormat="false" ht="15" hidden="false" customHeight="false" outlineLevel="0" collapsed="false">
      <c r="A20" s="3" t="n">
        <v>41395</v>
      </c>
      <c r="B20" s="0" t="n">
        <v>59.776257</v>
      </c>
      <c r="C20" s="9" t="n">
        <v>58.74843525</v>
      </c>
      <c r="D20" s="3" t="n">
        <v>41395</v>
      </c>
      <c r="E20" s="0" t="n">
        <v>20.772995</v>
      </c>
      <c r="F20" s="9" t="n">
        <v>20.204938</v>
      </c>
      <c r="G20" s="3" t="n">
        <v>41395</v>
      </c>
      <c r="H20" s="0" t="n">
        <v>81.735634</v>
      </c>
      <c r="I20" s="9" t="n">
        <v>79.235634</v>
      </c>
      <c r="J20" s="3" t="n">
        <v>41395</v>
      </c>
      <c r="K20" s="0" t="n">
        <v>1630.73999</v>
      </c>
      <c r="L20" s="10" t="n">
        <v>1544.8874815</v>
      </c>
      <c r="O20" s="7" t="n">
        <f aca="false">B20/$K20</f>
        <v>0.0366559091986209</v>
      </c>
      <c r="P20" s="7" t="n">
        <f aca="false">E20/$K20</f>
        <v>0.0127383857189888</v>
      </c>
      <c r="Q20" s="7" t="n">
        <f aca="false">H20/$K20</f>
        <v>0.0501218063585968</v>
      </c>
    </row>
    <row r="21" customFormat="false" ht="15" hidden="false" customHeight="false" outlineLevel="0" collapsed="false">
      <c r="A21" s="3" t="n">
        <v>41428</v>
      </c>
      <c r="B21" s="0" t="n">
        <v>52.705132</v>
      </c>
      <c r="C21" s="9" t="n">
        <v>58.74368025</v>
      </c>
      <c r="D21" s="3" t="n">
        <v>41428</v>
      </c>
      <c r="E21" s="0" t="n">
        <v>20.822174</v>
      </c>
      <c r="F21" s="9" t="n">
        <v>20.4768105</v>
      </c>
      <c r="G21" s="3" t="n">
        <v>41428</v>
      </c>
      <c r="H21" s="0" t="n">
        <v>82.735634</v>
      </c>
      <c r="I21" s="9" t="n">
        <v>80.235634</v>
      </c>
      <c r="J21" s="3" t="n">
        <v>41428</v>
      </c>
      <c r="K21" s="0" t="n">
        <v>1606.280029</v>
      </c>
      <c r="L21" s="10" t="n">
        <v>1578.04498275</v>
      </c>
      <c r="O21" s="7" t="n">
        <f aca="false">B21/$K21</f>
        <v>0.0328119201188176</v>
      </c>
      <c r="P21" s="7" t="n">
        <f aca="false">E21/$K21</f>
        <v>0.0129629788231651</v>
      </c>
      <c r="Q21" s="7" t="n">
        <f aca="false">H21/$K21</f>
        <v>0.0515076029747488</v>
      </c>
    </row>
    <row r="22" customFormat="false" ht="15" hidden="false" customHeight="false" outlineLevel="0" collapsed="false">
      <c r="A22" s="3" t="n">
        <v>41456</v>
      </c>
      <c r="B22" s="0" t="n">
        <v>60.148418</v>
      </c>
      <c r="C22" s="9" t="n">
        <v>57.3491405</v>
      </c>
      <c r="D22" s="3" t="n">
        <v>41456</v>
      </c>
      <c r="E22" s="0" t="n">
        <v>21.881689</v>
      </c>
      <c r="F22" s="9" t="n">
        <v>20.511375</v>
      </c>
      <c r="G22" s="3" t="n">
        <v>41456</v>
      </c>
      <c r="H22" s="0" t="n">
        <v>83.735634</v>
      </c>
      <c r="I22" s="9" t="n">
        <v>81.235634</v>
      </c>
      <c r="J22" s="3" t="n">
        <v>41456</v>
      </c>
      <c r="K22" s="0" t="n">
        <v>1685.72998</v>
      </c>
      <c r="L22" s="10" t="n">
        <v>1600.9449765</v>
      </c>
      <c r="O22" s="7" t="n">
        <f aca="false">B22/$K22</f>
        <v>0.035680932719723</v>
      </c>
      <c r="P22" s="7" t="n">
        <f aca="false">E22/$K22</f>
        <v>0.0129805421150545</v>
      </c>
      <c r="Q22" s="7" t="n">
        <f aca="false">H22/$K22</f>
        <v>0.0496732187203552</v>
      </c>
    </row>
    <row r="23" customFormat="false" ht="15" hidden="false" customHeight="false" outlineLevel="0" collapsed="false">
      <c r="A23" s="3" t="n">
        <v>41487</v>
      </c>
      <c r="B23" s="0" t="n">
        <v>65.186859</v>
      </c>
      <c r="C23" s="9" t="n">
        <v>57.77382875</v>
      </c>
      <c r="D23" s="3" t="n">
        <v>41487</v>
      </c>
      <c r="E23" s="0" t="n">
        <v>20.777279</v>
      </c>
      <c r="F23" s="9" t="n">
        <v>20.8330875</v>
      </c>
      <c r="G23" s="3" t="n">
        <v>41487</v>
      </c>
      <c r="H23" s="0" t="n">
        <v>84.735634</v>
      </c>
      <c r="I23" s="9" t="n">
        <v>82.235634</v>
      </c>
      <c r="J23" s="3" t="n">
        <v>41487</v>
      </c>
      <c r="K23" s="0" t="n">
        <v>1632.969971</v>
      </c>
      <c r="L23" s="10" t="n">
        <v>1630.07998625</v>
      </c>
      <c r="O23" s="7" t="n">
        <f aca="false">B23/$K23</f>
        <v>0.0399192025313734</v>
      </c>
      <c r="P23" s="7" t="n">
        <f aca="false">E23/$K23</f>
        <v>0.0127236136420049</v>
      </c>
      <c r="Q23" s="7" t="n">
        <f aca="false">H23/$K23</f>
        <v>0.0518905035027126</v>
      </c>
    </row>
    <row r="24" customFormat="false" ht="15" hidden="false" customHeight="false" outlineLevel="0" collapsed="false">
      <c r="A24" s="3" t="n">
        <v>41520</v>
      </c>
      <c r="B24" s="0" t="n">
        <v>63.786034</v>
      </c>
      <c r="C24" s="9" t="n">
        <v>59.4541665</v>
      </c>
      <c r="D24" s="3" t="n">
        <v>41520</v>
      </c>
      <c r="E24" s="0" t="n">
        <v>21.615906</v>
      </c>
      <c r="F24" s="9" t="n">
        <v>21.06353425</v>
      </c>
      <c r="G24" s="3" t="n">
        <v>41520</v>
      </c>
      <c r="H24" s="0" t="n">
        <v>85.735634</v>
      </c>
      <c r="I24" s="9" t="n">
        <v>83.235634</v>
      </c>
      <c r="J24" s="3" t="n">
        <v>41520</v>
      </c>
      <c r="K24" s="0" t="n">
        <v>1681.550049</v>
      </c>
      <c r="L24" s="10" t="n">
        <v>1638.9299925</v>
      </c>
      <c r="O24" s="7" t="n">
        <f aca="false">B24/$K24</f>
        <v>0.0379328786781772</v>
      </c>
      <c r="P24" s="7" t="n">
        <f aca="false">E24/$K24</f>
        <v>0.0128547503018746</v>
      </c>
      <c r="Q24" s="7" t="n">
        <f aca="false">H24/$K24</f>
        <v>0.0509860732667375</v>
      </c>
    </row>
    <row r="25" customFormat="false" ht="15" hidden="false" customHeight="false" outlineLevel="0" collapsed="false">
      <c r="A25" s="3" t="n">
        <v>41548</v>
      </c>
      <c r="B25" s="0" t="n">
        <v>69.933846</v>
      </c>
      <c r="C25" s="9" t="n">
        <v>60.45661075</v>
      </c>
      <c r="D25" s="3" t="n">
        <v>41548</v>
      </c>
      <c r="E25" s="0" t="n">
        <v>23.651728</v>
      </c>
      <c r="F25" s="9" t="n">
        <v>21.274262</v>
      </c>
      <c r="G25" s="3" t="n">
        <v>41548</v>
      </c>
      <c r="H25" s="0" t="n">
        <v>86.735634</v>
      </c>
      <c r="I25" s="9" t="n">
        <v>84.235634</v>
      </c>
      <c r="J25" s="3" t="n">
        <v>41548</v>
      </c>
      <c r="K25" s="0" t="n">
        <v>1756.540039</v>
      </c>
      <c r="L25" s="10" t="n">
        <v>1651.63250725</v>
      </c>
      <c r="O25" s="7" t="n">
        <f aca="false">B25/$K25</f>
        <v>0.039813408432075</v>
      </c>
      <c r="P25" s="7" t="n">
        <f aca="false">E25/$K25</f>
        <v>0.0134649523921271</v>
      </c>
      <c r="Q25" s="7" t="n">
        <f aca="false">H25/$K25</f>
        <v>0.0493786831351585</v>
      </c>
    </row>
    <row r="26" customFormat="false" ht="15" hidden="false" customHeight="false" outlineLevel="0" collapsed="false">
      <c r="A26" s="3" t="n">
        <v>41579</v>
      </c>
      <c r="B26" s="0" t="n">
        <v>74.832901</v>
      </c>
      <c r="C26" s="9" t="n">
        <v>64.76378925</v>
      </c>
      <c r="D26" s="3" t="n">
        <v>41579</v>
      </c>
      <c r="E26" s="0" t="n">
        <v>24.122229</v>
      </c>
      <c r="F26" s="9" t="n">
        <v>21.9816505</v>
      </c>
      <c r="G26" s="3" t="n">
        <v>41579</v>
      </c>
      <c r="H26" s="0" t="n">
        <v>87.735634</v>
      </c>
      <c r="I26" s="9" t="n">
        <v>85.235634</v>
      </c>
      <c r="J26" s="3" t="n">
        <v>41579</v>
      </c>
      <c r="K26" s="0" t="n">
        <v>1805.810059</v>
      </c>
      <c r="L26" s="10" t="n">
        <v>1689.19750975</v>
      </c>
      <c r="O26" s="7" t="n">
        <f aca="false">B26/$K26</f>
        <v>0.041440073183245</v>
      </c>
      <c r="P26" s="7" t="n">
        <f aca="false">E26/$K26</f>
        <v>0.0133581208498518</v>
      </c>
      <c r="Q26" s="7" t="n">
        <f aca="false">H26/$K26</f>
        <v>0.0485851950833551</v>
      </c>
    </row>
    <row r="27" customFormat="false" ht="15" hidden="false" customHeight="false" outlineLevel="0" collapsed="false">
      <c r="A27" s="3" t="n">
        <v>41610</v>
      </c>
      <c r="B27" s="0" t="n">
        <v>75.499046</v>
      </c>
      <c r="C27" s="9" t="n">
        <v>68.43491</v>
      </c>
      <c r="D27" s="3" t="n">
        <v>41610</v>
      </c>
      <c r="E27" s="0" t="n">
        <v>25.567026</v>
      </c>
      <c r="F27" s="9" t="n">
        <v>22.5417855</v>
      </c>
      <c r="G27" s="3" t="n">
        <v>41610</v>
      </c>
      <c r="H27" s="0" t="n">
        <v>88.735634</v>
      </c>
      <c r="I27" s="9" t="n">
        <v>86.235634</v>
      </c>
      <c r="J27" s="3" t="n">
        <v>41610</v>
      </c>
      <c r="K27" s="0" t="n">
        <v>1848.359985</v>
      </c>
      <c r="L27" s="10" t="n">
        <v>1719.2175295</v>
      </c>
      <c r="O27" s="7" t="n">
        <f aca="false">B27/$K27</f>
        <v>0.0408465053413283</v>
      </c>
      <c r="P27" s="7" t="n">
        <f aca="false">E27/$K27</f>
        <v>0.013832276292218</v>
      </c>
      <c r="Q27" s="7" t="n">
        <f aca="false">H27/$K27</f>
        <v>0.048007766192796</v>
      </c>
    </row>
    <row r="28" customFormat="false" ht="15" hidden="false" customHeight="false" outlineLevel="0" collapsed="false">
      <c r="A28" s="3" t="n">
        <v>41641</v>
      </c>
      <c r="B28" s="0" t="n">
        <v>67.36805</v>
      </c>
      <c r="C28" s="9" t="n">
        <v>71.01295675</v>
      </c>
      <c r="D28" s="3" t="n">
        <v>41641</v>
      </c>
      <c r="E28" s="0" t="n">
        <v>22.921846</v>
      </c>
      <c r="F28" s="9" t="n">
        <v>23.73922225</v>
      </c>
      <c r="G28" s="3" t="n">
        <v>41641</v>
      </c>
      <c r="H28" s="0" t="n">
        <v>89.735634</v>
      </c>
      <c r="I28" s="9" t="n">
        <v>87.235634</v>
      </c>
      <c r="J28" s="3" t="n">
        <v>41641</v>
      </c>
      <c r="K28" s="0" t="n">
        <v>1782.589966</v>
      </c>
      <c r="L28" s="10" t="n">
        <v>1773.065033</v>
      </c>
      <c r="O28" s="7" t="n">
        <f aca="false">B28/$K28</f>
        <v>0.0377922300051811</v>
      </c>
      <c r="P28" s="7" t="n">
        <f aca="false">E28/$K28</f>
        <v>0.0128587316417106</v>
      </c>
      <c r="Q28" s="7" t="n">
        <f aca="false">H28/$K28</f>
        <v>0.0503400309165658</v>
      </c>
    </row>
    <row r="29" customFormat="false" ht="15" hidden="false" customHeight="false" outlineLevel="0" collapsed="false">
      <c r="A29" s="3" t="n">
        <v>41673</v>
      </c>
      <c r="B29" s="0" t="n">
        <v>71.242439</v>
      </c>
      <c r="C29" s="9" t="n">
        <v>71.90846075</v>
      </c>
      <c r="D29" s="3" t="n">
        <v>41673</v>
      </c>
      <c r="E29" s="0" t="n">
        <v>23.43495</v>
      </c>
      <c r="F29" s="9" t="n">
        <v>24.06570725</v>
      </c>
      <c r="G29" s="3" t="n">
        <v>41673</v>
      </c>
      <c r="H29" s="0" t="n">
        <v>90.735634</v>
      </c>
      <c r="I29" s="9" t="n">
        <v>88.235634</v>
      </c>
      <c r="J29" s="3" t="n">
        <v>41673</v>
      </c>
      <c r="K29" s="0" t="n">
        <v>1859.449951</v>
      </c>
      <c r="L29" s="10" t="n">
        <v>1798.32501225</v>
      </c>
      <c r="O29" s="7" t="n">
        <f aca="false">B29/$K29</f>
        <v>0.0383137168933675</v>
      </c>
      <c r="P29" s="7" t="n">
        <f aca="false">E29/$K29</f>
        <v>0.0126031625575062</v>
      </c>
      <c r="Q29" s="7" t="n">
        <f aca="false">H29/$K29</f>
        <v>0.0487970294393796</v>
      </c>
    </row>
    <row r="30" customFormat="false" ht="15" hidden="false" customHeight="false" outlineLevel="0" collapsed="false">
      <c r="A30" s="3" t="n">
        <v>41701</v>
      </c>
      <c r="B30" s="0" t="n">
        <v>72.663933</v>
      </c>
      <c r="C30" s="9" t="n">
        <v>72.235609</v>
      </c>
      <c r="D30" s="3" t="n">
        <v>41701</v>
      </c>
      <c r="E30" s="0" t="n">
        <v>23.821392</v>
      </c>
      <c r="F30" s="9" t="n">
        <v>24.01151275</v>
      </c>
      <c r="G30" s="3" t="n">
        <v>41701</v>
      </c>
      <c r="H30" s="0" t="n">
        <v>91.735634</v>
      </c>
      <c r="I30" s="9" t="n">
        <v>89.235634</v>
      </c>
      <c r="J30" s="3" t="n">
        <v>41701</v>
      </c>
      <c r="K30" s="0" t="n">
        <v>1872.339966</v>
      </c>
      <c r="L30" s="10" t="n">
        <v>1824.05249025</v>
      </c>
      <c r="O30" s="7" t="n">
        <f aca="false">B30/$K30</f>
        <v>0.0388091555590925</v>
      </c>
      <c r="P30" s="7" t="n">
        <f aca="false">E30/$K30</f>
        <v>0.0127227920316689</v>
      </c>
      <c r="Q30" s="7" t="n">
        <f aca="false">H30/$K30</f>
        <v>0.0489951801840671</v>
      </c>
    </row>
    <row r="31" customFormat="false" ht="15" hidden="false" customHeight="false" outlineLevel="0" collapsed="false">
      <c r="A31" s="3" t="n">
        <v>41730</v>
      </c>
      <c r="B31" s="0" t="n">
        <v>79.886467</v>
      </c>
      <c r="C31" s="9" t="n">
        <v>71.693367</v>
      </c>
      <c r="D31" s="3" t="n">
        <v>41730</v>
      </c>
      <c r="E31" s="0" t="n">
        <v>24.741493</v>
      </c>
      <c r="F31" s="9" t="n">
        <v>23.9363035</v>
      </c>
      <c r="G31" s="3" t="n">
        <v>41730</v>
      </c>
      <c r="H31" s="0" t="n">
        <v>92.735634</v>
      </c>
      <c r="I31" s="9" t="n">
        <v>90.235634</v>
      </c>
      <c r="J31" s="3" t="n">
        <v>41730</v>
      </c>
      <c r="K31" s="0" t="n">
        <v>1883.949951</v>
      </c>
      <c r="L31" s="10" t="n">
        <v>1840.684967</v>
      </c>
      <c r="O31" s="7" t="n">
        <f aca="false">B31/$K31</f>
        <v>0.0424037098000381</v>
      </c>
      <c r="P31" s="7" t="n">
        <f aca="false">E31/$K31</f>
        <v>0.0131327761583407</v>
      </c>
      <c r="Q31" s="7" t="n">
        <f aca="false">H31/$K31</f>
        <v>0.0492240433196094</v>
      </c>
    </row>
    <row r="32" customFormat="false" ht="15" hidden="false" customHeight="false" outlineLevel="0" collapsed="false">
      <c r="A32" s="3" t="n">
        <v>41760</v>
      </c>
      <c r="B32" s="0" t="n">
        <v>86.174271</v>
      </c>
      <c r="C32" s="9" t="n">
        <v>72.79022225</v>
      </c>
      <c r="D32" s="3" t="n">
        <v>41760</v>
      </c>
      <c r="E32" s="0" t="n">
        <v>24.649485</v>
      </c>
      <c r="F32" s="9" t="n">
        <v>23.72992025</v>
      </c>
      <c r="G32" s="3" t="n">
        <v>41760</v>
      </c>
      <c r="H32" s="0" t="n">
        <v>93.735634</v>
      </c>
      <c r="I32" s="9" t="n">
        <v>91.235634</v>
      </c>
      <c r="J32" s="3" t="n">
        <v>41760</v>
      </c>
      <c r="K32" s="0" t="n">
        <v>1923.569946</v>
      </c>
      <c r="L32" s="10" t="n">
        <v>1849.5824585</v>
      </c>
      <c r="O32" s="7" t="n">
        <f aca="false">B32/$K32</f>
        <v>0.0447991356795715</v>
      </c>
      <c r="P32" s="7" t="n">
        <f aca="false">E32/$K32</f>
        <v>0.0128144469356354</v>
      </c>
      <c r="Q32" s="7" t="n">
        <f aca="false">H32/$K32</f>
        <v>0.048730036666938</v>
      </c>
    </row>
    <row r="33" customFormat="false" ht="15" hidden="false" customHeight="false" outlineLevel="0" collapsed="false">
      <c r="A33" s="3" t="n">
        <v>41792</v>
      </c>
      <c r="B33" s="0" t="n">
        <v>88.558014</v>
      </c>
      <c r="C33" s="9" t="n">
        <v>77.4917775</v>
      </c>
      <c r="D33" s="3" t="n">
        <v>41792</v>
      </c>
      <c r="E33" s="0" t="n">
        <v>24.379694</v>
      </c>
      <c r="F33" s="9" t="n">
        <v>24.16183</v>
      </c>
      <c r="G33" s="3" t="n">
        <v>41792</v>
      </c>
      <c r="H33" s="0" t="n">
        <v>94.735634</v>
      </c>
      <c r="I33" s="9" t="n">
        <v>92.235634</v>
      </c>
      <c r="J33" s="3" t="n">
        <v>41792</v>
      </c>
      <c r="K33" s="0" t="n">
        <v>1960.22998</v>
      </c>
      <c r="L33" s="10" t="n">
        <v>1884.8274535</v>
      </c>
      <c r="O33" s="7" t="n">
        <f aca="false">B33/$K33</f>
        <v>0.0451773592402663</v>
      </c>
      <c r="P33" s="7" t="n">
        <f aca="false">E33/$K33</f>
        <v>0.0124371600520057</v>
      </c>
      <c r="Q33" s="7" t="n">
        <f aca="false">H33/$K33</f>
        <v>0.048328836395003</v>
      </c>
    </row>
    <row r="34" customFormat="false" ht="15" hidden="false" customHeight="false" outlineLevel="0" collapsed="false">
      <c r="A34" s="3" t="n">
        <v>41821</v>
      </c>
      <c r="B34" s="0" t="n">
        <v>91.102402</v>
      </c>
      <c r="C34" s="9" t="n">
        <v>81.82067125</v>
      </c>
      <c r="D34" s="3" t="n">
        <v>41821</v>
      </c>
      <c r="E34" s="0" t="n">
        <v>23.331404</v>
      </c>
      <c r="F34" s="9" t="n">
        <v>24.398016</v>
      </c>
      <c r="G34" s="3" t="n">
        <v>41821</v>
      </c>
      <c r="H34" s="0" t="n">
        <v>95.735634</v>
      </c>
      <c r="I34" s="9" t="n">
        <v>93.235634</v>
      </c>
      <c r="J34" s="3" t="n">
        <v>41821</v>
      </c>
      <c r="K34" s="0" t="n">
        <v>1930.670044</v>
      </c>
      <c r="L34" s="10" t="n">
        <v>1910.02246075</v>
      </c>
      <c r="O34" s="7" t="n">
        <f aca="false">B34/$K34</f>
        <v>0.0471869350659485</v>
      </c>
      <c r="P34" s="7" t="n">
        <f aca="false">E34/$K34</f>
        <v>0.0120846149099934</v>
      </c>
      <c r="Q34" s="7" t="n">
        <f aca="false">H34/$K34</f>
        <v>0.049586740260212</v>
      </c>
    </row>
    <row r="35" customFormat="false" ht="15" hidden="false" customHeight="false" outlineLevel="0" collapsed="false">
      <c r="A35" s="3" t="n">
        <v>41852</v>
      </c>
      <c r="B35" s="0" t="n">
        <v>98.163643</v>
      </c>
      <c r="C35" s="9" t="n">
        <v>86.4302885</v>
      </c>
      <c r="D35" s="3" t="n">
        <v>41852</v>
      </c>
      <c r="E35" s="0" t="n">
        <v>24.101387</v>
      </c>
      <c r="F35" s="9" t="n">
        <v>24.275519</v>
      </c>
      <c r="G35" s="3" t="n">
        <v>41852</v>
      </c>
      <c r="H35" s="0" t="n">
        <v>96.735634</v>
      </c>
      <c r="I35" s="9" t="n">
        <v>94.235634</v>
      </c>
      <c r="J35" s="3" t="n">
        <v>41852</v>
      </c>
      <c r="K35" s="0" t="n">
        <v>2003.369995</v>
      </c>
      <c r="L35" s="10" t="n">
        <v>1924.60498025</v>
      </c>
      <c r="O35" s="7" t="n">
        <f aca="false">B35/$K35</f>
        <v>0.0489992578729822</v>
      </c>
      <c r="P35" s="7" t="n">
        <f aca="false">E35/$K35</f>
        <v>0.0120304222685535</v>
      </c>
      <c r="Q35" s="7" t="n">
        <f aca="false">H35/$K35</f>
        <v>0.0482864544449764</v>
      </c>
    </row>
    <row r="36" customFormat="false" ht="15" hidden="false" customHeight="false" outlineLevel="0" collapsed="false">
      <c r="A36" s="3" t="n">
        <v>41884</v>
      </c>
      <c r="B36" s="0" t="n">
        <v>96.487679</v>
      </c>
      <c r="C36" s="9" t="n">
        <v>90.9995825</v>
      </c>
      <c r="D36" s="3" t="n">
        <v>41884</v>
      </c>
      <c r="E36" s="0" t="n">
        <v>23.968142</v>
      </c>
      <c r="F36" s="9" t="n">
        <v>24.1154925</v>
      </c>
      <c r="G36" s="3" t="n">
        <v>41884</v>
      </c>
      <c r="H36" s="0" t="n">
        <v>97.735634</v>
      </c>
      <c r="I36" s="9" t="n">
        <v>95.235634</v>
      </c>
      <c r="J36" s="3" t="n">
        <v>41884</v>
      </c>
      <c r="K36" s="0" t="n">
        <v>1972.290039</v>
      </c>
      <c r="L36" s="10" t="n">
        <v>1954.45999125</v>
      </c>
      <c r="O36" s="7" t="n">
        <f aca="false">B36/$K36</f>
        <v>0.0489216479787738</v>
      </c>
      <c r="P36" s="7" t="n">
        <f aca="false">E36/$K36</f>
        <v>0.0121524428588365</v>
      </c>
      <c r="Q36" s="7" t="n">
        <f aca="false">H36/$K36</f>
        <v>0.049554392136744</v>
      </c>
    </row>
    <row r="37" customFormat="false" ht="15" hidden="false" customHeight="false" outlineLevel="0" collapsed="false">
      <c r="A37" s="3" t="n">
        <v>41913</v>
      </c>
      <c r="B37" s="0" t="n">
        <v>103.430954</v>
      </c>
      <c r="C37" s="9" t="n">
        <v>93.5779345</v>
      </c>
      <c r="D37" s="3" t="n">
        <v>41913</v>
      </c>
      <c r="E37" s="0" t="n">
        <v>24.145891</v>
      </c>
      <c r="F37" s="9" t="n">
        <v>23.94515675</v>
      </c>
      <c r="G37" s="3" t="n">
        <v>41913</v>
      </c>
      <c r="H37" s="0" t="n">
        <v>98.735634</v>
      </c>
      <c r="I37" s="9" t="n">
        <v>96.235634</v>
      </c>
      <c r="J37" s="3" t="n">
        <v>41913</v>
      </c>
      <c r="K37" s="0" t="n">
        <v>2018.050049</v>
      </c>
      <c r="L37" s="10" t="n">
        <v>1966.6400145</v>
      </c>
      <c r="O37" s="7" t="n">
        <f aca="false">B37/$K37</f>
        <v>0.0512529181579282</v>
      </c>
      <c r="P37" s="7" t="n">
        <f aca="false">E37/$K37</f>
        <v>0.0119649614299531</v>
      </c>
      <c r="Q37" s="7" t="n">
        <f aca="false">H37/$K37</f>
        <v>0.0489262563378576</v>
      </c>
    </row>
    <row r="38" customFormat="false" ht="15" hidden="false" customHeight="false" outlineLevel="0" collapsed="false">
      <c r="A38" s="3" t="n">
        <v>41946</v>
      </c>
      <c r="B38" s="0" t="n">
        <v>114.392441</v>
      </c>
      <c r="C38" s="9" t="n">
        <v>97.2961695</v>
      </c>
      <c r="D38" s="3" t="n">
        <v>41946</v>
      </c>
      <c r="E38" s="0" t="n">
        <v>24.782047</v>
      </c>
      <c r="F38" s="9" t="n">
        <v>23.886706</v>
      </c>
      <c r="G38" s="3" t="n">
        <v>41946</v>
      </c>
      <c r="H38" s="0" t="n">
        <v>99.735634</v>
      </c>
      <c r="I38" s="9" t="n">
        <v>97.235634</v>
      </c>
      <c r="J38" s="3" t="n">
        <v>41946</v>
      </c>
      <c r="K38" s="0" t="n">
        <v>2067.560059</v>
      </c>
      <c r="L38" s="10" t="n">
        <v>1981.09503175</v>
      </c>
      <c r="O38" s="7" t="n">
        <f aca="false">B38/$K38</f>
        <v>0.0553272638935225</v>
      </c>
      <c r="P38" s="7" t="n">
        <f aca="false">E38/$K38</f>
        <v>0.0119861316202762</v>
      </c>
      <c r="Q38" s="7" t="n">
        <f aca="false">H38/$K38</f>
        <v>0.0482383249598265</v>
      </c>
    </row>
    <row r="39" customFormat="false" ht="15" hidden="false" customHeight="false" outlineLevel="0" collapsed="false">
      <c r="A39" s="3" t="n">
        <v>41974</v>
      </c>
      <c r="B39" s="0" t="n">
        <v>106.168648</v>
      </c>
      <c r="C39" s="9" t="n">
        <v>103.11867925</v>
      </c>
      <c r="D39" s="3" t="n">
        <v>41974</v>
      </c>
      <c r="E39" s="0" t="n">
        <v>23.863276</v>
      </c>
      <c r="F39" s="9" t="n">
        <v>24.24936675</v>
      </c>
      <c r="G39" s="3" t="n">
        <v>41974</v>
      </c>
      <c r="H39" s="0" t="n">
        <v>100.735634</v>
      </c>
      <c r="I39" s="9" t="n">
        <v>98.235634</v>
      </c>
      <c r="J39" s="3" t="n">
        <v>41974</v>
      </c>
      <c r="K39" s="0" t="n">
        <v>2058.899902</v>
      </c>
      <c r="L39" s="10" t="n">
        <v>2015.3175355</v>
      </c>
      <c r="O39" s="7" t="n">
        <f aca="false">B39/$K39</f>
        <v>0.0515657161850698</v>
      </c>
      <c r="P39" s="7" t="n">
        <f aca="false">E39/$K39</f>
        <v>0.0115903041118315</v>
      </c>
      <c r="Q39" s="7" t="n">
        <f aca="false">H39/$K39</f>
        <v>0.0489269215575493</v>
      </c>
    </row>
    <row r="40" customFormat="false" ht="15" hidden="false" customHeight="false" outlineLevel="0" collapsed="false">
      <c r="A40" s="3" t="n">
        <v>42006</v>
      </c>
      <c r="B40" s="0" t="n">
        <v>112.68998</v>
      </c>
      <c r="C40" s="9" t="n">
        <v>105.1199305</v>
      </c>
      <c r="D40" s="3" t="n">
        <v>42006</v>
      </c>
      <c r="E40" s="0" t="n">
        <v>22.560097</v>
      </c>
      <c r="F40" s="9" t="n">
        <v>24.189839</v>
      </c>
      <c r="G40" s="3" t="n">
        <v>42006</v>
      </c>
      <c r="H40" s="0" t="n">
        <v>101.735634</v>
      </c>
      <c r="I40" s="9" t="n">
        <v>99.235634</v>
      </c>
      <c r="J40" s="3" t="n">
        <v>42006</v>
      </c>
      <c r="K40" s="0" t="n">
        <v>1994.98999</v>
      </c>
      <c r="L40" s="10" t="n">
        <v>2029.20001225</v>
      </c>
      <c r="O40" s="7" t="n">
        <f aca="false">B40/$K40</f>
        <v>0.0564864889372202</v>
      </c>
      <c r="P40" s="7" t="n">
        <f aca="false">E40/$K40</f>
        <v>0.0113083760385184</v>
      </c>
      <c r="Q40" s="7" t="n">
        <f aca="false">H40/$K40</f>
        <v>0.0509955611356225</v>
      </c>
    </row>
    <row r="41" customFormat="false" ht="15" hidden="false" customHeight="false" outlineLevel="0" collapsed="false">
      <c r="A41" s="3" t="n">
        <v>42037</v>
      </c>
      <c r="B41" s="0" t="n">
        <v>124.046478</v>
      </c>
      <c r="C41" s="9" t="n">
        <v>109.17050575</v>
      </c>
      <c r="D41" s="3" t="n">
        <v>42037</v>
      </c>
      <c r="E41" s="0" t="n">
        <v>24.768812</v>
      </c>
      <c r="F41" s="9" t="n">
        <v>23.83782775</v>
      </c>
      <c r="G41" s="3" t="n">
        <v>42037</v>
      </c>
      <c r="H41" s="0" t="n">
        <v>102.735634</v>
      </c>
      <c r="I41" s="9" t="n">
        <v>100.235634</v>
      </c>
      <c r="J41" s="3" t="n">
        <v>42037</v>
      </c>
      <c r="K41" s="0" t="n">
        <v>2104.5</v>
      </c>
      <c r="L41" s="10" t="n">
        <v>2034.875</v>
      </c>
      <c r="O41" s="7" t="n">
        <f aca="false">B41/$K41</f>
        <v>0.0589434440484676</v>
      </c>
      <c r="P41" s="7" t="n">
        <f aca="false">E41/$K41</f>
        <v>0.0117694521263958</v>
      </c>
      <c r="Q41" s="7" t="n">
        <f aca="false">H41/$K41</f>
        <v>0.0488171223568544</v>
      </c>
    </row>
    <row r="42" customFormat="false" ht="15" hidden="false" customHeight="false" outlineLevel="0" collapsed="false">
      <c r="A42" s="3" t="n">
        <v>42065</v>
      </c>
      <c r="B42" s="0" t="n">
        <v>120.154938</v>
      </c>
      <c r="C42" s="9" t="n">
        <v>114.32438675</v>
      </c>
      <c r="D42" s="3" t="n">
        <v>42065</v>
      </c>
      <c r="E42" s="0" t="n">
        <v>23.644257</v>
      </c>
      <c r="F42" s="9" t="n">
        <v>23.993558</v>
      </c>
      <c r="G42" s="3" t="n">
        <v>42065</v>
      </c>
      <c r="H42" s="0" t="n">
        <v>103.735634</v>
      </c>
      <c r="I42" s="9" t="n">
        <v>101.235634</v>
      </c>
      <c r="J42" s="3" t="n">
        <v>42065</v>
      </c>
      <c r="K42" s="0" t="n">
        <v>2067.889893</v>
      </c>
      <c r="L42" s="10" t="n">
        <v>2056.48748775</v>
      </c>
      <c r="O42" s="7" t="n">
        <f aca="false">B42/$K42</f>
        <v>0.0581050946700478</v>
      </c>
      <c r="P42" s="7" t="n">
        <f aca="false">E42/$K42</f>
        <v>0.0114340019166581</v>
      </c>
      <c r="Q42" s="7" t="n">
        <f aca="false">H42/$K42</f>
        <v>0.0501649697844913</v>
      </c>
    </row>
    <row r="43" customFormat="false" ht="15" hidden="false" customHeight="false" outlineLevel="0" collapsed="false">
      <c r="A43" s="3" t="n">
        <v>42095</v>
      </c>
      <c r="B43" s="0" t="n">
        <v>120.850197</v>
      </c>
      <c r="C43" s="9" t="n">
        <v>115.765011</v>
      </c>
      <c r="D43" s="3" t="n">
        <v>42095</v>
      </c>
      <c r="E43" s="0" t="n">
        <v>25.807596</v>
      </c>
      <c r="F43" s="9" t="n">
        <v>23.7091105</v>
      </c>
      <c r="G43" s="3" t="n">
        <v>42095</v>
      </c>
      <c r="H43" s="0" t="n">
        <v>104.735634</v>
      </c>
      <c r="I43" s="9" t="n">
        <v>102.235634</v>
      </c>
      <c r="J43" s="3" t="n">
        <v>42095</v>
      </c>
      <c r="K43" s="0" t="n">
        <v>2085.51001</v>
      </c>
      <c r="L43" s="10" t="n">
        <v>2056.56994625</v>
      </c>
      <c r="O43" s="7" t="n">
        <f aca="false">B43/$K43</f>
        <v>0.0579475506809004</v>
      </c>
      <c r="P43" s="7" t="n">
        <f aca="false">E43/$K43</f>
        <v>0.0123747169163671</v>
      </c>
      <c r="Q43" s="7" t="n">
        <f aca="false">H43/$K43</f>
        <v>0.0502206335609964</v>
      </c>
    </row>
    <row r="44" customFormat="false" ht="15" hidden="false" customHeight="false" outlineLevel="0" collapsed="false">
      <c r="A44" s="3" t="n">
        <v>42125</v>
      </c>
      <c r="B44" s="0" t="n">
        <v>126.329437</v>
      </c>
      <c r="C44" s="9" t="n">
        <v>119.43539825</v>
      </c>
      <c r="D44" s="3" t="n">
        <v>42125</v>
      </c>
      <c r="E44" s="0" t="n">
        <v>25.98867</v>
      </c>
      <c r="F44" s="9" t="n">
        <v>24.1951905</v>
      </c>
      <c r="G44" s="3" t="n">
        <v>42125</v>
      </c>
      <c r="H44" s="0" t="n">
        <v>105.735634</v>
      </c>
      <c r="I44" s="9" t="n">
        <v>103.235634</v>
      </c>
      <c r="J44" s="3" t="n">
        <v>42125</v>
      </c>
      <c r="K44" s="0" t="n">
        <v>2107.389893</v>
      </c>
      <c r="L44" s="10" t="n">
        <v>2063.22247325</v>
      </c>
      <c r="O44" s="7" t="n">
        <f aca="false">B44/$K44</f>
        <v>0.0599459252507671</v>
      </c>
      <c r="P44" s="7" t="n">
        <f aca="false">E44/$K44</f>
        <v>0.012332160311827</v>
      </c>
      <c r="Q44" s="7" t="n">
        <f aca="false">H44/$K44</f>
        <v>0.0501737406785599</v>
      </c>
    </row>
    <row r="45" customFormat="false" ht="15" hidden="false" customHeight="false" outlineLevel="0" collapsed="false">
      <c r="A45" s="3" t="n">
        <v>42156</v>
      </c>
      <c r="B45" s="0" t="n">
        <v>121.626511</v>
      </c>
      <c r="C45" s="9" t="n">
        <v>122.8452625</v>
      </c>
      <c r="D45" s="3" t="n">
        <v>42156</v>
      </c>
      <c r="E45" s="0" t="n">
        <v>25.536943</v>
      </c>
      <c r="F45" s="9" t="n">
        <v>25.05233375</v>
      </c>
      <c r="G45" s="3" t="n">
        <v>42156</v>
      </c>
      <c r="H45" s="0" t="n">
        <v>106.735634</v>
      </c>
      <c r="I45" s="9" t="n">
        <v>104.235634</v>
      </c>
      <c r="J45" s="3" t="n">
        <v>42156</v>
      </c>
      <c r="K45" s="0" t="n">
        <v>2063.110107</v>
      </c>
      <c r="L45" s="10" t="n">
        <v>2091.322449</v>
      </c>
      <c r="O45" s="7" t="n">
        <f aca="false">B45/$K45</f>
        <v>0.0589529907237278</v>
      </c>
      <c r="P45" s="7" t="n">
        <f aca="false">E45/$K45</f>
        <v>0.0123778866253211</v>
      </c>
      <c r="Q45" s="7" t="n">
        <f aca="false">H45/$K45</f>
        <v>0.051735306631407</v>
      </c>
    </row>
    <row r="46" customFormat="false" ht="15" hidden="false" customHeight="false" outlineLevel="0" collapsed="false">
      <c r="A46" s="3" t="n">
        <v>42186</v>
      </c>
      <c r="B46" s="0" t="n">
        <v>117.62175</v>
      </c>
      <c r="C46" s="9" t="n">
        <v>122.24027075</v>
      </c>
      <c r="D46" s="3" t="n">
        <v>42186</v>
      </c>
      <c r="E46" s="0" t="n">
        <v>25.085217</v>
      </c>
      <c r="F46" s="9" t="n">
        <v>25.2443665</v>
      </c>
      <c r="G46" s="3" t="n">
        <v>42186</v>
      </c>
      <c r="H46" s="0" t="n">
        <v>107.735634</v>
      </c>
      <c r="I46" s="9" t="n">
        <v>105.235634</v>
      </c>
      <c r="J46" s="3" t="n">
        <v>42186</v>
      </c>
      <c r="K46" s="0" t="n">
        <v>2103.840088</v>
      </c>
      <c r="L46" s="10" t="n">
        <v>2080.97497575</v>
      </c>
      <c r="O46" s="7" t="n">
        <f aca="false">B46/$K46</f>
        <v>0.055908122804056</v>
      </c>
      <c r="P46" s="7" t="n">
        <f aca="false">E46/$K46</f>
        <v>0.0119235378882085</v>
      </c>
      <c r="Q46" s="7" t="n">
        <f aca="false">H46/$K46</f>
        <v>0.0512090413213953</v>
      </c>
    </row>
    <row r="47" customFormat="false" ht="15" hidden="false" customHeight="false" outlineLevel="0" collapsed="false">
      <c r="A47" s="3" t="n">
        <v>42219</v>
      </c>
      <c r="B47" s="0" t="n">
        <v>109.835632</v>
      </c>
      <c r="C47" s="9" t="n">
        <v>121.60697375</v>
      </c>
      <c r="D47" s="3" t="n">
        <v>42219</v>
      </c>
      <c r="E47" s="0" t="n">
        <v>23.854984</v>
      </c>
      <c r="F47" s="9" t="n">
        <v>25.6046065</v>
      </c>
      <c r="G47" s="3" t="n">
        <v>42219</v>
      </c>
      <c r="H47" s="0" t="n">
        <v>108.735634</v>
      </c>
      <c r="I47" s="9" t="n">
        <v>106.235634</v>
      </c>
      <c r="J47" s="3" t="n">
        <v>42219</v>
      </c>
      <c r="K47" s="0" t="n">
        <v>1972.180054</v>
      </c>
      <c r="L47" s="10" t="n">
        <v>2089.9625245</v>
      </c>
      <c r="O47" s="7" t="n">
        <f aca="false">B47/$K47</f>
        <v>0.0556924971314004</v>
      </c>
      <c r="P47" s="7" t="n">
        <f aca="false">E47/$K47</f>
        <v>0.0120957434650133</v>
      </c>
      <c r="Q47" s="7" t="n">
        <f aca="false">H47/$K47</f>
        <v>0.0551347397411616</v>
      </c>
    </row>
    <row r="48" customFormat="false" ht="15" hidden="false" customHeight="false" outlineLevel="0" collapsed="false">
      <c r="A48" s="3" t="n">
        <v>42248</v>
      </c>
      <c r="B48" s="0" t="n">
        <v>107.43943</v>
      </c>
      <c r="C48" s="9" t="n">
        <v>118.8533325</v>
      </c>
      <c r="D48" s="3" t="n">
        <v>42248</v>
      </c>
      <c r="E48" s="0" t="n">
        <v>24.45636</v>
      </c>
      <c r="F48" s="9" t="n">
        <v>25.1164535</v>
      </c>
      <c r="G48" s="3" t="n">
        <v>42248</v>
      </c>
      <c r="H48" s="0" t="n">
        <v>109.735634</v>
      </c>
      <c r="I48" s="9" t="n">
        <v>107.235634</v>
      </c>
      <c r="J48" s="3" t="n">
        <v>42248</v>
      </c>
      <c r="K48" s="0" t="n">
        <v>1920.030029</v>
      </c>
      <c r="L48" s="10" t="n">
        <v>2061.6300355</v>
      </c>
      <c r="O48" s="7" t="n">
        <f aca="false">B48/$K48</f>
        <v>0.055957161282502</v>
      </c>
      <c r="P48" s="7" t="n">
        <f aca="false">E48/$K48</f>
        <v>0.0127374882843564</v>
      </c>
      <c r="Q48" s="7" t="n">
        <f aca="false">H48/$K48</f>
        <v>0.0571530821615082</v>
      </c>
    </row>
    <row r="49" customFormat="false" ht="15" hidden="false" customHeight="false" outlineLevel="0" collapsed="false">
      <c r="A49" s="3" t="n">
        <v>42278</v>
      </c>
      <c r="B49" s="0" t="n">
        <v>116.400833</v>
      </c>
      <c r="C49" s="9" t="n">
        <v>114.13083075</v>
      </c>
      <c r="D49" s="3" t="n">
        <v>42278</v>
      </c>
      <c r="E49" s="0" t="n">
        <v>28.044329</v>
      </c>
      <c r="F49" s="9" t="n">
        <v>24.733376</v>
      </c>
      <c r="G49" s="3" t="n">
        <v>42278</v>
      </c>
      <c r="H49" s="0" t="n">
        <v>110.735634</v>
      </c>
      <c r="I49" s="9" t="n">
        <v>108.235634</v>
      </c>
      <c r="J49" s="3" t="n">
        <v>42278</v>
      </c>
      <c r="K49" s="0" t="n">
        <v>2079.360107</v>
      </c>
      <c r="L49" s="10" t="n">
        <v>2014.7900695</v>
      </c>
      <c r="O49" s="7" t="n">
        <f aca="false">B49/$K49</f>
        <v>0.0559791604196627</v>
      </c>
      <c r="P49" s="7" t="n">
        <f aca="false">E49/$K49</f>
        <v>0.0134869996330078</v>
      </c>
      <c r="Q49" s="7" t="n">
        <f aca="false">H49/$K49</f>
        <v>0.053254668889346</v>
      </c>
    </row>
    <row r="50" customFormat="false" ht="15" hidden="false" customHeight="false" outlineLevel="0" collapsed="false">
      <c r="A50" s="3" t="n">
        <v>42310</v>
      </c>
      <c r="B50" s="0" t="n">
        <v>115.725212</v>
      </c>
      <c r="C50" s="9" t="n">
        <v>112.82441125</v>
      </c>
      <c r="D50" s="3" t="n">
        <v>42310</v>
      </c>
      <c r="E50" s="0" t="n">
        <v>29.033443</v>
      </c>
      <c r="F50" s="9" t="n">
        <v>25.3602225</v>
      </c>
      <c r="G50" s="3" t="n">
        <v>42310</v>
      </c>
      <c r="H50" s="0" t="n">
        <v>111.735634</v>
      </c>
      <c r="I50" s="9" t="n">
        <v>109.235634</v>
      </c>
      <c r="J50" s="3" t="n">
        <v>42310</v>
      </c>
      <c r="K50" s="0" t="n">
        <v>2080.409912</v>
      </c>
      <c r="L50" s="10" t="n">
        <v>2018.8525695</v>
      </c>
      <c r="O50" s="7" t="n">
        <f aca="false">B50/$K50</f>
        <v>0.0556261587355867</v>
      </c>
      <c r="P50" s="7" t="n">
        <f aca="false">E50/$K50</f>
        <v>0.0139556357776092</v>
      </c>
      <c r="Q50" s="7" t="n">
        <f aca="false">H50/$K50</f>
        <v>0.0537084703141907</v>
      </c>
    </row>
    <row r="51" customFormat="false" ht="15" hidden="false" customHeight="false" outlineLevel="0" collapsed="false">
      <c r="A51" s="3" t="n">
        <v>42339</v>
      </c>
      <c r="B51" s="0" t="n">
        <v>102.969025</v>
      </c>
      <c r="C51" s="9" t="n">
        <v>112.35027675</v>
      </c>
      <c r="D51" s="3" t="n">
        <v>42339</v>
      </c>
      <c r="E51" s="0" t="n">
        <v>30.432741</v>
      </c>
      <c r="F51" s="9" t="n">
        <v>26.347279</v>
      </c>
      <c r="G51" s="3" t="n">
        <v>42339</v>
      </c>
      <c r="H51" s="0" t="n">
        <v>112.735634</v>
      </c>
      <c r="I51" s="9" t="n">
        <v>110.235634</v>
      </c>
      <c r="J51" s="3" t="n">
        <v>42339</v>
      </c>
      <c r="K51" s="0" t="n">
        <v>2043.939941</v>
      </c>
      <c r="L51" s="10" t="n">
        <v>2012.9950255</v>
      </c>
      <c r="O51" s="7" t="n">
        <f aca="false">B51/$K51</f>
        <v>0.0503777155749607</v>
      </c>
      <c r="P51" s="7" t="n">
        <f aca="false">E51/$K51</f>
        <v>0.0148892540282327</v>
      </c>
      <c r="Q51" s="7" t="n">
        <f aca="false">H51/$K51</f>
        <v>0.0551560404190957</v>
      </c>
    </row>
    <row r="52" customFormat="false" ht="15" hidden="false" customHeight="false" outlineLevel="0" collapsed="false">
      <c r="A52" s="3" t="n">
        <v>42373</v>
      </c>
      <c r="B52" s="0" t="n">
        <v>95.221397</v>
      </c>
      <c r="C52" s="9" t="n">
        <v>110.633625</v>
      </c>
      <c r="D52" s="3" t="n">
        <v>42373</v>
      </c>
      <c r="E52" s="0" t="n">
        <v>28.429945</v>
      </c>
      <c r="F52" s="9" t="n">
        <v>27.99171825</v>
      </c>
      <c r="G52" s="3" t="n">
        <v>42373</v>
      </c>
      <c r="H52" s="0" t="n">
        <v>113.735634</v>
      </c>
      <c r="I52" s="9" t="n">
        <v>111.235634</v>
      </c>
      <c r="J52" s="3" t="n">
        <v>42373</v>
      </c>
      <c r="K52" s="0" t="n">
        <v>1940.23999</v>
      </c>
      <c r="L52" s="10" t="n">
        <v>2030.93499725</v>
      </c>
      <c r="O52" s="7" t="n">
        <f aca="false">B52/$K52</f>
        <v>0.0490771231861889</v>
      </c>
      <c r="P52" s="7" t="n">
        <f aca="false">E52/$K52</f>
        <v>0.0146527981829712</v>
      </c>
      <c r="Q52" s="7" t="n">
        <f aca="false">H52/$K52</f>
        <v>0.0586193638860108</v>
      </c>
    </row>
    <row r="53" customFormat="false" ht="15" hidden="false" customHeight="false" outlineLevel="0" collapsed="false">
      <c r="A53" s="3" t="n">
        <v>42401</v>
      </c>
      <c r="B53" s="0" t="n">
        <v>95.098801</v>
      </c>
      <c r="C53" s="9" t="n">
        <v>107.57911675</v>
      </c>
      <c r="D53" s="3" t="n">
        <v>42401</v>
      </c>
      <c r="E53" s="0" t="n">
        <v>28.696936</v>
      </c>
      <c r="F53" s="9" t="n">
        <v>28.9851145</v>
      </c>
      <c r="G53" s="3" t="n">
        <v>42401</v>
      </c>
      <c r="H53" s="0" t="n">
        <v>114.735634</v>
      </c>
      <c r="I53" s="9" t="n">
        <v>112.235634</v>
      </c>
      <c r="J53" s="3" t="n">
        <v>42401</v>
      </c>
      <c r="K53" s="0" t="n">
        <v>1932.22998</v>
      </c>
      <c r="L53" s="10" t="n">
        <v>2035.9874875</v>
      </c>
      <c r="O53" s="7" t="n">
        <f aca="false">B53/$K53</f>
        <v>0.0492171232122172</v>
      </c>
      <c r="P53" s="7" t="n">
        <f aca="false">E53/$K53</f>
        <v>0.0148517186344454</v>
      </c>
      <c r="Q53" s="7" t="n">
        <f aca="false">H53/$K53</f>
        <v>0.059379905698389</v>
      </c>
    </row>
    <row r="54" customFormat="false" ht="15" hidden="false" customHeight="false" outlineLevel="0" collapsed="false">
      <c r="A54" s="3" t="n">
        <v>42430</v>
      </c>
      <c r="B54" s="0" t="n">
        <v>107.196381</v>
      </c>
      <c r="C54" s="9" t="n">
        <v>102.25360875</v>
      </c>
      <c r="D54" s="3" t="n">
        <v>42430</v>
      </c>
      <c r="E54" s="0" t="n">
        <v>31.306644</v>
      </c>
      <c r="F54" s="9" t="n">
        <v>29.14826625</v>
      </c>
      <c r="G54" s="3" t="n">
        <v>42430</v>
      </c>
      <c r="H54" s="0" t="n">
        <v>115.735634</v>
      </c>
      <c r="I54" s="9" t="n">
        <v>113.235634</v>
      </c>
      <c r="J54" s="3" t="n">
        <v>42430</v>
      </c>
      <c r="K54" s="0" t="n">
        <v>2059.73999</v>
      </c>
      <c r="L54" s="10" t="n">
        <v>1999.20495575</v>
      </c>
      <c r="O54" s="7" t="n">
        <f aca="false">B54/$K54</f>
        <v>0.0520436470236226</v>
      </c>
      <c r="P54" s="7" t="n">
        <f aca="false">E54/$K54</f>
        <v>0.0151993184343622</v>
      </c>
      <c r="Q54" s="7" t="n">
        <f aca="false">H54/$K54</f>
        <v>0.0561894387456157</v>
      </c>
    </row>
    <row r="55" customFormat="false" ht="15" hidden="false" customHeight="false" outlineLevel="0" collapsed="false">
      <c r="A55" s="3" t="n">
        <v>42461</v>
      </c>
      <c r="B55" s="0" t="n">
        <v>92.197342</v>
      </c>
      <c r="C55" s="9" t="n">
        <v>100.121401</v>
      </c>
      <c r="D55" s="3" t="n">
        <v>42461</v>
      </c>
      <c r="E55" s="0" t="n">
        <v>30.282457</v>
      </c>
      <c r="F55" s="9" t="n">
        <v>29.7165665</v>
      </c>
      <c r="G55" s="3" t="n">
        <v>42461</v>
      </c>
      <c r="H55" s="0" t="n">
        <v>116.735634</v>
      </c>
      <c r="I55" s="9" t="n">
        <v>114.235634</v>
      </c>
      <c r="J55" s="3" t="n">
        <v>42461</v>
      </c>
      <c r="K55" s="0" t="n">
        <v>2065.300049</v>
      </c>
      <c r="L55" s="10" t="n">
        <v>1994.03747525</v>
      </c>
      <c r="O55" s="7" t="n">
        <f aca="false">B55/$K55</f>
        <v>0.0446411367900955</v>
      </c>
      <c r="P55" s="7" t="n">
        <f aca="false">E55/$K55</f>
        <v>0.0146624975943144</v>
      </c>
      <c r="Q55" s="7" t="n">
        <f aca="false">H55/$K55</f>
        <v>0.0565223605434583</v>
      </c>
    </row>
    <row r="56" customFormat="false" ht="15" hidden="false" customHeight="false" outlineLevel="0" collapsed="false">
      <c r="A56" s="3" t="n">
        <v>42492</v>
      </c>
      <c r="B56" s="0" t="n">
        <v>98.814621</v>
      </c>
      <c r="C56" s="9" t="n">
        <v>97.42848025</v>
      </c>
      <c r="D56" s="3" t="n">
        <v>42492</v>
      </c>
      <c r="E56" s="0" t="n">
        <v>29.770363</v>
      </c>
      <c r="F56" s="9" t="n">
        <v>29.6789955</v>
      </c>
      <c r="G56" s="3" t="n">
        <v>42492</v>
      </c>
      <c r="H56" s="0" t="n">
        <v>117.735634</v>
      </c>
      <c r="I56" s="9" t="n">
        <v>115.235634</v>
      </c>
      <c r="J56" s="3" t="n">
        <v>42492</v>
      </c>
      <c r="K56" s="0" t="n">
        <v>2096.949951</v>
      </c>
      <c r="L56" s="10" t="n">
        <v>1999.37750225</v>
      </c>
      <c r="O56" s="7" t="n">
        <f aca="false">B56/$K56</f>
        <v>0.0471230231092912</v>
      </c>
      <c r="P56" s="7" t="n">
        <f aca="false">E56/$K56</f>
        <v>0.014196983092421</v>
      </c>
      <c r="Q56" s="7" t="n">
        <f aca="false">H56/$K56</f>
        <v>0.0561461345054296</v>
      </c>
    </row>
    <row r="57" customFormat="false" ht="15" hidden="false" customHeight="false" outlineLevel="0" collapsed="false">
      <c r="A57" s="3" t="n">
        <v>42522</v>
      </c>
      <c r="B57" s="0" t="n">
        <v>94.599213</v>
      </c>
      <c r="C57" s="9" t="n">
        <v>98.32678625</v>
      </c>
      <c r="D57" s="3" t="n">
        <v>42522</v>
      </c>
      <c r="E57" s="0" t="n">
        <v>31.236214</v>
      </c>
      <c r="F57" s="9" t="n">
        <v>30.0141</v>
      </c>
      <c r="G57" s="3" t="n">
        <v>42522</v>
      </c>
      <c r="H57" s="0" t="n">
        <v>118.735634</v>
      </c>
      <c r="I57" s="9" t="n">
        <v>116.235634</v>
      </c>
      <c r="J57" s="3" t="n">
        <v>42522</v>
      </c>
      <c r="K57" s="0" t="n">
        <v>2098.860107</v>
      </c>
      <c r="L57" s="10" t="n">
        <v>2038.5549925</v>
      </c>
      <c r="O57" s="7" t="n">
        <f aca="false">B57/$K57</f>
        <v>0.0450717094886401</v>
      </c>
      <c r="P57" s="7" t="n">
        <f aca="false">E57/$K57</f>
        <v>0.0148824659136751</v>
      </c>
      <c r="Q57" s="7" t="n">
        <f aca="false">H57/$K57</f>
        <v>0.0565714854477436</v>
      </c>
    </row>
    <row r="58" customFormat="false" ht="15" hidden="false" customHeight="false" outlineLevel="0" collapsed="false">
      <c r="A58" s="3" t="n">
        <v>42552</v>
      </c>
      <c r="B58" s="0" t="n">
        <v>103.11908</v>
      </c>
      <c r="C58" s="9" t="n">
        <v>98.20188925</v>
      </c>
      <c r="D58" s="3" t="n">
        <v>42552</v>
      </c>
      <c r="E58" s="0" t="n">
        <v>30.898848</v>
      </c>
      <c r="F58" s="9" t="n">
        <v>30.6489195</v>
      </c>
      <c r="G58" s="3" t="n">
        <v>42552</v>
      </c>
      <c r="H58" s="0" t="n">
        <v>119.735634</v>
      </c>
      <c r="I58" s="9" t="n">
        <v>117.235634</v>
      </c>
      <c r="J58" s="3" t="n">
        <v>42552</v>
      </c>
      <c r="K58" s="0" t="n">
        <v>2173.600098</v>
      </c>
      <c r="L58" s="10" t="n">
        <v>2080.21252425</v>
      </c>
      <c r="O58" s="7" t="n">
        <f aca="false">B58/$K58</f>
        <v>0.0474416062526328</v>
      </c>
      <c r="P58" s="7" t="n">
        <f aca="false">E58/$K58</f>
        <v>0.0142155164735367</v>
      </c>
      <c r="Q58" s="7" t="n">
        <f aca="false">H58/$K58</f>
        <v>0.0550863215870172</v>
      </c>
    </row>
    <row r="59" customFormat="false" ht="15" hidden="false" customHeight="false" outlineLevel="0" collapsed="false">
      <c r="A59" s="3" t="n">
        <v>42583</v>
      </c>
      <c r="B59" s="0" t="n">
        <v>105.558037</v>
      </c>
      <c r="C59" s="9" t="n">
        <v>97.182564</v>
      </c>
      <c r="D59" s="3" t="n">
        <v>42583</v>
      </c>
      <c r="E59" s="0" t="n">
        <v>30.998074</v>
      </c>
      <c r="F59" s="9" t="n">
        <v>30.5469705</v>
      </c>
      <c r="G59" s="3" t="n">
        <v>42583</v>
      </c>
      <c r="H59" s="0" t="n">
        <v>120.735634</v>
      </c>
      <c r="I59" s="9" t="n">
        <v>118.235634</v>
      </c>
      <c r="J59" s="3" t="n">
        <v>42583</v>
      </c>
      <c r="K59" s="0" t="n">
        <v>2170.949951</v>
      </c>
      <c r="L59" s="10" t="n">
        <v>2108.67755125</v>
      </c>
      <c r="O59" s="7" t="n">
        <f aca="false">B59/$K59</f>
        <v>0.0486229712257425</v>
      </c>
      <c r="P59" s="7" t="n">
        <f aca="false">E59/$K59</f>
        <v>0.0142785760610103</v>
      </c>
      <c r="Q59" s="7" t="n">
        <f aca="false">H59/$K59</f>
        <v>0.0556141950413854</v>
      </c>
    </row>
    <row r="60" customFormat="false" ht="15" hidden="false" customHeight="false" outlineLevel="0" collapsed="false">
      <c r="A60" s="3" t="n">
        <v>42614</v>
      </c>
      <c r="B60" s="0" t="n">
        <v>112.472542</v>
      </c>
      <c r="C60" s="9" t="n">
        <v>100.52273775</v>
      </c>
      <c r="D60" s="3" t="n">
        <v>42614</v>
      </c>
      <c r="E60" s="0" t="n">
        <v>29.620001</v>
      </c>
      <c r="F60" s="9" t="n">
        <v>30.72587475</v>
      </c>
      <c r="G60" s="3" t="n">
        <v>42614</v>
      </c>
      <c r="H60" s="0" t="n">
        <v>121.735634</v>
      </c>
      <c r="I60" s="9" t="n">
        <v>119.235634</v>
      </c>
      <c r="J60" s="3" t="n">
        <v>42614</v>
      </c>
      <c r="K60" s="0" t="n">
        <v>2168.27002</v>
      </c>
      <c r="L60" s="10" t="n">
        <v>2135.09002675</v>
      </c>
      <c r="O60" s="7" t="n">
        <f aca="false">B60/$K60</f>
        <v>0.0518720182276929</v>
      </c>
      <c r="P60" s="7" t="n">
        <f aca="false">E60/$K60</f>
        <v>0.0136606606773081</v>
      </c>
      <c r="Q60" s="7" t="n">
        <f aca="false">H60/$K60</f>
        <v>0.0561441300562741</v>
      </c>
    </row>
    <row r="61" customFormat="false" ht="15" hidden="false" customHeight="false" outlineLevel="0" collapsed="false">
      <c r="A61" s="3" t="n">
        <v>42646</v>
      </c>
      <c r="B61" s="0" t="n">
        <v>112.960037</v>
      </c>
      <c r="C61" s="9" t="n">
        <v>103.937218</v>
      </c>
      <c r="D61" s="3" t="n">
        <v>42646</v>
      </c>
      <c r="E61" s="0" t="n">
        <v>29.1</v>
      </c>
      <c r="F61" s="9" t="n">
        <v>30.68828425</v>
      </c>
      <c r="G61" s="3" t="n">
        <v>42646</v>
      </c>
      <c r="H61" s="0" t="n">
        <v>122.735634</v>
      </c>
      <c r="I61" s="9" t="n">
        <v>120.235634</v>
      </c>
      <c r="J61" s="3" t="n">
        <v>42646</v>
      </c>
      <c r="K61" s="0" t="n">
        <v>2126.149902</v>
      </c>
      <c r="L61" s="10" t="n">
        <v>2152.920044</v>
      </c>
      <c r="O61" s="7" t="n">
        <f aca="false">B61/$K61</f>
        <v>0.05312891480217</v>
      </c>
      <c r="P61" s="7" t="n">
        <f aca="false">E61/$K61</f>
        <v>0.0136867113521143</v>
      </c>
      <c r="Q61" s="7" t="n">
        <f aca="false">H61/$K61</f>
        <v>0.0577267077380323</v>
      </c>
    </row>
    <row r="62" customFormat="false" ht="15" hidden="false" customHeight="false" outlineLevel="0" collapsed="false">
      <c r="A62" s="3" t="n">
        <v>42675</v>
      </c>
      <c r="B62" s="0" t="n">
        <v>110.519997</v>
      </c>
      <c r="C62" s="9" t="n">
        <v>108.527424</v>
      </c>
      <c r="D62" s="3" t="n">
        <v>42675</v>
      </c>
      <c r="E62" s="0" t="n">
        <v>30.76</v>
      </c>
      <c r="F62" s="9" t="n">
        <v>30.15423075</v>
      </c>
      <c r="G62" s="3" t="n">
        <v>42675</v>
      </c>
      <c r="H62" s="0" t="n">
        <v>123.735634</v>
      </c>
      <c r="I62" s="9" t="n">
        <v>121.235634</v>
      </c>
      <c r="J62" s="3" t="n">
        <v>42675</v>
      </c>
      <c r="K62" s="0" t="n">
        <v>2198.810059</v>
      </c>
      <c r="L62" s="10" t="n">
        <v>2159.74249275</v>
      </c>
      <c r="O62" s="7" t="n">
        <f aca="false">B62/$K62</f>
        <v>0.0502635489353107</v>
      </c>
      <c r="P62" s="7" t="n">
        <f aca="false">E62/$K62</f>
        <v>0.0139893847920586</v>
      </c>
      <c r="Q62" s="7" t="n">
        <f aca="false">H62/$K62</f>
        <v>0.0562739075590158</v>
      </c>
    </row>
    <row r="63" customFormat="false" ht="15" hidden="false" customHeight="false" outlineLevel="0" collapsed="false">
      <c r="A63" s="3" t="n">
        <v>42705</v>
      </c>
      <c r="B63" s="0" t="n">
        <v>112.120003</v>
      </c>
      <c r="C63" s="9" t="n">
        <v>110.37765325</v>
      </c>
      <c r="D63" s="3" t="n">
        <v>42705</v>
      </c>
      <c r="E63" s="0" t="n">
        <v>31.530001</v>
      </c>
      <c r="F63" s="9" t="n">
        <v>30.11951875</v>
      </c>
      <c r="G63" s="3" t="n">
        <v>42705</v>
      </c>
      <c r="H63" s="0" t="n">
        <v>124.735634</v>
      </c>
      <c r="I63" s="9" t="n">
        <v>122.235634</v>
      </c>
      <c r="J63" s="3" t="n">
        <v>42705</v>
      </c>
      <c r="K63" s="0" t="n">
        <v>2246.189941</v>
      </c>
      <c r="L63" s="10" t="n">
        <v>2166.044983</v>
      </c>
      <c r="O63" s="7" t="n">
        <f aca="false">B63/$K63</f>
        <v>0.049915637566289</v>
      </c>
      <c r="P63" s="7" t="n">
        <f aca="false">E63/$K63</f>
        <v>0.0140371036413612</v>
      </c>
      <c r="Q63" s="7" t="n">
        <f aca="false">H63/$K63</f>
        <v>0.0555320953598732</v>
      </c>
    </row>
    <row r="64" customFormat="false" ht="15" hidden="false" customHeight="false" outlineLevel="0" collapsed="false">
      <c r="C64" s="12"/>
    </row>
  </sheetData>
  <mergeCells count="2">
    <mergeCell ref="C1:H1"/>
    <mergeCell ref="O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Roman,Standaard"&amp;A</oddHeader>
    <oddFooter>&amp;C&amp;"Times New Roman,Standaard"Page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75" colorId="64" zoomScale="100" zoomScaleNormal="100" zoomScalePageLayoutView="100" workbookViewId="0">
      <selection pane="topLeft" activeCell="M97" activeCellId="0" sqref="M97"/>
    </sheetView>
  </sheetViews>
  <sheetFormatPr defaultRowHeight="15" zeroHeight="false" outlineLevelRow="0" outlineLevelCol="0"/>
  <cols>
    <col collapsed="false" customWidth="true" hidden="false" outlineLevel="0" max="1025" min="1" style="0" width="10.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Roman,Standaard"&amp;A</oddHeader>
    <oddFooter>&amp;C&amp;"Times New Roman,Standaard"Page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5" zeroHeight="false" outlineLevelRow="0" outlineLevelCol="0"/>
  <cols>
    <col collapsed="false" customWidth="true" hidden="false" outlineLevel="0" max="1" min="1" style="0" width="10.47"/>
    <col collapsed="false" customWidth="true" hidden="false" outlineLevel="0" max="2" min="2" style="0" width="15.99"/>
    <col collapsed="false" customWidth="true" hidden="false" outlineLevel="0" max="3" min="3" style="13" width="10.47"/>
    <col collapsed="false" customWidth="true" hidden="false" outlineLevel="0" max="9" min="4" style="0" width="10.47"/>
    <col collapsed="false" customWidth="true" hidden="false" outlineLevel="0" max="10" min="10" style="0" width="15.99"/>
    <col collapsed="false" customWidth="true" hidden="false" outlineLevel="0" max="1025" min="11" style="0" width="10.47"/>
  </cols>
  <sheetData>
    <row r="1" customFormat="false" ht="15" hidden="false" customHeight="false" outlineLevel="0" collapsed="false">
      <c r="A1" s="0" t="s">
        <v>6</v>
      </c>
      <c r="B1" s="1" t="s">
        <v>8</v>
      </c>
      <c r="C1" s="14"/>
      <c r="D1" s="2" t="s">
        <v>2</v>
      </c>
      <c r="E1" s="2" t="s">
        <v>5</v>
      </c>
      <c r="G1" s="0" t="s">
        <v>6</v>
      </c>
      <c r="H1" s="0" t="s">
        <v>2</v>
      </c>
      <c r="I1" s="0" t="s">
        <v>5</v>
      </c>
      <c r="J1" s="1" t="s">
        <v>8</v>
      </c>
    </row>
    <row r="2" customFormat="false" ht="15" hidden="false" customHeight="false" outlineLevel="0" collapsed="false">
      <c r="A2" s="3" t="n">
        <v>40886</v>
      </c>
      <c r="B2" s="7" t="n">
        <v>0.0419045109778215</v>
      </c>
      <c r="D2" s="0" t="n">
        <v>52.699112</v>
      </c>
      <c r="E2" s="0" t="n">
        <v>1257.599976</v>
      </c>
      <c r="G2" s="3" t="n">
        <v>40886</v>
      </c>
      <c r="H2" s="0" t="n">
        <f aca="false">D2/$D$2</f>
        <v>1</v>
      </c>
      <c r="I2" s="0" t="n">
        <f aca="false">E2/$E$2</f>
        <v>1</v>
      </c>
      <c r="J2" s="7" t="n">
        <v>0.0419045109778215</v>
      </c>
    </row>
    <row r="3" customFormat="false" ht="15" hidden="false" customHeight="false" outlineLevel="0" collapsed="false">
      <c r="A3" s="3" t="n">
        <v>40911</v>
      </c>
      <c r="B3" s="7" t="n">
        <v>0.0452585316030889</v>
      </c>
      <c r="C3" s="15" t="n">
        <f aca="false">(B3-B2)</f>
        <v>0.0033540206252674</v>
      </c>
      <c r="D3" s="0" t="n">
        <v>59.397751</v>
      </c>
      <c r="E3" s="0" t="n">
        <v>1312.410034</v>
      </c>
      <c r="G3" s="3" t="n">
        <v>40911</v>
      </c>
      <c r="H3" s="0" t="n">
        <f aca="false">D3/$D$2</f>
        <v>1.12711104126385</v>
      </c>
      <c r="I3" s="0" t="n">
        <f aca="false">E3/$E$2</f>
        <v>1.04358306221851</v>
      </c>
      <c r="J3" s="7" t="n">
        <v>0.0452585316030889</v>
      </c>
    </row>
    <row r="4" customFormat="false" ht="15" hidden="false" customHeight="false" outlineLevel="0" collapsed="false">
      <c r="A4" s="3" t="n">
        <v>40940</v>
      </c>
      <c r="B4" s="7" t="n">
        <v>0.0516833974350481</v>
      </c>
      <c r="C4" s="13" t="n">
        <f aca="false">(B4-B3)</f>
        <v>0.0064248658319592</v>
      </c>
      <c r="D4" s="0" t="n">
        <v>70.582985</v>
      </c>
      <c r="E4" s="0" t="n">
        <v>1365.680054</v>
      </c>
      <c r="G4" s="3" t="n">
        <v>40940</v>
      </c>
      <c r="H4" s="0" t="n">
        <f aca="false">D4/$D$2</f>
        <v>1.33935814705948</v>
      </c>
      <c r="I4" s="0" t="n">
        <f aca="false">E4/$E$2</f>
        <v>1.08594153948998</v>
      </c>
      <c r="J4" s="7" t="n">
        <v>0.0516833974350481</v>
      </c>
    </row>
    <row r="5" customFormat="false" ht="15" hidden="false" customHeight="false" outlineLevel="0" collapsed="false">
      <c r="A5" s="3" t="n">
        <v>40969</v>
      </c>
      <c r="B5" s="7" t="n">
        <v>0.0553893285666649</v>
      </c>
      <c r="C5" s="13" t="n">
        <f aca="false">(B5-B4)</f>
        <v>0.0037059311316168</v>
      </c>
      <c r="D5" s="0" t="n">
        <v>78.014206</v>
      </c>
      <c r="E5" s="0" t="n">
        <v>1408.469971</v>
      </c>
      <c r="G5" s="3" t="n">
        <v>40969</v>
      </c>
      <c r="H5" s="0" t="n">
        <f aca="false">D5/$D$2</f>
        <v>1.48037040927748</v>
      </c>
      <c r="I5" s="0" t="n">
        <f aca="false">E5/$E$2</f>
        <v>1.11996660136705</v>
      </c>
      <c r="J5" s="7" t="n">
        <v>0.0553893285666649</v>
      </c>
    </row>
    <row r="6" customFormat="false" ht="15" hidden="false" customHeight="false" outlineLevel="0" collapsed="false">
      <c r="A6" s="3" t="n">
        <v>41001</v>
      </c>
      <c r="B6" s="7" t="n">
        <v>0.0543584430698779</v>
      </c>
      <c r="C6" s="16" t="n">
        <f aca="false">(B6-B5)</f>
        <v>-0.001030885496787</v>
      </c>
      <c r="D6" s="0" t="n">
        <v>75.988213</v>
      </c>
      <c r="E6" s="0" t="n">
        <v>1397.910034</v>
      </c>
      <c r="G6" s="3" t="n">
        <v>41001</v>
      </c>
      <c r="H6" s="0" t="n">
        <f aca="false">D6/$D$2</f>
        <v>1.4419258715403</v>
      </c>
      <c r="I6" s="0" t="n">
        <f aca="false">E6/$E$2</f>
        <v>1.11156970473734</v>
      </c>
      <c r="J6" s="7" t="n">
        <v>0.0543584430698779</v>
      </c>
    </row>
    <row r="7" customFormat="false" ht="15" hidden="false" customHeight="false" outlineLevel="0" collapsed="false">
      <c r="A7" s="3" t="n">
        <v>41030</v>
      </c>
      <c r="B7" s="7" t="n">
        <v>0.0573710130458164</v>
      </c>
      <c r="C7" s="13" t="n">
        <f aca="false">(B7-B6)</f>
        <v>0.0030125699759385</v>
      </c>
      <c r="D7" s="0" t="n">
        <v>75.174957</v>
      </c>
      <c r="E7" s="0" t="n">
        <v>1310.329956</v>
      </c>
      <c r="G7" s="3" t="n">
        <v>41030</v>
      </c>
      <c r="H7" s="0" t="n">
        <f aca="false">D7/$D$2</f>
        <v>1.42649380885204</v>
      </c>
      <c r="I7" s="0" t="n">
        <f aca="false">E7/$E$2</f>
        <v>1.04192905614368</v>
      </c>
      <c r="J7" s="7" t="n">
        <v>0.0573710130458164</v>
      </c>
    </row>
    <row r="8" customFormat="false" ht="15" hidden="false" customHeight="false" outlineLevel="0" collapsed="false">
      <c r="A8" s="3" t="n">
        <v>41061</v>
      </c>
      <c r="B8" s="7" t="n">
        <v>0.0557870001345231</v>
      </c>
      <c r="C8" s="16" t="n">
        <f aca="false">(B8-B7)</f>
        <v>-0.0015840129112933</v>
      </c>
      <c r="D8" s="0" t="n">
        <v>75.990822</v>
      </c>
      <c r="E8" s="0" t="n">
        <v>1362.160034</v>
      </c>
      <c r="G8" s="3" t="n">
        <v>41061</v>
      </c>
      <c r="H8" s="0" t="n">
        <f aca="false">D8/$D$2</f>
        <v>1.44197537901587</v>
      </c>
      <c r="I8" s="0" t="n">
        <f aca="false">E8/$E$2</f>
        <v>1.08314254134496</v>
      </c>
      <c r="J8" s="7" t="n">
        <v>0.0557870001345231</v>
      </c>
    </row>
    <row r="9" customFormat="false" ht="15" hidden="false" customHeight="false" outlineLevel="0" collapsed="false">
      <c r="A9" s="3" t="n">
        <v>41092</v>
      </c>
      <c r="B9" s="7" t="n">
        <v>0.057617423883755</v>
      </c>
      <c r="C9" s="16" t="n">
        <f aca="false">(B9-B8)</f>
        <v>0.00183042374923191</v>
      </c>
      <c r="D9" s="0" t="n">
        <v>79.472862</v>
      </c>
      <c r="E9" s="0" t="n">
        <v>1379.319946</v>
      </c>
      <c r="G9" s="3" t="n">
        <v>41092</v>
      </c>
      <c r="H9" s="0" t="n">
        <f aca="false">D9/$D$2</f>
        <v>1.50804935764383</v>
      </c>
      <c r="I9" s="0" t="n">
        <f aca="false">E9/$E$2</f>
        <v>1.09678750979874</v>
      </c>
      <c r="J9" s="7" t="n">
        <v>0.057617423883755</v>
      </c>
    </row>
    <row r="10" customFormat="false" ht="15" hidden="false" customHeight="false" outlineLevel="0" collapsed="false">
      <c r="A10" s="3" t="n">
        <v>41122</v>
      </c>
      <c r="B10" s="7" t="n">
        <v>0.0618048996284716</v>
      </c>
      <c r="C10" s="13" t="n">
        <f aca="false">(B10-B9)</f>
        <v>0.00418747574471659</v>
      </c>
      <c r="D10" s="0" t="n">
        <v>86.933533</v>
      </c>
      <c r="E10" s="0" t="n">
        <v>1406.579956</v>
      </c>
      <c r="G10" s="3" t="n">
        <v>41122</v>
      </c>
      <c r="H10" s="0" t="n">
        <f aca="false">D10/$D$2</f>
        <v>1.64962045280763</v>
      </c>
      <c r="I10" s="0" t="n">
        <f aca="false">E10/$E$2</f>
        <v>1.11846372681547</v>
      </c>
      <c r="J10" s="7" t="n">
        <v>0.0618048996284716</v>
      </c>
    </row>
    <row r="11" customFormat="false" ht="15" hidden="false" customHeight="false" outlineLevel="0" collapsed="false">
      <c r="A11" s="3" t="n">
        <v>41156</v>
      </c>
      <c r="B11" s="7" t="n">
        <v>0.060511147825324</v>
      </c>
      <c r="C11" s="16" t="n">
        <f aca="false">(B11-B10)</f>
        <v>-0.00129375180314759</v>
      </c>
      <c r="D11" s="0" t="n">
        <v>87.176598</v>
      </c>
      <c r="E11" s="0" t="n">
        <v>1440.670044</v>
      </c>
      <c r="G11" s="3" t="n">
        <v>41156</v>
      </c>
      <c r="H11" s="0" t="n">
        <f aca="false">D11/$D$2</f>
        <v>1.65423276961479</v>
      </c>
      <c r="I11" s="0" t="n">
        <f aca="false">E11/$E$2</f>
        <v>1.1455709856025</v>
      </c>
      <c r="J11" s="7" t="n">
        <v>0.060511147825324</v>
      </c>
    </row>
    <row r="12" customFormat="false" ht="15" hidden="false" customHeight="false" outlineLevel="0" collapsed="false">
      <c r="A12" s="3" t="n">
        <v>41183</v>
      </c>
      <c r="B12" s="7" t="n">
        <v>0.0550903475009405</v>
      </c>
      <c r="C12" s="13" t="n">
        <f aca="false">(B12-B11)</f>
        <v>-0.0054208003243835</v>
      </c>
      <c r="D12" s="0" t="n">
        <v>77.796387</v>
      </c>
      <c r="E12" s="0" t="n">
        <v>1412.160034</v>
      </c>
      <c r="G12" s="3" t="n">
        <v>41183</v>
      </c>
      <c r="H12" s="0" t="n">
        <f aca="false">D12/$D$2</f>
        <v>1.47623715177592</v>
      </c>
      <c r="I12" s="0" t="n">
        <f aca="false">E12/$E$2</f>
        <v>1.12290081182381</v>
      </c>
      <c r="J12" s="7" t="n">
        <v>0.0550903475009405</v>
      </c>
    </row>
    <row r="13" customFormat="false" ht="15" hidden="false" customHeight="false" outlineLevel="0" collapsed="false">
      <c r="A13" s="3" t="n">
        <v>41214</v>
      </c>
      <c r="B13" s="7" t="n">
        <v>0.0542541845459433</v>
      </c>
      <c r="C13" s="13" t="n">
        <f aca="false">(B13-B12)</f>
        <v>-0.000836162954997201</v>
      </c>
      <c r="D13" s="0" t="n">
        <v>76.833694</v>
      </c>
      <c r="E13" s="0" t="n">
        <v>1416.180054</v>
      </c>
      <c r="G13" s="3" t="n">
        <v>41214</v>
      </c>
      <c r="H13" s="0" t="n">
        <f aca="false">D13/$D$2</f>
        <v>1.45796942460814</v>
      </c>
      <c r="I13" s="0" t="n">
        <f aca="false">E13/$E$2</f>
        <v>1.12609739267361</v>
      </c>
      <c r="J13" s="7" t="n">
        <v>0.0542541845459433</v>
      </c>
    </row>
    <row r="14" customFormat="false" ht="15" hidden="false" customHeight="false" outlineLevel="0" collapsed="false">
      <c r="A14" s="3" t="n">
        <v>41246</v>
      </c>
      <c r="B14" s="7" t="n">
        <v>0.0489847656273717</v>
      </c>
      <c r="C14" s="13" t="n">
        <f aca="false">(B14-B13)</f>
        <v>-0.00526941891857161</v>
      </c>
      <c r="D14" s="0" t="n">
        <v>69.86158</v>
      </c>
      <c r="E14" s="0" t="n">
        <v>1426.189941</v>
      </c>
      <c r="G14" s="3" t="n">
        <v>41246</v>
      </c>
      <c r="H14" s="0" t="n">
        <f aca="false">D14/$D$2</f>
        <v>1.3256690169656</v>
      </c>
      <c r="I14" s="0" t="n">
        <f aca="false">E14/$E$2</f>
        <v>1.13405690856979</v>
      </c>
      <c r="J14" s="7" t="n">
        <v>0.0489847656273717</v>
      </c>
    </row>
    <row r="15" customFormat="false" ht="15" hidden="false" customHeight="false" outlineLevel="0" collapsed="false">
      <c r="A15" s="3" t="n">
        <v>41276</v>
      </c>
      <c r="B15" s="7" t="n">
        <v>0.0399138097994854</v>
      </c>
      <c r="C15" s="13" t="n">
        <f aca="false">(B15-B14)</f>
        <v>-0.0090709558278863</v>
      </c>
      <c r="D15" s="0" t="n">
        <v>59.795277</v>
      </c>
      <c r="E15" s="0" t="n">
        <v>1498.109985</v>
      </c>
      <c r="G15" s="3" t="n">
        <v>41276</v>
      </c>
      <c r="H15" s="0" t="n">
        <f aca="false">D15/$D$2</f>
        <v>1.13465435622521</v>
      </c>
      <c r="I15" s="0" t="n">
        <f aca="false">E15/$E$2</f>
        <v>1.19124523981384</v>
      </c>
      <c r="J15" s="7" t="n">
        <v>0.0399138097994854</v>
      </c>
    </row>
    <row r="16" customFormat="false" ht="15" hidden="false" customHeight="false" outlineLevel="0" collapsed="false">
      <c r="A16" s="3" t="n">
        <v>41306</v>
      </c>
      <c r="B16" s="7" t="n">
        <v>0.0384789453363991</v>
      </c>
      <c r="C16" s="13" t="n">
        <f aca="false">(B16-B15)</f>
        <v>-0.0014348644630863</v>
      </c>
      <c r="D16" s="0" t="n">
        <v>58.283291</v>
      </c>
      <c r="E16" s="0" t="n">
        <v>1514.680054</v>
      </c>
      <c r="G16" s="3" t="n">
        <v>41306</v>
      </c>
      <c r="H16" s="0" t="n">
        <f aca="false">D16/$D$2</f>
        <v>1.10596343634785</v>
      </c>
      <c r="I16" s="0" t="n">
        <f aca="false">E16/$E$2</f>
        <v>1.20442118551694</v>
      </c>
      <c r="J16" s="7" t="n">
        <v>0.0384789453363991</v>
      </c>
    </row>
    <row r="17" customFormat="false" ht="15" hidden="false" customHeight="false" outlineLevel="0" collapsed="false">
      <c r="A17" s="3" t="n">
        <v>41334</v>
      </c>
      <c r="B17" s="7" t="n">
        <v>0.0372483046652413</v>
      </c>
      <c r="C17" s="13" t="n">
        <f aca="false">(B17-B16)</f>
        <v>-0.00123064067115779</v>
      </c>
      <c r="D17" s="0" t="n">
        <v>58.449665</v>
      </c>
      <c r="E17" s="0" t="n">
        <v>1569.189941</v>
      </c>
      <c r="G17" s="3" t="n">
        <v>41334</v>
      </c>
      <c r="H17" s="0" t="n">
        <f aca="false">D17/$D$2</f>
        <v>1.10912049144206</v>
      </c>
      <c r="I17" s="0" t="n">
        <f aca="false">E17/$E$2</f>
        <v>1.24776556213929</v>
      </c>
      <c r="J17" s="7" t="n">
        <v>0.0372483046652413</v>
      </c>
    </row>
    <row r="18" customFormat="false" ht="15" hidden="false" customHeight="false" outlineLevel="0" collapsed="false">
      <c r="A18" s="3" t="n">
        <v>41365</v>
      </c>
      <c r="B18" s="7" t="n">
        <v>0.0365965247070315</v>
      </c>
      <c r="C18" s="13" t="n">
        <f aca="false">(B18-B17)</f>
        <v>-0.000651779958209801</v>
      </c>
      <c r="D18" s="0" t="n">
        <v>58.465508</v>
      </c>
      <c r="E18" s="0" t="n">
        <v>1597.569946</v>
      </c>
      <c r="G18" s="3" t="n">
        <v>41365</v>
      </c>
      <c r="H18" s="0" t="n">
        <f aca="false">D18/$D$2</f>
        <v>1.10942112269368</v>
      </c>
      <c r="I18" s="0" t="n">
        <f aca="false">E18/$E$2</f>
        <v>1.27033236043891</v>
      </c>
      <c r="J18" s="7" t="n">
        <v>0.0365965247070315</v>
      </c>
    </row>
    <row r="19" customFormat="false" ht="15" hidden="false" customHeight="false" outlineLevel="0" collapsed="false">
      <c r="A19" s="3" t="n">
        <v>41395</v>
      </c>
      <c r="B19" s="7" t="n">
        <v>0.0366559091986209</v>
      </c>
      <c r="C19" s="13" t="n">
        <f aca="false">(B19-B18)</f>
        <v>5.93844915893968E-005</v>
      </c>
      <c r="D19" s="0" t="n">
        <v>59.776257</v>
      </c>
      <c r="E19" s="0" t="n">
        <v>1630.73999</v>
      </c>
      <c r="G19" s="3" t="n">
        <v>41395</v>
      </c>
      <c r="H19" s="0" t="n">
        <f aca="false">D19/$D$2</f>
        <v>1.13429343932778</v>
      </c>
      <c r="I19" s="0" t="n">
        <f aca="false">E19/$E$2</f>
        <v>1.29670803206186</v>
      </c>
      <c r="J19" s="7" t="n">
        <v>0.0366559091986209</v>
      </c>
    </row>
    <row r="20" customFormat="false" ht="15" hidden="false" customHeight="false" outlineLevel="0" collapsed="false">
      <c r="A20" s="3" t="n">
        <v>41428</v>
      </c>
      <c r="B20" s="7" t="n">
        <v>0.0328119201188176</v>
      </c>
      <c r="C20" s="13" t="n">
        <f aca="false">(B20-B19)</f>
        <v>-0.0038439890798033</v>
      </c>
      <c r="D20" s="0" t="n">
        <v>52.705132</v>
      </c>
      <c r="E20" s="0" t="n">
        <v>1606.280029</v>
      </c>
      <c r="G20" s="3" t="n">
        <v>41428</v>
      </c>
      <c r="H20" s="0" t="n">
        <f aca="false">D20/$D$2</f>
        <v>1.0001142334239</v>
      </c>
      <c r="I20" s="0" t="n">
        <f aca="false">E20/$E$2</f>
        <v>1.27725831715506</v>
      </c>
      <c r="J20" s="7" t="n">
        <v>0.0328119201188176</v>
      </c>
    </row>
    <row r="21" customFormat="false" ht="15" hidden="false" customHeight="false" outlineLevel="0" collapsed="false">
      <c r="A21" s="3" t="n">
        <v>41456</v>
      </c>
      <c r="B21" s="7" t="n">
        <v>0.035680932719723</v>
      </c>
      <c r="C21" s="13" t="n">
        <f aca="false">(B21-B20)</f>
        <v>0.00286901260090541</v>
      </c>
      <c r="D21" s="0" t="n">
        <v>60.148418</v>
      </c>
      <c r="E21" s="0" t="n">
        <v>1685.72998</v>
      </c>
      <c r="G21" s="3" t="n">
        <v>41456</v>
      </c>
      <c r="H21" s="0" t="n">
        <f aca="false">D21/$D$2</f>
        <v>1.14135543688099</v>
      </c>
      <c r="I21" s="0" t="n">
        <f aca="false">E21/$E$2</f>
        <v>1.34043416998284</v>
      </c>
      <c r="J21" s="7" t="n">
        <v>0.035680932719723</v>
      </c>
    </row>
    <row r="22" customFormat="false" ht="15" hidden="false" customHeight="false" outlineLevel="0" collapsed="false">
      <c r="A22" s="3" t="n">
        <v>41487</v>
      </c>
      <c r="B22" s="7" t="n">
        <v>0.0399192025313734</v>
      </c>
      <c r="C22" s="13" t="n">
        <f aca="false">(B22-B21)</f>
        <v>0.0042382698116504</v>
      </c>
      <c r="D22" s="0" t="n">
        <v>65.186859</v>
      </c>
      <c r="E22" s="0" t="n">
        <v>1632.969971</v>
      </c>
      <c r="G22" s="3" t="n">
        <v>41487</v>
      </c>
      <c r="H22" s="0" t="n">
        <f aca="false">D22/$D$2</f>
        <v>1.23696313896143</v>
      </c>
      <c r="I22" s="0" t="n">
        <f aca="false">E22/$E$2</f>
        <v>1.29848123581707</v>
      </c>
      <c r="J22" s="7" t="n">
        <v>0.0399192025313734</v>
      </c>
    </row>
    <row r="23" customFormat="false" ht="15" hidden="false" customHeight="false" outlineLevel="0" collapsed="false">
      <c r="A23" s="3" t="n">
        <v>41520</v>
      </c>
      <c r="B23" s="7" t="n">
        <v>0.0379328786781772</v>
      </c>
      <c r="C23" s="16" t="n">
        <f aca="false">(B23-B22)</f>
        <v>-0.0019863238531962</v>
      </c>
      <c r="D23" s="0" t="n">
        <v>63.786034</v>
      </c>
      <c r="E23" s="0" t="n">
        <v>1681.550049</v>
      </c>
      <c r="G23" s="3" t="n">
        <v>41520</v>
      </c>
      <c r="H23" s="0" t="n">
        <f aca="false">D23/$D$2</f>
        <v>1.21038157151491</v>
      </c>
      <c r="I23" s="0" t="n">
        <f aca="false">E23/$E$2</f>
        <v>1.33711043343722</v>
      </c>
      <c r="J23" s="7" t="n">
        <v>0.0379328786781772</v>
      </c>
    </row>
    <row r="24" customFormat="false" ht="15" hidden="false" customHeight="false" outlineLevel="0" collapsed="false">
      <c r="A24" s="3" t="n">
        <v>41548</v>
      </c>
      <c r="B24" s="7" t="n">
        <v>0.039813408432075</v>
      </c>
      <c r="C24" s="13" t="n">
        <f aca="false">(B24-B23)</f>
        <v>0.0018805297538978</v>
      </c>
      <c r="D24" s="0" t="n">
        <v>69.933846</v>
      </c>
      <c r="E24" s="0" t="n">
        <v>1756.540039</v>
      </c>
      <c r="G24" s="3" t="n">
        <v>41548</v>
      </c>
      <c r="H24" s="0" t="n">
        <f aca="false">D24/$D$2</f>
        <v>1.32704031141929</v>
      </c>
      <c r="I24" s="0" t="n">
        <f aca="false">E24/$E$2</f>
        <v>1.39673987954974</v>
      </c>
      <c r="J24" s="7" t="n">
        <v>0.039813408432075</v>
      </c>
    </row>
    <row r="25" customFormat="false" ht="15" hidden="false" customHeight="false" outlineLevel="0" collapsed="false">
      <c r="A25" s="3" t="n">
        <v>41579</v>
      </c>
      <c r="B25" s="7" t="n">
        <v>0.041440073183245</v>
      </c>
      <c r="C25" s="13" t="n">
        <f aca="false">(B25-B24)</f>
        <v>0.00162666475117</v>
      </c>
      <c r="D25" s="0" t="n">
        <v>74.832901</v>
      </c>
      <c r="E25" s="0" t="n">
        <v>1805.810059</v>
      </c>
      <c r="G25" s="3" t="n">
        <v>41579</v>
      </c>
      <c r="H25" s="0" t="n">
        <f aca="false">D25/$D$2</f>
        <v>1.42000307329657</v>
      </c>
      <c r="I25" s="0" t="n">
        <f aca="false">E25/$E$2</f>
        <v>1.43591769518291</v>
      </c>
      <c r="J25" s="7" t="n">
        <v>0.041440073183245</v>
      </c>
    </row>
    <row r="26" customFormat="false" ht="15" hidden="false" customHeight="false" outlineLevel="0" collapsed="false">
      <c r="A26" s="3" t="n">
        <v>41610</v>
      </c>
      <c r="B26" s="7" t="n">
        <v>0.0408465053413283</v>
      </c>
      <c r="C26" s="16" t="n">
        <f aca="false">(B26-B25)</f>
        <v>-0.000593567841916706</v>
      </c>
      <c r="D26" s="0" t="n">
        <v>75.499046</v>
      </c>
      <c r="E26" s="0" t="n">
        <v>1848.359985</v>
      </c>
      <c r="G26" s="3" t="n">
        <v>41610</v>
      </c>
      <c r="H26" s="0" t="n">
        <f aca="false">D26/$D$2</f>
        <v>1.43264360887144</v>
      </c>
      <c r="I26" s="0" t="n">
        <f aca="false">E26/$E$2</f>
        <v>1.46975192451817</v>
      </c>
      <c r="J26" s="7" t="n">
        <v>0.0408465053413283</v>
      </c>
    </row>
    <row r="27" customFormat="false" ht="15" hidden="false" customHeight="false" outlineLevel="0" collapsed="false">
      <c r="A27" s="3" t="n">
        <v>41641</v>
      </c>
      <c r="B27" s="7" t="n">
        <v>0.0377922300051811</v>
      </c>
      <c r="C27" s="13" t="n">
        <f aca="false">(B27-B26)</f>
        <v>-0.0030542753361472</v>
      </c>
      <c r="D27" s="0" t="n">
        <v>67.36805</v>
      </c>
      <c r="E27" s="0" t="n">
        <v>1782.589966</v>
      </c>
      <c r="G27" s="3" t="n">
        <v>41641</v>
      </c>
      <c r="H27" s="0" t="n">
        <f aca="false">D27/$D$2</f>
        <v>1.2783526599082</v>
      </c>
      <c r="I27" s="0" t="n">
        <f aca="false">E27/$E$2</f>
        <v>1.41745388042215</v>
      </c>
      <c r="J27" s="7" t="n">
        <v>0.0377922300051811</v>
      </c>
    </row>
    <row r="28" customFormat="false" ht="15" hidden="false" customHeight="false" outlineLevel="0" collapsed="false">
      <c r="A28" s="3" t="n">
        <v>41673</v>
      </c>
      <c r="B28" s="7" t="n">
        <v>0.0383137168933675</v>
      </c>
      <c r="C28" s="13" t="n">
        <f aca="false">(B28-B27)</f>
        <v>0.000521486888186401</v>
      </c>
      <c r="D28" s="0" t="n">
        <v>71.242439</v>
      </c>
      <c r="E28" s="0" t="n">
        <v>1859.449951</v>
      </c>
      <c r="G28" s="3" t="n">
        <v>41673</v>
      </c>
      <c r="H28" s="0" t="n">
        <f aca="false">D28/$D$2</f>
        <v>1.35187171654809</v>
      </c>
      <c r="I28" s="0" t="n">
        <f aca="false">E28/$E$2</f>
        <v>1.47857028187475</v>
      </c>
      <c r="J28" s="7" t="n">
        <v>0.0383137168933675</v>
      </c>
    </row>
    <row r="29" customFormat="false" ht="15" hidden="false" customHeight="false" outlineLevel="0" collapsed="false">
      <c r="A29" s="3" t="n">
        <v>41701</v>
      </c>
      <c r="B29" s="7" t="n">
        <v>0.0388091555590925</v>
      </c>
      <c r="C29" s="13" t="n">
        <f aca="false">(B29-B28)</f>
        <v>0.000495438665724997</v>
      </c>
      <c r="D29" s="0" t="n">
        <v>72.663933</v>
      </c>
      <c r="E29" s="0" t="n">
        <v>1872.339966</v>
      </c>
      <c r="G29" s="3" t="n">
        <v>41701</v>
      </c>
      <c r="H29" s="0" t="n">
        <f aca="false">D29/$D$2</f>
        <v>1.37884549174187</v>
      </c>
      <c r="I29" s="0" t="n">
        <f aca="false">E29/$E$2</f>
        <v>1.48881997593168</v>
      </c>
      <c r="J29" s="7" t="n">
        <v>0.0388091555590925</v>
      </c>
    </row>
    <row r="30" customFormat="false" ht="15" hidden="false" customHeight="false" outlineLevel="0" collapsed="false">
      <c r="A30" s="3" t="n">
        <v>41730</v>
      </c>
      <c r="B30" s="7" t="n">
        <v>0.0424037098000381</v>
      </c>
      <c r="C30" s="15" t="n">
        <f aca="false">(B30-B29)</f>
        <v>0.0035945542409456</v>
      </c>
      <c r="D30" s="0" t="n">
        <v>79.886467</v>
      </c>
      <c r="E30" s="0" t="n">
        <v>1883.949951</v>
      </c>
      <c r="G30" s="3" t="n">
        <v>41730</v>
      </c>
      <c r="H30" s="0" t="n">
        <f aca="false">D30/$D$2</f>
        <v>1.51589778211064</v>
      </c>
      <c r="I30" s="0" t="n">
        <f aca="false">E30/$E$2</f>
        <v>1.49805183440939</v>
      </c>
      <c r="J30" s="7" t="n">
        <v>0.0424037098000381</v>
      </c>
    </row>
    <row r="31" customFormat="false" ht="15" hidden="false" customHeight="false" outlineLevel="0" collapsed="false">
      <c r="A31" s="3" t="n">
        <v>41760</v>
      </c>
      <c r="B31" s="7" t="n">
        <v>0.0447991356795715</v>
      </c>
      <c r="C31" s="13" t="n">
        <f aca="false">(B31-B30)</f>
        <v>0.0023954258795334</v>
      </c>
      <c r="D31" s="0" t="n">
        <v>86.174271</v>
      </c>
      <c r="E31" s="0" t="n">
        <v>1923.569946</v>
      </c>
      <c r="G31" s="3" t="n">
        <v>41760</v>
      </c>
      <c r="H31" s="0" t="n">
        <f aca="false">D31/$D$2</f>
        <v>1.63521296146318</v>
      </c>
      <c r="I31" s="0" t="n">
        <f aca="false">E31/$E$2</f>
        <v>1.529556283961</v>
      </c>
      <c r="J31" s="7" t="n">
        <v>0.0447991356795715</v>
      </c>
    </row>
    <row r="32" customFormat="false" ht="15" hidden="false" customHeight="false" outlineLevel="0" collapsed="false">
      <c r="A32" s="3" t="n">
        <v>41792</v>
      </c>
      <c r="B32" s="7" t="n">
        <v>0.0451773592402663</v>
      </c>
      <c r="C32" s="13" t="n">
        <f aca="false">(B32-B31)</f>
        <v>0.0003782235606948</v>
      </c>
      <c r="D32" s="0" t="n">
        <v>88.558014</v>
      </c>
      <c r="E32" s="0" t="n">
        <v>1960.22998</v>
      </c>
      <c r="G32" s="3" t="n">
        <v>41792</v>
      </c>
      <c r="H32" s="0" t="n">
        <f aca="false">D32/$D$2</f>
        <v>1.68044603863534</v>
      </c>
      <c r="I32" s="0" t="n">
        <f aca="false">E32/$E$2</f>
        <v>1.55870707491171</v>
      </c>
      <c r="J32" s="7" t="n">
        <v>0.0451773592402663</v>
      </c>
    </row>
    <row r="33" customFormat="false" ht="15" hidden="false" customHeight="false" outlineLevel="0" collapsed="false">
      <c r="A33" s="3" t="n">
        <v>41821</v>
      </c>
      <c r="B33" s="7" t="n">
        <v>0.0471869350659485</v>
      </c>
      <c r="C33" s="13" t="n">
        <f aca="false">(B33-B32)</f>
        <v>0.0020095758256822</v>
      </c>
      <c r="D33" s="0" t="n">
        <v>91.102402</v>
      </c>
      <c r="E33" s="0" t="n">
        <v>1930.670044</v>
      </c>
      <c r="G33" s="3" t="n">
        <v>41821</v>
      </c>
      <c r="H33" s="0" t="n">
        <f aca="false">D33/$D$2</f>
        <v>1.72872745939248</v>
      </c>
      <c r="I33" s="0" t="n">
        <f aca="false">E33/$E$2</f>
        <v>1.5352020362952</v>
      </c>
      <c r="J33" s="7" t="n">
        <v>0.0471869350659485</v>
      </c>
    </row>
    <row r="34" customFormat="false" ht="15" hidden="false" customHeight="false" outlineLevel="0" collapsed="false">
      <c r="A34" s="3" t="n">
        <v>41852</v>
      </c>
      <c r="B34" s="7" t="n">
        <v>0.0489992578729822</v>
      </c>
      <c r="C34" s="13" t="n">
        <f aca="false">(B34-B33)</f>
        <v>0.0018123228070337</v>
      </c>
      <c r="D34" s="0" t="n">
        <v>98.163643</v>
      </c>
      <c r="E34" s="0" t="n">
        <v>2003.369995</v>
      </c>
      <c r="G34" s="3" t="n">
        <v>41852</v>
      </c>
      <c r="H34" s="0" t="n">
        <f aca="false">D34/$D$2</f>
        <v>1.86271910995388</v>
      </c>
      <c r="I34" s="0" t="n">
        <f aca="false">E34/$E$2</f>
        <v>1.59301052260834</v>
      </c>
      <c r="J34" s="7" t="n">
        <v>0.0489992578729822</v>
      </c>
    </row>
    <row r="35" customFormat="false" ht="15" hidden="false" customHeight="false" outlineLevel="0" collapsed="false">
      <c r="A35" s="3" t="n">
        <v>41884</v>
      </c>
      <c r="B35" s="7" t="n">
        <v>0.0489216479787738</v>
      </c>
      <c r="C35" s="13" t="n">
        <f aca="false">(B35-B34)</f>
        <v>-7.76098942084011E-005</v>
      </c>
      <c r="D35" s="0" t="n">
        <v>96.487679</v>
      </c>
      <c r="E35" s="0" t="n">
        <v>1972.290039</v>
      </c>
      <c r="G35" s="3" t="n">
        <v>41884</v>
      </c>
      <c r="H35" s="0" t="n">
        <f aca="false">D35/$D$2</f>
        <v>1.83091660064405</v>
      </c>
      <c r="I35" s="0" t="n">
        <f aca="false">E35/$E$2</f>
        <v>1.56829681666597</v>
      </c>
      <c r="J35" s="7" t="n">
        <v>0.0489216479787738</v>
      </c>
    </row>
    <row r="36" customFormat="false" ht="15" hidden="false" customHeight="false" outlineLevel="0" collapsed="false">
      <c r="A36" s="3" t="n">
        <v>41913</v>
      </c>
      <c r="B36" s="7" t="n">
        <v>0.0512529181579282</v>
      </c>
      <c r="C36" s="13" t="n">
        <f aca="false">(B36-B35)</f>
        <v>0.0023312701791544</v>
      </c>
      <c r="D36" s="0" t="n">
        <v>103.430954</v>
      </c>
      <c r="E36" s="0" t="n">
        <v>2018.050049</v>
      </c>
      <c r="G36" s="3" t="n">
        <v>41913</v>
      </c>
      <c r="H36" s="0" t="n">
        <f aca="false">D36/$D$2</f>
        <v>1.96266976946405</v>
      </c>
      <c r="I36" s="0" t="n">
        <f aca="false">E36/$E$2</f>
        <v>1.60468359375987</v>
      </c>
      <c r="J36" s="7" t="n">
        <v>0.0512529181579282</v>
      </c>
    </row>
    <row r="37" customFormat="false" ht="15" hidden="false" customHeight="false" outlineLevel="0" collapsed="false">
      <c r="A37" s="3" t="n">
        <v>41946</v>
      </c>
      <c r="B37" s="7" t="n">
        <v>0.0553272638935225</v>
      </c>
      <c r="C37" s="13" t="n">
        <f aca="false">(B37-B36)</f>
        <v>0.0040743457355943</v>
      </c>
      <c r="D37" s="0" t="n">
        <v>114.392441</v>
      </c>
      <c r="E37" s="0" t="n">
        <v>2067.560059</v>
      </c>
      <c r="G37" s="3" t="n">
        <v>41946</v>
      </c>
      <c r="H37" s="0" t="n">
        <f aca="false">D37/$D$2</f>
        <v>2.17067113009418</v>
      </c>
      <c r="I37" s="0" t="n">
        <f aca="false">E37/$E$2</f>
        <v>1.64405224113967</v>
      </c>
      <c r="J37" s="7" t="n">
        <v>0.0553272638935225</v>
      </c>
    </row>
    <row r="38" customFormat="false" ht="15" hidden="false" customHeight="false" outlineLevel="0" collapsed="false">
      <c r="A38" s="3" t="n">
        <v>41974</v>
      </c>
      <c r="B38" s="7" t="n">
        <v>0.0515657161850698</v>
      </c>
      <c r="C38" s="16" t="n">
        <f aca="false">(B38-B37)</f>
        <v>-0.0037615477084527</v>
      </c>
      <c r="D38" s="0" t="n">
        <v>106.168648</v>
      </c>
      <c r="E38" s="0" t="n">
        <v>2058.899902</v>
      </c>
      <c r="G38" s="3" t="n">
        <v>41974</v>
      </c>
      <c r="H38" s="0" t="n">
        <f aca="false">D38/$D$2</f>
        <v>2.01461929756995</v>
      </c>
      <c r="I38" s="0" t="n">
        <f aca="false">E38/$E$2</f>
        <v>1.63716598385177</v>
      </c>
      <c r="J38" s="7" t="n">
        <v>0.0515657161850698</v>
      </c>
    </row>
    <row r="39" customFormat="false" ht="15" hidden="false" customHeight="false" outlineLevel="0" collapsed="false">
      <c r="A39" s="3" t="n">
        <v>42006</v>
      </c>
      <c r="B39" s="7" t="n">
        <v>0.0564864889372202</v>
      </c>
      <c r="C39" s="13" t="n">
        <f aca="false">(B39-B38)</f>
        <v>0.0049207727521504</v>
      </c>
      <c r="D39" s="0" t="n">
        <v>112.68998</v>
      </c>
      <c r="E39" s="0" t="n">
        <v>1994.98999</v>
      </c>
      <c r="G39" s="3" t="n">
        <v>42006</v>
      </c>
      <c r="H39" s="0" t="n">
        <f aca="false">D39/$D$2</f>
        <v>2.13836582293834</v>
      </c>
      <c r="I39" s="0" t="n">
        <f aca="false">E39/$E$2</f>
        <v>1.58634703250026</v>
      </c>
      <c r="J39" s="7" t="n">
        <v>0.0564864889372202</v>
      </c>
    </row>
    <row r="40" customFormat="false" ht="15" hidden="false" customHeight="false" outlineLevel="0" collapsed="false">
      <c r="A40" s="3" t="n">
        <v>42037</v>
      </c>
      <c r="B40" s="7" t="n">
        <v>0.0589434440484676</v>
      </c>
      <c r="C40" s="13" t="n">
        <f aca="false">(B40-B39)</f>
        <v>0.0024569551112474</v>
      </c>
      <c r="D40" s="0" t="n">
        <v>124.046478</v>
      </c>
      <c r="E40" s="0" t="n">
        <v>2104.5</v>
      </c>
      <c r="G40" s="3" t="n">
        <v>42037</v>
      </c>
      <c r="H40" s="0" t="n">
        <f aca="false">D40/$D$2</f>
        <v>2.35386277476554</v>
      </c>
      <c r="I40" s="0" t="n">
        <f aca="false">E40/$E$2</f>
        <v>1.67342560445469</v>
      </c>
      <c r="J40" s="7" t="n">
        <v>0.0589434440484676</v>
      </c>
    </row>
    <row r="41" customFormat="false" ht="15" hidden="false" customHeight="false" outlineLevel="0" collapsed="false">
      <c r="A41" s="3" t="n">
        <v>42065</v>
      </c>
      <c r="B41" s="7" t="n">
        <v>0.0581050946700478</v>
      </c>
      <c r="C41" s="13" t="n">
        <f aca="false">(B41-B40)</f>
        <v>-0.000838349378419798</v>
      </c>
      <c r="D41" s="0" t="n">
        <v>120.154938</v>
      </c>
      <c r="E41" s="0" t="n">
        <v>2067.889893</v>
      </c>
      <c r="G41" s="3" t="n">
        <v>42065</v>
      </c>
      <c r="H41" s="0" t="n">
        <f aca="false">D41/$D$2</f>
        <v>2.28001826672146</v>
      </c>
      <c r="I41" s="0" t="n">
        <f aca="false">E41/$E$2</f>
        <v>1.64431451372738</v>
      </c>
      <c r="J41" s="7" t="n">
        <v>0.0581050946700478</v>
      </c>
    </row>
    <row r="42" customFormat="false" ht="15" hidden="false" customHeight="false" outlineLevel="0" collapsed="false">
      <c r="A42" s="3" t="n">
        <v>42095</v>
      </c>
      <c r="B42" s="7" t="n">
        <v>0.0579475506809004</v>
      </c>
      <c r="C42" s="13" t="n">
        <f aca="false">(B42-B41)</f>
        <v>-0.000157543989147399</v>
      </c>
      <c r="D42" s="0" t="n">
        <v>120.850197</v>
      </c>
      <c r="E42" s="0" t="n">
        <v>2085.51001</v>
      </c>
      <c r="G42" s="3" t="n">
        <v>42095</v>
      </c>
      <c r="H42" s="0" t="n">
        <f aca="false">D42/$D$2</f>
        <v>2.29321125942312</v>
      </c>
      <c r="I42" s="0" t="n">
        <f aca="false">E42/$E$2</f>
        <v>1.65832542127848</v>
      </c>
      <c r="J42" s="7" t="n">
        <v>0.0579475506809004</v>
      </c>
    </row>
    <row r="43" customFormat="false" ht="15" hidden="false" customHeight="false" outlineLevel="0" collapsed="false">
      <c r="A43" s="3" t="n">
        <v>42125</v>
      </c>
      <c r="B43" s="7" t="n">
        <v>0.0599459252507671</v>
      </c>
      <c r="C43" s="13" t="n">
        <f aca="false">(B43-B42)</f>
        <v>0.0019983745698667</v>
      </c>
      <c r="D43" s="0" t="n">
        <v>126.329437</v>
      </c>
      <c r="E43" s="0" t="n">
        <v>2107.389893</v>
      </c>
      <c r="G43" s="3" t="n">
        <v>42125</v>
      </c>
      <c r="H43" s="0" t="n">
        <f aca="false">D43/$D$2</f>
        <v>2.39718340984569</v>
      </c>
      <c r="I43" s="0" t="n">
        <f aca="false">E43/$E$2</f>
        <v>1.67572354740567</v>
      </c>
      <c r="J43" s="7" t="n">
        <v>0.0599459252507671</v>
      </c>
    </row>
    <row r="44" customFormat="false" ht="15" hidden="false" customHeight="false" outlineLevel="0" collapsed="false">
      <c r="A44" s="3" t="n">
        <v>42156</v>
      </c>
      <c r="B44" s="7" t="n">
        <v>0.0589529907237278</v>
      </c>
      <c r="C44" s="13" t="n">
        <f aca="false">(B44-B43)</f>
        <v>-0.000992934527039302</v>
      </c>
      <c r="D44" s="0" t="n">
        <v>121.626511</v>
      </c>
      <c r="E44" s="0" t="n">
        <v>2063.110107</v>
      </c>
      <c r="G44" s="3" t="n">
        <v>42156</v>
      </c>
      <c r="H44" s="0" t="n">
        <f aca="false">D44/$D$2</f>
        <v>2.30794232358223</v>
      </c>
      <c r="I44" s="0" t="n">
        <f aca="false">E44/$E$2</f>
        <v>1.640513793235</v>
      </c>
      <c r="J44" s="7" t="n">
        <v>0.0589529907237278</v>
      </c>
    </row>
    <row r="45" customFormat="false" ht="15" hidden="false" customHeight="false" outlineLevel="0" collapsed="false">
      <c r="A45" s="3" t="n">
        <v>42186</v>
      </c>
      <c r="B45" s="7" t="n">
        <v>0.055908122804056</v>
      </c>
      <c r="C45" s="13" t="n">
        <f aca="false">(B45-B44)</f>
        <v>-0.00304486791967179</v>
      </c>
      <c r="D45" s="0" t="n">
        <v>117.62175</v>
      </c>
      <c r="E45" s="0" t="n">
        <v>2103.840088</v>
      </c>
      <c r="G45" s="3" t="n">
        <v>42186</v>
      </c>
      <c r="H45" s="0" t="n">
        <f aca="false">D45/$D$2</f>
        <v>2.23194937326458</v>
      </c>
      <c r="I45" s="0" t="n">
        <f aca="false">E45/$E$2</f>
        <v>1.67290086525892</v>
      </c>
      <c r="J45" s="7" t="n">
        <v>0.055908122804056</v>
      </c>
    </row>
    <row r="46" customFormat="false" ht="15" hidden="false" customHeight="false" outlineLevel="0" collapsed="false">
      <c r="A46" s="3" t="n">
        <v>42219</v>
      </c>
      <c r="B46" s="7" t="n">
        <v>0.0556924971314004</v>
      </c>
      <c r="C46" s="13" t="n">
        <f aca="false">(B46-B45)</f>
        <v>-0.000215625672655609</v>
      </c>
      <c r="D46" s="0" t="n">
        <v>109.835632</v>
      </c>
      <c r="E46" s="0" t="n">
        <v>1972.180054</v>
      </c>
      <c r="G46" s="3" t="n">
        <v>42219</v>
      </c>
      <c r="H46" s="0" t="n">
        <f aca="false">D46/$D$2</f>
        <v>2.08420270914622</v>
      </c>
      <c r="I46" s="0" t="n">
        <f aca="false">E46/$E$2</f>
        <v>1.5682093603984</v>
      </c>
      <c r="J46" s="7" t="n">
        <v>0.0556924971314004</v>
      </c>
    </row>
    <row r="47" customFormat="false" ht="15" hidden="false" customHeight="false" outlineLevel="0" collapsed="false">
      <c r="A47" s="3" t="n">
        <v>42248</v>
      </c>
      <c r="B47" s="7" t="n">
        <v>0.055957161282502</v>
      </c>
      <c r="C47" s="13" t="n">
        <f aca="false">(B47-B46)</f>
        <v>0.000264664151101608</v>
      </c>
      <c r="D47" s="0" t="n">
        <v>107.43943</v>
      </c>
      <c r="E47" s="0" t="n">
        <v>1920.030029</v>
      </c>
      <c r="G47" s="3" t="n">
        <v>42248</v>
      </c>
      <c r="H47" s="0" t="n">
        <f aca="false">D47/$D$2</f>
        <v>2.03873321432817</v>
      </c>
      <c r="I47" s="0" t="n">
        <f aca="false">E47/$E$2</f>
        <v>1.52674146440982</v>
      </c>
      <c r="J47" s="7" t="n">
        <v>0.055957161282502</v>
      </c>
    </row>
    <row r="48" customFormat="false" ht="15" hidden="false" customHeight="false" outlineLevel="0" collapsed="false">
      <c r="A48" s="3" t="n">
        <v>42278</v>
      </c>
      <c r="B48" s="7" t="n">
        <v>0.0559791604196627</v>
      </c>
      <c r="C48" s="13" t="n">
        <f aca="false">(B48-B47)</f>
        <v>2.19991371606942E-005</v>
      </c>
      <c r="D48" s="0" t="n">
        <v>116.400833</v>
      </c>
      <c r="E48" s="0" t="n">
        <v>2079.360107</v>
      </c>
      <c r="G48" s="3" t="n">
        <v>42278</v>
      </c>
      <c r="H48" s="0" t="n">
        <f aca="false">D48/$D$2</f>
        <v>2.20878167738386</v>
      </c>
      <c r="I48" s="0" t="n">
        <f aca="false">E48/$E$2</f>
        <v>1.65343523114062</v>
      </c>
      <c r="J48" s="7" t="n">
        <v>0.0559791604196627</v>
      </c>
    </row>
    <row r="49" customFormat="false" ht="15" hidden="false" customHeight="false" outlineLevel="0" collapsed="false">
      <c r="A49" s="3" t="n">
        <v>42310</v>
      </c>
      <c r="B49" s="7" t="n">
        <v>0.0556261587355867</v>
      </c>
      <c r="C49" s="13" t="n">
        <f aca="false">(B49-B48)</f>
        <v>-0.000353001684076003</v>
      </c>
      <c r="D49" s="0" t="n">
        <v>115.725212</v>
      </c>
      <c r="E49" s="0" t="n">
        <v>2080.409912</v>
      </c>
      <c r="G49" s="3" t="n">
        <v>42310</v>
      </c>
      <c r="H49" s="0" t="n">
        <f aca="false">D49/$D$2</f>
        <v>2.19596132853244</v>
      </c>
      <c r="I49" s="0" t="n">
        <f aca="false">E49/$E$2</f>
        <v>1.65426999976342</v>
      </c>
      <c r="J49" s="7" t="n">
        <v>0.0556261587355867</v>
      </c>
    </row>
    <row r="50" customFormat="false" ht="15" hidden="false" customHeight="false" outlineLevel="0" collapsed="false">
      <c r="A50" s="3" t="n">
        <v>42339</v>
      </c>
      <c r="B50" s="7" t="n">
        <v>0.0503777155749607</v>
      </c>
      <c r="C50" s="13" t="n">
        <f aca="false">(B50-B49)</f>
        <v>-0.005248443160626</v>
      </c>
      <c r="D50" s="0" t="n">
        <v>102.969025</v>
      </c>
      <c r="E50" s="0" t="n">
        <v>2043.939941</v>
      </c>
      <c r="G50" s="3" t="n">
        <v>42339</v>
      </c>
      <c r="H50" s="0" t="n">
        <f aca="false">D50/$D$2</f>
        <v>1.95390436559918</v>
      </c>
      <c r="I50" s="0" t="n">
        <f aca="false">E50/$E$2</f>
        <v>1.62527034033595</v>
      </c>
      <c r="J50" s="7" t="n">
        <v>0.0503777155749607</v>
      </c>
    </row>
    <row r="51" customFormat="false" ht="15" hidden="false" customHeight="false" outlineLevel="0" collapsed="false">
      <c r="A51" s="3" t="n">
        <v>42373</v>
      </c>
      <c r="B51" s="7" t="n">
        <v>0.0490771231861889</v>
      </c>
      <c r="C51" s="13" t="n">
        <f aca="false">(B51-B50)</f>
        <v>-0.0013005923887718</v>
      </c>
      <c r="D51" s="0" t="n">
        <v>95.221397</v>
      </c>
      <c r="E51" s="0" t="n">
        <v>1940.23999</v>
      </c>
      <c r="G51" s="3" t="n">
        <v>42373</v>
      </c>
      <c r="H51" s="0" t="n">
        <f aca="false">D51/$D$2</f>
        <v>1.80688807431898</v>
      </c>
      <c r="I51" s="0" t="n">
        <f aca="false">E51/$E$2</f>
        <v>1.54281172632592</v>
      </c>
      <c r="J51" s="7" t="n">
        <v>0.0490771231861889</v>
      </c>
    </row>
    <row r="52" customFormat="false" ht="15" hidden="false" customHeight="false" outlineLevel="0" collapsed="false">
      <c r="A52" s="3" t="n">
        <v>42401</v>
      </c>
      <c r="B52" s="7" t="n">
        <v>0.0492171232122172</v>
      </c>
      <c r="C52" s="13" t="n">
        <f aca="false">(B52-B51)</f>
        <v>0.000140000026028299</v>
      </c>
      <c r="D52" s="0" t="n">
        <v>95.098801</v>
      </c>
      <c r="E52" s="0" t="n">
        <v>1932.22998</v>
      </c>
      <c r="G52" s="3" t="n">
        <v>42401</v>
      </c>
      <c r="H52" s="0" t="n">
        <f aca="false">D52/$D$2</f>
        <v>1.8045617353097</v>
      </c>
      <c r="I52" s="0" t="n">
        <f aca="false">E52/$E$2</f>
        <v>1.53644244344356</v>
      </c>
      <c r="J52" s="7" t="n">
        <v>0.0492171232122172</v>
      </c>
    </row>
    <row r="53" customFormat="false" ht="15" hidden="false" customHeight="false" outlineLevel="0" collapsed="false">
      <c r="A53" s="3" t="n">
        <v>42430</v>
      </c>
      <c r="B53" s="7" t="n">
        <v>0.0520436470236226</v>
      </c>
      <c r="C53" s="13" t="n">
        <f aca="false">(B53-B52)</f>
        <v>0.00282652381140541</v>
      </c>
      <c r="D53" s="0" t="n">
        <v>107.196381</v>
      </c>
      <c r="E53" s="0" t="n">
        <v>2059.73999</v>
      </c>
      <c r="G53" s="3" t="n">
        <v>42430</v>
      </c>
      <c r="H53" s="0" t="n">
        <f aca="false">D53/$D$2</f>
        <v>2.03412120113143</v>
      </c>
      <c r="I53" s="0" t="n">
        <f aca="false">E53/$E$2</f>
        <v>1.63783399277037</v>
      </c>
      <c r="J53" s="7" t="n">
        <v>0.0520436470236226</v>
      </c>
    </row>
    <row r="54" customFormat="false" ht="15" hidden="false" customHeight="false" outlineLevel="0" collapsed="false">
      <c r="A54" s="3" t="n">
        <v>42461</v>
      </c>
      <c r="B54" s="7" t="n">
        <v>0.0446411367900955</v>
      </c>
      <c r="C54" s="13" t="n">
        <f aca="false">(B54-B53)</f>
        <v>-0.0074025102335271</v>
      </c>
      <c r="D54" s="0" t="n">
        <v>92.197342</v>
      </c>
      <c r="E54" s="0" t="n">
        <v>2065.300049</v>
      </c>
      <c r="G54" s="3" t="n">
        <v>42461</v>
      </c>
      <c r="H54" s="0" t="n">
        <f aca="false">D54/$D$2</f>
        <v>1.74950465958516</v>
      </c>
      <c r="I54" s="0" t="n">
        <f aca="false">E54/$E$2</f>
        <v>1.64225515936238</v>
      </c>
      <c r="J54" s="7" t="n">
        <v>0.0446411367900955</v>
      </c>
    </row>
    <row r="55" customFormat="false" ht="15" hidden="false" customHeight="false" outlineLevel="0" collapsed="false">
      <c r="A55" s="3" t="n">
        <v>42492</v>
      </c>
      <c r="B55" s="7" t="n">
        <v>0.0471230231092912</v>
      </c>
      <c r="C55" s="13" t="n">
        <f aca="false">(B55-B54)</f>
        <v>0.0024818863191957</v>
      </c>
      <c r="D55" s="0" t="n">
        <v>98.814621</v>
      </c>
      <c r="E55" s="0" t="n">
        <v>2096.949951</v>
      </c>
      <c r="G55" s="3" t="n">
        <v>42492</v>
      </c>
      <c r="H55" s="0" t="n">
        <f aca="false">D55/$D$2</f>
        <v>1.87507184181775</v>
      </c>
      <c r="I55" s="0" t="n">
        <f aca="false">E55/$E$2</f>
        <v>1.66742206664928</v>
      </c>
      <c r="J55" s="7" t="n">
        <v>0.0471230231092912</v>
      </c>
    </row>
    <row r="56" customFormat="false" ht="15" hidden="false" customHeight="false" outlineLevel="0" collapsed="false">
      <c r="A56" s="3" t="n">
        <v>42522</v>
      </c>
      <c r="B56" s="7" t="n">
        <v>0.0450717094886401</v>
      </c>
      <c r="C56" s="13" t="n">
        <f aca="false">(B56-B55)</f>
        <v>-0.0020513136206511</v>
      </c>
      <c r="D56" s="0" t="n">
        <v>94.599213</v>
      </c>
      <c r="E56" s="0" t="n">
        <v>2098.860107</v>
      </c>
      <c r="G56" s="3" t="n">
        <v>42522</v>
      </c>
      <c r="H56" s="0" t="n">
        <f aca="false">D56/$D$2</f>
        <v>1.79508172737332</v>
      </c>
      <c r="I56" s="0" t="n">
        <f aca="false">E56/$E$2</f>
        <v>1.66894095662737</v>
      </c>
      <c r="J56" s="7" t="n">
        <v>0.0450717094886401</v>
      </c>
    </row>
    <row r="57" customFormat="false" ht="15" hidden="false" customHeight="false" outlineLevel="0" collapsed="false">
      <c r="A57" s="3" t="n">
        <v>42552</v>
      </c>
      <c r="B57" s="7" t="n">
        <v>0.0474416062526328</v>
      </c>
      <c r="C57" s="13" t="n">
        <f aca="false">(B57-B56)</f>
        <v>0.0023698967639927</v>
      </c>
      <c r="D57" s="0" t="n">
        <v>103.11908</v>
      </c>
      <c r="E57" s="0" t="n">
        <v>2173.600098</v>
      </c>
      <c r="G57" s="3" t="n">
        <v>42552</v>
      </c>
      <c r="H57" s="0" t="n">
        <f aca="false">D57/$D$2</f>
        <v>1.9567517570315</v>
      </c>
      <c r="I57" s="0" t="n">
        <f aca="false">E57/$E$2</f>
        <v>1.72837161218266</v>
      </c>
      <c r="J57" s="7" t="n">
        <v>0.0474416062526328</v>
      </c>
    </row>
    <row r="58" customFormat="false" ht="15" hidden="false" customHeight="false" outlineLevel="0" collapsed="false">
      <c r="A58" s="3" t="n">
        <v>42583</v>
      </c>
      <c r="B58" s="7" t="n">
        <v>0.0486229712257425</v>
      </c>
      <c r="C58" s="13" t="n">
        <f aca="false">(B58-B57)</f>
        <v>0.0011813649731097</v>
      </c>
      <c r="D58" s="0" t="n">
        <v>105.558037</v>
      </c>
      <c r="E58" s="0" t="n">
        <v>2170.949951</v>
      </c>
      <c r="G58" s="3" t="n">
        <v>42583</v>
      </c>
      <c r="H58" s="0" t="n">
        <f aca="false">D58/$D$2</f>
        <v>2.00303255584269</v>
      </c>
      <c r="I58" s="0" t="n">
        <f aca="false">E58/$E$2</f>
        <v>1.72626430695797</v>
      </c>
      <c r="J58" s="7" t="n">
        <v>0.0486229712257425</v>
      </c>
    </row>
    <row r="59" customFormat="false" ht="15" hidden="false" customHeight="false" outlineLevel="0" collapsed="false">
      <c r="A59" s="3" t="n">
        <v>42614</v>
      </c>
      <c r="B59" s="7" t="n">
        <v>0.0518720182276929</v>
      </c>
      <c r="C59" s="13" t="n">
        <f aca="false">(B59-B58)</f>
        <v>0.0032490470019504</v>
      </c>
      <c r="D59" s="0" t="n">
        <v>112.472542</v>
      </c>
      <c r="E59" s="0" t="n">
        <v>2168.27002</v>
      </c>
      <c r="G59" s="3" t="n">
        <v>42614</v>
      </c>
      <c r="H59" s="0" t="n">
        <f aca="false">D59/$D$2</f>
        <v>2.13423979516012</v>
      </c>
      <c r="I59" s="0" t="n">
        <f aca="false">E59/$E$2</f>
        <v>1.72413331852672</v>
      </c>
      <c r="J59" s="7" t="n">
        <v>0.0518720182276929</v>
      </c>
    </row>
    <row r="60" customFormat="false" ht="15" hidden="false" customHeight="false" outlineLevel="0" collapsed="false">
      <c r="A60" s="3" t="n">
        <v>42646</v>
      </c>
      <c r="B60" s="7" t="n">
        <v>0.05312891480217</v>
      </c>
      <c r="C60" s="13" t="n">
        <f aca="false">(B60-B59)</f>
        <v>0.00125689657447711</v>
      </c>
      <c r="D60" s="0" t="n">
        <v>112.960037</v>
      </c>
      <c r="E60" s="0" t="n">
        <v>2126.149902</v>
      </c>
      <c r="G60" s="3" t="n">
        <v>42646</v>
      </c>
      <c r="H60" s="0" t="n">
        <f aca="false">D60/$D$2</f>
        <v>2.14349033053916</v>
      </c>
      <c r="I60" s="0" t="n">
        <f aca="false">E60/$E$2</f>
        <v>1.69064085764582</v>
      </c>
      <c r="J60" s="7" t="n">
        <v>0.05312891480217</v>
      </c>
    </row>
    <row r="61" customFormat="false" ht="15" hidden="false" customHeight="false" outlineLevel="0" collapsed="false">
      <c r="A61" s="3" t="n">
        <v>42675</v>
      </c>
      <c r="B61" s="7" t="n">
        <v>0.0502635489353107</v>
      </c>
      <c r="C61" s="13" t="n">
        <f aca="false">(B61-B60)</f>
        <v>-0.0028653658668593</v>
      </c>
      <c r="D61" s="0" t="n">
        <v>110.519997</v>
      </c>
      <c r="E61" s="0" t="n">
        <v>2198.810059</v>
      </c>
      <c r="G61" s="3" t="n">
        <v>42675</v>
      </c>
      <c r="H61" s="0" t="n">
        <f aca="false">D61/$D$2</f>
        <v>2.09718898109706</v>
      </c>
      <c r="I61" s="0" t="n">
        <f aca="false">E61/$E$2</f>
        <v>1.74841770114665</v>
      </c>
      <c r="J61" s="7" t="n">
        <v>0.0502635489353107</v>
      </c>
    </row>
    <row r="62" customFormat="false" ht="15" hidden="false" customHeight="false" outlineLevel="0" collapsed="false">
      <c r="A62" s="3" t="n">
        <v>42705</v>
      </c>
      <c r="B62" s="7" t="n">
        <v>0.049915637566289</v>
      </c>
      <c r="C62" s="13" t="n">
        <f aca="false">(B62-B61)</f>
        <v>-0.000347911369021701</v>
      </c>
      <c r="D62" s="0" t="n">
        <v>112.120003</v>
      </c>
      <c r="E62" s="0" t="n">
        <v>2246.189941</v>
      </c>
      <c r="G62" s="3" t="n">
        <v>42705</v>
      </c>
      <c r="H62" s="0" t="n">
        <f aca="false">D62/$D$2</f>
        <v>2.12755013784672</v>
      </c>
      <c r="I62" s="0" t="n">
        <f aca="false">E62/$E$2</f>
        <v>1.78609254442289</v>
      </c>
      <c r="J62" s="7" t="n">
        <v>0.049915637566289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Roman,Standaard"&amp;A</oddHeader>
    <oddFooter>&amp;C&amp;"Times New Roman,Standaard"Page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2016-12-09T22:02:32Z</dcterms:created>
  <dc:creator>Arzu  Ozoguz</dc:creator>
  <dc:description/>
  <dc:language>en-US</dc:language>
  <cp:lastModifiedBy/>
  <dcterms:modified xsi:type="dcterms:W3CDTF">2018-05-06T20:12:44Z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