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2" sheetId="1" state="visible" r:id="rId2"/>
    <sheet name="PT HURDLE" sheetId="2" state="visible" r:id="rId3"/>
    <sheet name="ENG HURDL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<sst xmlns="http://schemas.openxmlformats.org/spreadsheetml/2006/main" count="217" uniqueCount="67">
  <si>
    <t xml:space="preserve">Federal</t>
  </si>
  <si>
    <t xml:space="preserve">State</t>
  </si>
  <si>
    <t xml:space="preserve">Municipality</t>
  </si>
  <si>
    <t xml:space="preserve">CNUC</t>
  </si>
  <si>
    <t xml:space="preserve">Wikipedia</t>
  </si>
  <si>
    <t xml:space="preserve">PT</t>
  </si>
  <si>
    <t xml:space="preserve">ENG</t>
  </si>
  <si>
    <t xml:space="preserve">TOTAL PT</t>
  </si>
  <si>
    <t xml:space="preserve">TOTAL ENG</t>
  </si>
  <si>
    <t xml:space="preserve">Integral Protection</t>
  </si>
  <si>
    <t xml:space="preserve">Wildlife Refuge</t>
  </si>
  <si>
    <t xml:space="preserve">Natural Monument</t>
  </si>
  <si>
    <t xml:space="preserve">Biological Reserve</t>
  </si>
  <si>
    <t xml:space="preserve">Ecological Station</t>
  </si>
  <si>
    <t xml:space="preserve">Park</t>
  </si>
  <si>
    <t xml:space="preserve">Sustainable Use</t>
  </si>
  <si>
    <t xml:space="preserve">Environmental Protection area</t>
  </si>
  <si>
    <t xml:space="preserve">Forest</t>
  </si>
  <si>
    <t xml:space="preserve">Extractive Reserve</t>
  </si>
  <si>
    <t xml:space="preserve">Area of Relevant Ecological Interest</t>
  </si>
  <si>
    <t xml:space="preserve">Private Natural Heritage Reserve</t>
  </si>
  <si>
    <t xml:space="preserve">Sustainable Development Reserve</t>
  </si>
  <si>
    <t xml:space="preserve">TOTAL</t>
  </si>
  <si>
    <t xml:space="preserve">Model-averaged coefficients:</t>
  </si>
  <si>
    <t xml:space="preserve">(full average)</t>
  </si>
  <si>
    <t xml:space="preserve">Estimate</t>
  </si>
  <si>
    <t xml:space="preserve">Std. Error</t>
  </si>
  <si>
    <t xml:space="preserve">z value</t>
  </si>
  <si>
    <t xml:space="preserve">Pr(&gt;|z|)</t>
  </si>
  <si>
    <t xml:space="preserve">count_(Intercept)</t>
  </si>
  <si>
    <t xml:space="preserve">Acessibilidade</t>
  </si>
  <si>
    <t xml:space="preserve">count_acc_50k_mod</t>
  </si>
  <si>
    <t xml:space="preserve">**</t>
  </si>
  <si>
    <t xml:space="preserve">Altitude</t>
  </si>
  <si>
    <t xml:space="preserve">count_alt_r_mod</t>
  </si>
  <si>
    <t xml:space="preserve"> &lt; 2e-16</t>
  </si>
  <si>
    <t xml:space="preserve">***</t>
  </si>
  <si>
    <t xml:space="preserve">Área</t>
  </si>
  <si>
    <t xml:space="preserve">count_area_km2_mod</t>
  </si>
  <si>
    <t xml:space="preserve">População no raio de 50km</t>
  </si>
  <si>
    <t xml:space="preserve">count_pop_50k_mod</t>
  </si>
  <si>
    <t xml:space="preserve">Diversidade de Espécies</t>
  </si>
  <si>
    <t xml:space="preserve">count_tot_div_mod</t>
  </si>
  <si>
    <t xml:space="preserve">Ano de Criação</t>
  </si>
  <si>
    <t xml:space="preserve">count_year_mod</t>
  </si>
  <si>
    <t xml:space="preserve">count_Log(theta)</t>
  </si>
  <si>
    <t xml:space="preserve">*</t>
  </si>
  <si>
    <t xml:space="preserve">zero_(Intercept)</t>
  </si>
  <si>
    <t xml:space="preserve">zero_area_km2_mod</t>
  </si>
  <si>
    <t xml:space="preserve">zero_year_mod</t>
  </si>
  <si>
    <t xml:space="preserve">zero_tot_div_mod</t>
  </si>
  <si>
    <t xml:space="preserve">zero_acc_50k_mod</t>
  </si>
  <si>
    <t xml:space="preserve">zero_pop_50k_mod</t>
  </si>
  <si>
    <t xml:space="preserve">zero_alt_r_mod</t>
  </si>
  <si>
    <t xml:space="preserve">(conditional average) </t>
  </si>
  <si>
    <t xml:space="preserve">---</t>
  </si>
  <si>
    <t xml:space="preserve">Signif. codes:  0 ‘***’ 0.001 ‘**’ 0.01 ‘*’ 0.05 ‘.’ 0.1 ‘ ’ 1</t>
  </si>
  <si>
    <t xml:space="preserve">  Estimate</t>
  </si>
  <si>
    <t xml:space="preserve"> Std. Error</t>
  </si>
  <si>
    <t xml:space="preserve"> z value</t>
  </si>
  <si>
    <t xml:space="preserve"> Pr(&gt;|z|)</t>
  </si>
  <si>
    <t xml:space="preserve"> **</t>
  </si>
  <si>
    <t xml:space="preserve"> ***</t>
  </si>
  <si>
    <t xml:space="preserve">  &lt; 2e-16</t>
  </si>
  <si>
    <t xml:space="preserve">(conditional average)</t>
  </si>
  <si>
    <t xml:space="preserve"> Estimate</t>
  </si>
  <si>
    <t xml:space="preserve">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</si>
</sst>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E+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AAAD"/>
      <name val="Arial"/>
      <family val="2"/>
      <charset val="1"/>
    </font>
    <font>
      <sz val="10"/>
      <color rgb="FFED1C24"/>
      <name val="Arial"/>
      <family val="2"/>
      <charset val="1"/>
    </font>
    <font>
      <sz val="10"/>
      <color rgb="FF00A65D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0EFD4"/>
        <bgColor rgb="FFFFFFCC"/>
      </patternFill>
    </fill>
    <fill>
      <patternFill patternType="solid">
        <fgColor rgb="FFADC5E7"/>
        <bgColor rgb="FFC0C0C0"/>
      </patternFill>
    </fill>
    <fill>
      <patternFill patternType="solid">
        <fgColor rgb="FFFCD3C1"/>
        <bgColor rgb="FFE0EFD4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ADC5E7"/>
      <rgbColor rgb="FFFF99CC"/>
      <rgbColor rgb="FFCC99FF"/>
      <rgbColor rgb="FFFCD3C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4" activeCellId="1" sqref="31:32 Q4"/>
    </sheetView>
  </sheetViews>
  <sheetFormatPr defaultRowHeight="12.8" zeroHeight="false" outlineLevelRow="0" outlineLevelCol="0"/>
  <cols>
    <col collapsed="false" customWidth="true" hidden="false" outlineLevel="0" max="1" min="1" style="0" width="4.44"/>
    <col collapsed="false" customWidth="true" hidden="false" outlineLevel="0" max="2" min="2" style="0" width="35.33"/>
    <col collapsed="false" customWidth="true" hidden="false" outlineLevel="0" max="5" min="3" style="0" width="6.39"/>
    <col collapsed="false" customWidth="true" hidden="false" outlineLevel="0" max="7" min="6" style="0" width="7.68"/>
    <col collapsed="false" customWidth="true" hidden="false" outlineLevel="0" max="10" min="8" style="0" width="6.39"/>
    <col collapsed="false" customWidth="true" hidden="false" outlineLevel="0" max="11" min="11" style="0" width="7.68"/>
    <col collapsed="false" customWidth="true" hidden="false" outlineLevel="0" max="14" min="12" style="0" width="6.39"/>
    <col collapsed="false" customWidth="true" hidden="false" outlineLevel="0" max="15" min="15" style="0" width="7.68"/>
    <col collapsed="false" customWidth="true" hidden="false" outlineLevel="0" max="16" min="16" style="0" width="36.99"/>
    <col collapsed="false" customWidth="true" hidden="false" outlineLevel="0" max="17" min="17" style="0" width="28.38"/>
    <col collapsed="false" customWidth="true" hidden="false" outlineLevel="0" max="18" min="18" style="0" width="36.99"/>
    <col collapsed="false" customWidth="false" hidden="false" outlineLevel="0" max="1025" min="19" style="0" width="11.52"/>
  </cols>
  <sheetData>
    <row r="1" customFormat="false" ht="15" hidden="false" customHeight="true" outlineLevel="0" collapsed="false">
      <c r="B1" s="1"/>
      <c r="C1" s="2" t="s">
        <v>0</v>
      </c>
      <c r="D1" s="2"/>
      <c r="E1" s="2"/>
      <c r="F1" s="2"/>
      <c r="G1" s="2"/>
      <c r="H1" s="2" t="s">
        <v>1</v>
      </c>
      <c r="I1" s="2"/>
      <c r="J1" s="2"/>
      <c r="K1" s="2"/>
      <c r="L1" s="2" t="s">
        <v>2</v>
      </c>
      <c r="M1" s="2"/>
      <c r="N1" s="2"/>
      <c r="O1" s="2"/>
    </row>
    <row r="2" customFormat="false" ht="15" hidden="false" customHeight="true" outlineLevel="0" collapsed="false">
      <c r="B2" s="1"/>
      <c r="C2" s="3" t="s">
        <v>3</v>
      </c>
      <c r="D2" s="2" t="s">
        <v>4</v>
      </c>
      <c r="E2" s="2"/>
      <c r="F2" s="2"/>
      <c r="G2" s="2"/>
      <c r="H2" s="3" t="s">
        <v>3</v>
      </c>
      <c r="I2" s="2" t="s">
        <v>4</v>
      </c>
      <c r="J2" s="2"/>
      <c r="K2" s="2"/>
      <c r="L2" s="3" t="s">
        <v>3</v>
      </c>
      <c r="M2" s="2" t="s">
        <v>4</v>
      </c>
      <c r="N2" s="2"/>
      <c r="O2" s="2"/>
    </row>
    <row r="3" customFormat="false" ht="15" hidden="false" customHeight="true" outlineLevel="0" collapsed="false">
      <c r="B3" s="1"/>
      <c r="C3" s="3"/>
      <c r="D3" s="4" t="s">
        <v>5</v>
      </c>
      <c r="E3" s="5" t="s">
        <v>6</v>
      </c>
      <c r="F3" s="2"/>
      <c r="G3" s="2"/>
      <c r="H3" s="3"/>
      <c r="I3" s="4" t="s">
        <v>5</v>
      </c>
      <c r="J3" s="5" t="s">
        <v>6</v>
      </c>
      <c r="K3" s="2"/>
      <c r="L3" s="3"/>
      <c r="M3" s="4" t="s">
        <v>5</v>
      </c>
      <c r="N3" s="5" t="s">
        <v>6</v>
      </c>
      <c r="O3" s="2"/>
      <c r="P3" s="0" t="s">
        <v>7</v>
      </c>
      <c r="Q3" s="0" t="s">
        <v>8</v>
      </c>
    </row>
    <row r="4" customFormat="false" ht="15" hidden="false" customHeight="true" outlineLevel="0" collapsed="false">
      <c r="A4" s="6" t="s">
        <v>9</v>
      </c>
      <c r="B4" s="7" t="s">
        <v>10</v>
      </c>
      <c r="C4" s="8" t="n">
        <v>9</v>
      </c>
      <c r="D4" s="9" t="n">
        <v>8</v>
      </c>
      <c r="E4" s="10" t="n">
        <v>5</v>
      </c>
      <c r="F4" s="11" t="n">
        <f aca="false">D4/C4</f>
        <v>0.888888888888889</v>
      </c>
      <c r="G4" s="11" t="n">
        <f aca="false">E4/C4</f>
        <v>0.555555555555556</v>
      </c>
      <c r="H4" s="8" t="n">
        <v>50</v>
      </c>
      <c r="I4" s="9" t="n">
        <v>5</v>
      </c>
      <c r="J4" s="10" t="n">
        <v>1</v>
      </c>
      <c r="K4" s="11" t="n">
        <f aca="false">I4/H4</f>
        <v>0.1</v>
      </c>
      <c r="L4" s="8" t="n">
        <v>11</v>
      </c>
      <c r="M4" s="9" t="n">
        <v>0</v>
      </c>
      <c r="N4" s="10" t="n">
        <v>0</v>
      </c>
      <c r="O4" s="11" t="n">
        <f aca="false">M4/L4</f>
        <v>0</v>
      </c>
      <c r="P4" s="12" t="n">
        <f aca="false">SUM(D4,I4,M4)/SUM(C4,H4,L4)</f>
        <v>0.185714285714286</v>
      </c>
      <c r="Q4" s="12" t="n">
        <f aca="false">SUM(E4,J4,N4)/SUM(C4,H4,L4)</f>
        <v>0.0857142857142857</v>
      </c>
    </row>
    <row r="5" customFormat="false" ht="15" hidden="false" customHeight="true" outlineLevel="0" collapsed="false">
      <c r="A5" s="6"/>
      <c r="B5" s="7" t="s">
        <v>11</v>
      </c>
      <c r="C5" s="8" t="n">
        <v>5</v>
      </c>
      <c r="D5" s="9" t="n">
        <v>3</v>
      </c>
      <c r="E5" s="10" t="n">
        <v>3</v>
      </c>
      <c r="F5" s="11" t="n">
        <f aca="false">D5/C5</f>
        <v>0.6</v>
      </c>
      <c r="G5" s="11" t="n">
        <f aca="false">E5/C5</f>
        <v>0.6</v>
      </c>
      <c r="H5" s="8" t="n">
        <v>32</v>
      </c>
      <c r="I5" s="9" t="n">
        <v>10</v>
      </c>
      <c r="J5" s="10" t="n">
        <v>9</v>
      </c>
      <c r="K5" s="11" t="n">
        <f aca="false">I5/H5</f>
        <v>0.3125</v>
      </c>
      <c r="L5" s="8" t="n">
        <v>19</v>
      </c>
      <c r="M5" s="9" t="n">
        <v>0</v>
      </c>
      <c r="N5" s="10" t="n">
        <v>4</v>
      </c>
      <c r="O5" s="11" t="n">
        <f aca="false">M5/L5</f>
        <v>0</v>
      </c>
      <c r="P5" s="12" t="n">
        <f aca="false">SUM(D5,I5,M5)/SUM(C5,H5,L5)</f>
        <v>0.232142857142857</v>
      </c>
      <c r="Q5" s="12" t="n">
        <f aca="false">SUM(E5,J5,N5)/SUM(C5,H5,L5)</f>
        <v>0.285714285714286</v>
      </c>
    </row>
    <row r="6" customFormat="false" ht="15" hidden="false" customHeight="true" outlineLevel="0" collapsed="false">
      <c r="A6" s="6"/>
      <c r="B6" s="7" t="s">
        <v>12</v>
      </c>
      <c r="C6" s="8" t="n">
        <v>31</v>
      </c>
      <c r="D6" s="9" t="n">
        <v>30</v>
      </c>
      <c r="E6" s="10" t="n">
        <v>31</v>
      </c>
      <c r="F6" s="11" t="n">
        <f aca="false">D6/C6</f>
        <v>0.967741935483871</v>
      </c>
      <c r="G6" s="11" t="n">
        <f aca="false">E6/C6</f>
        <v>1</v>
      </c>
      <c r="H6" s="8" t="n">
        <v>25</v>
      </c>
      <c r="I6" s="9" t="n">
        <v>10</v>
      </c>
      <c r="J6" s="10" t="n">
        <v>16</v>
      </c>
      <c r="K6" s="11" t="n">
        <f aca="false">I6/H6</f>
        <v>0.4</v>
      </c>
      <c r="L6" s="8" t="n">
        <v>8</v>
      </c>
      <c r="M6" s="9" t="n">
        <v>1</v>
      </c>
      <c r="N6" s="10" t="n">
        <v>1</v>
      </c>
      <c r="O6" s="11" t="n">
        <f aca="false">M6/L6</f>
        <v>0.125</v>
      </c>
      <c r="P6" s="12" t="n">
        <f aca="false">SUM(D6,I6,M6)/SUM(C6,H6,L6)</f>
        <v>0.640625</v>
      </c>
      <c r="Q6" s="12" t="n">
        <f aca="false">SUM(E6,J6,N6)/SUM(C6,H6,L6)</f>
        <v>0.75</v>
      </c>
    </row>
    <row r="7" customFormat="false" ht="15" hidden="false" customHeight="true" outlineLevel="0" collapsed="false">
      <c r="A7" s="6"/>
      <c r="B7" s="7" t="s">
        <v>13</v>
      </c>
      <c r="C7" s="8" t="n">
        <v>31</v>
      </c>
      <c r="D7" s="9" t="n">
        <v>21</v>
      </c>
      <c r="E7" s="10" t="n">
        <v>31</v>
      </c>
      <c r="F7" s="11" t="n">
        <f aca="false">D7/C7</f>
        <v>0.67741935483871</v>
      </c>
      <c r="G7" s="11" t="n">
        <f aca="false">E7/C7</f>
        <v>1</v>
      </c>
      <c r="H7" s="8" t="n">
        <v>62</v>
      </c>
      <c r="I7" s="9" t="n">
        <v>13</v>
      </c>
      <c r="J7" s="10" t="n">
        <v>25</v>
      </c>
      <c r="K7" s="11" t="n">
        <f aca="false">I7/H7</f>
        <v>0.209677419354839</v>
      </c>
      <c r="L7" s="8" t="n">
        <v>5</v>
      </c>
      <c r="M7" s="9" t="n">
        <v>0</v>
      </c>
      <c r="N7" s="10" t="n">
        <v>0</v>
      </c>
      <c r="O7" s="11" t="n">
        <f aca="false">M7/L7</f>
        <v>0</v>
      </c>
      <c r="P7" s="12" t="n">
        <f aca="false">SUM(D7,I7,M7)/SUM(C7,H7,L7)</f>
        <v>0.346938775510204</v>
      </c>
      <c r="Q7" s="12" t="n">
        <f aca="false">SUM(E7,J7,N7)/SUM(C7,H7,L7)</f>
        <v>0.571428571428571</v>
      </c>
    </row>
    <row r="8" customFormat="false" ht="15" hidden="false" customHeight="true" outlineLevel="0" collapsed="false">
      <c r="A8" s="6"/>
      <c r="B8" s="7" t="s">
        <v>14</v>
      </c>
      <c r="C8" s="8" t="n">
        <v>74</v>
      </c>
      <c r="D8" s="9" t="n">
        <v>73</v>
      </c>
      <c r="E8" s="10" t="n">
        <v>72</v>
      </c>
      <c r="F8" s="11" t="n">
        <f aca="false">D8/C8</f>
        <v>0.986486486486487</v>
      </c>
      <c r="G8" s="11" t="n">
        <f aca="false">E8/C8</f>
        <v>0.972972972972973</v>
      </c>
      <c r="H8" s="8" t="n">
        <v>215</v>
      </c>
      <c r="I8" s="9" t="n">
        <v>154</v>
      </c>
      <c r="J8" s="10" t="n">
        <v>141</v>
      </c>
      <c r="K8" s="11" t="n">
        <f aca="false">I8/H8</f>
        <v>0.716279069767442</v>
      </c>
      <c r="L8" s="8" t="n">
        <v>151</v>
      </c>
      <c r="M8" s="9" t="n">
        <v>19</v>
      </c>
      <c r="N8" s="10" t="n">
        <v>7</v>
      </c>
      <c r="O8" s="11" t="n">
        <f aca="false">M8/L8</f>
        <v>0.125827814569536</v>
      </c>
      <c r="P8" s="12" t="n">
        <f aca="false">SUM(D8,I8,M8)/SUM(C8,H8,L8)</f>
        <v>0.559090909090909</v>
      </c>
      <c r="Q8" s="12" t="n">
        <f aca="false">SUM(E8,J8,N8)/SUM(C8,H8,L8)</f>
        <v>0.5</v>
      </c>
    </row>
    <row r="9" customFormat="false" ht="15" hidden="false" customHeight="true" outlineLevel="0" collapsed="false">
      <c r="A9" s="13" t="s">
        <v>15</v>
      </c>
      <c r="B9" s="7" t="s">
        <v>16</v>
      </c>
      <c r="C9" s="8" t="n">
        <v>37</v>
      </c>
      <c r="D9" s="9" t="n">
        <v>20</v>
      </c>
      <c r="E9" s="10" t="n">
        <v>20</v>
      </c>
      <c r="F9" s="11" t="n">
        <f aca="false">D9/C9</f>
        <v>0.540540540540541</v>
      </c>
      <c r="G9" s="11" t="n">
        <f aca="false">E9/C9</f>
        <v>0.540540540540541</v>
      </c>
      <c r="H9" s="8" t="n">
        <v>194</v>
      </c>
      <c r="I9" s="9" t="n">
        <v>40</v>
      </c>
      <c r="J9" s="10" t="n">
        <v>33</v>
      </c>
      <c r="K9" s="11" t="n">
        <f aca="false">I9/H9</f>
        <v>0.206185567010309</v>
      </c>
      <c r="L9" s="8" t="n">
        <v>112</v>
      </c>
      <c r="M9" s="9" t="n">
        <v>3</v>
      </c>
      <c r="N9" s="10" t="n">
        <v>3</v>
      </c>
      <c r="O9" s="11" t="n">
        <f aca="false">M9/L9</f>
        <v>0.0267857142857143</v>
      </c>
      <c r="P9" s="12" t="n">
        <f aca="false">SUM(D9,I9,M9)/SUM(C9,H9,L9)</f>
        <v>0.183673469387755</v>
      </c>
      <c r="Q9" s="12" t="n">
        <f aca="false">SUM(E9,J9,N9)/SUM(C9,H9,L9)</f>
        <v>0.163265306122449</v>
      </c>
    </row>
    <row r="10" customFormat="false" ht="15" hidden="false" customHeight="true" outlineLevel="0" collapsed="false">
      <c r="A10" s="13"/>
      <c r="B10" s="7" t="s">
        <v>17</v>
      </c>
      <c r="C10" s="8" t="n">
        <v>67</v>
      </c>
      <c r="D10" s="9" t="n">
        <v>44</v>
      </c>
      <c r="E10" s="10" t="n">
        <v>41</v>
      </c>
      <c r="F10" s="11" t="n">
        <f aca="false">D10/C10</f>
        <v>0.656716417910448</v>
      </c>
      <c r="G10" s="11" t="n">
        <f aca="false">E10/C10</f>
        <v>0.611940298507463</v>
      </c>
      <c r="H10" s="8" t="n">
        <v>40</v>
      </c>
      <c r="I10" s="9" t="n">
        <v>1</v>
      </c>
      <c r="J10" s="10" t="n">
        <v>16</v>
      </c>
      <c r="K10" s="11" t="n">
        <f aca="false">I10/H10</f>
        <v>0.025</v>
      </c>
      <c r="L10" s="8" t="n">
        <v>0</v>
      </c>
      <c r="M10" s="9" t="n">
        <v>0</v>
      </c>
      <c r="N10" s="10" t="n">
        <v>0</v>
      </c>
      <c r="O10" s="11" t="e">
        <f aca="false">M10/L10</f>
        <v>#DIV/0!</v>
      </c>
      <c r="P10" s="12" t="n">
        <f aca="false">SUM(D10,I10,M10)/SUM(C10,H10,L10)</f>
        <v>0.420560747663551</v>
      </c>
      <c r="Q10" s="12" t="n">
        <f aca="false">SUM(E10,J10,N10)/SUM(C10,H10,L10)</f>
        <v>0.532710280373832</v>
      </c>
    </row>
    <row r="11" customFormat="false" ht="15" hidden="false" customHeight="true" outlineLevel="0" collapsed="false">
      <c r="A11" s="13"/>
      <c r="B11" s="7" t="s">
        <v>18</v>
      </c>
      <c r="C11" s="8" t="n">
        <v>66</v>
      </c>
      <c r="D11" s="9" t="n">
        <v>62</v>
      </c>
      <c r="E11" s="10" t="n">
        <v>47</v>
      </c>
      <c r="F11" s="11" t="n">
        <f aca="false">D11/C11</f>
        <v>0.939393939393939</v>
      </c>
      <c r="G11" s="11" t="n">
        <f aca="false">E11/C11</f>
        <v>0.712121212121212</v>
      </c>
      <c r="H11" s="8" t="n">
        <v>28</v>
      </c>
      <c r="I11" s="9" t="n">
        <v>0</v>
      </c>
      <c r="J11" s="10" t="n">
        <v>12</v>
      </c>
      <c r="K11" s="11" t="n">
        <f aca="false">I11/H11</f>
        <v>0</v>
      </c>
      <c r="L11" s="8" t="n">
        <v>0</v>
      </c>
      <c r="M11" s="9" t="n">
        <v>0</v>
      </c>
      <c r="N11" s="10" t="n">
        <v>0</v>
      </c>
      <c r="O11" s="11" t="e">
        <f aca="false">M11/L11</f>
        <v>#DIV/0!</v>
      </c>
      <c r="P11" s="12" t="n">
        <f aca="false">SUM(D11,I11,M11)/SUM(C11,H11,L11)</f>
        <v>0.659574468085106</v>
      </c>
      <c r="Q11" s="12" t="n">
        <f aca="false">SUM(E11,J11,N11)/SUM(C11,H11,L11)</f>
        <v>0.627659574468085</v>
      </c>
    </row>
    <row r="12" customFormat="false" ht="15" hidden="false" customHeight="true" outlineLevel="0" collapsed="false">
      <c r="A12" s="13"/>
      <c r="B12" s="7" t="s">
        <v>19</v>
      </c>
      <c r="C12" s="8" t="n">
        <v>13</v>
      </c>
      <c r="D12" s="9" t="n">
        <v>12</v>
      </c>
      <c r="E12" s="10" t="n">
        <v>7</v>
      </c>
      <c r="F12" s="11" t="n">
        <f aca="false">D12/C12</f>
        <v>0.923076923076923</v>
      </c>
      <c r="G12" s="11" t="n">
        <f aca="false">E12/C12</f>
        <v>0.538461538461538</v>
      </c>
      <c r="H12" s="8" t="n">
        <v>29</v>
      </c>
      <c r="I12" s="9" t="n">
        <v>2</v>
      </c>
      <c r="J12" s="10" t="n">
        <v>1</v>
      </c>
      <c r="K12" s="11" t="n">
        <f aca="false">I12/H12</f>
        <v>0.0689655172413793</v>
      </c>
      <c r="L12" s="8" t="n">
        <v>12</v>
      </c>
      <c r="M12" s="9" t="n">
        <v>2</v>
      </c>
      <c r="N12" s="10" t="n">
        <v>0</v>
      </c>
      <c r="O12" s="11" t="n">
        <f aca="false">M12/L12</f>
        <v>0.166666666666667</v>
      </c>
      <c r="P12" s="12" t="n">
        <f aca="false">SUM(D12,I12,M12)/SUM(C12,H12,L12)</f>
        <v>0.296296296296296</v>
      </c>
      <c r="Q12" s="12" t="n">
        <f aca="false">SUM(E12,J12,N12)/SUM(C12,H12,L12)</f>
        <v>0.148148148148148</v>
      </c>
    </row>
    <row r="13" customFormat="false" ht="15" hidden="false" customHeight="true" outlineLevel="0" collapsed="false">
      <c r="A13" s="13"/>
      <c r="B13" s="7" t="s">
        <v>20</v>
      </c>
      <c r="C13" s="8" t="n">
        <v>670</v>
      </c>
      <c r="D13" s="9" t="n">
        <v>13</v>
      </c>
      <c r="E13" s="10" t="n">
        <v>13</v>
      </c>
      <c r="F13" s="11" t="n">
        <f aca="false">D13/C13</f>
        <v>0.0194029850746269</v>
      </c>
      <c r="G13" s="11" t="n">
        <f aca="false">E13/C13</f>
        <v>0.0194029850746269</v>
      </c>
      <c r="H13" s="8" t="n">
        <v>241</v>
      </c>
      <c r="I13" s="9" t="n">
        <v>0</v>
      </c>
      <c r="J13" s="10" t="n">
        <v>0</v>
      </c>
      <c r="K13" s="11" t="n">
        <f aca="false">I13/H13</f>
        <v>0</v>
      </c>
      <c r="L13" s="8" t="n">
        <v>2</v>
      </c>
      <c r="M13" s="9" t="n">
        <v>0</v>
      </c>
      <c r="N13" s="10" t="n">
        <v>0</v>
      </c>
      <c r="O13" s="11" t="n">
        <f aca="false">M13/L13</f>
        <v>0</v>
      </c>
      <c r="P13" s="12" t="n">
        <f aca="false">SUM(D13,I13,M13)/SUM(C13,H13,L13)</f>
        <v>0.0142387732749179</v>
      </c>
      <c r="Q13" s="12" t="n">
        <f aca="false">SUM(E13,J13,N13)/SUM(C13,H13,L13)</f>
        <v>0.0142387732749179</v>
      </c>
    </row>
    <row r="14" customFormat="false" ht="15" hidden="false" customHeight="true" outlineLevel="0" collapsed="false">
      <c r="A14" s="13"/>
      <c r="B14" s="7" t="s">
        <v>21</v>
      </c>
      <c r="C14" s="8" t="n">
        <v>2</v>
      </c>
      <c r="D14" s="9" t="n">
        <v>1</v>
      </c>
      <c r="E14" s="10" t="n">
        <v>1</v>
      </c>
      <c r="F14" s="11" t="n">
        <f aca="false">D14/C14</f>
        <v>0.5</v>
      </c>
      <c r="G14" s="11" t="n">
        <f aca="false">E14/C14</f>
        <v>0.5</v>
      </c>
      <c r="H14" s="8" t="n">
        <v>32</v>
      </c>
      <c r="I14" s="9" t="n">
        <v>5</v>
      </c>
      <c r="J14" s="10" t="n">
        <v>25</v>
      </c>
      <c r="K14" s="11" t="n">
        <f aca="false">I14/H14</f>
        <v>0.15625</v>
      </c>
      <c r="L14" s="8" t="n">
        <v>5</v>
      </c>
      <c r="M14" s="9" t="n">
        <v>0</v>
      </c>
      <c r="N14" s="10" t="n">
        <v>1</v>
      </c>
      <c r="O14" s="11" t="n">
        <f aca="false">M14/L14</f>
        <v>0</v>
      </c>
      <c r="P14" s="12" t="n">
        <f aca="false">SUM(D14,I14,M14)/SUM(C14,H14,L14)</f>
        <v>0.153846153846154</v>
      </c>
      <c r="Q14" s="12" t="n">
        <f aca="false">SUM(E14,J14,N14)/SUM(C14,H14,L14)</f>
        <v>0.692307692307692</v>
      </c>
    </row>
    <row r="15" customFormat="false" ht="15" hidden="false" customHeight="true" outlineLevel="0" collapsed="false">
      <c r="B15" s="14" t="s">
        <v>22</v>
      </c>
      <c r="C15" s="8" t="n">
        <f aca="false">SUM(C9:C14)</f>
        <v>855</v>
      </c>
      <c r="D15" s="9" t="n">
        <f aca="false">SUM(D9:D14)</f>
        <v>152</v>
      </c>
      <c r="E15" s="10" t="n">
        <f aca="false">SUM(E9:E14)</f>
        <v>129</v>
      </c>
      <c r="F15" s="11" t="n">
        <f aca="false">D15/C15</f>
        <v>0.177777777777778</v>
      </c>
      <c r="G15" s="11" t="n">
        <f aca="false">E15/C15</f>
        <v>0.150877192982456</v>
      </c>
      <c r="H15" s="8" t="n">
        <f aca="false">SUM(H9:H14)</f>
        <v>564</v>
      </c>
      <c r="I15" s="9" t="n">
        <f aca="false">SUM(I9:I14)</f>
        <v>48</v>
      </c>
      <c r="J15" s="10" t="n">
        <f aca="false">SUM(J9:J14)</f>
        <v>87</v>
      </c>
      <c r="K15" s="11" t="n">
        <f aca="false">I15/H15</f>
        <v>0.0851063829787234</v>
      </c>
      <c r="L15" s="8" t="n">
        <f aca="false">SUM(L9:L14)</f>
        <v>131</v>
      </c>
      <c r="M15" s="9" t="n">
        <f aca="false">SUM(M9:M14)</f>
        <v>5</v>
      </c>
      <c r="N15" s="10" t="n">
        <f aca="false">SUM(N9:N14)</f>
        <v>4</v>
      </c>
      <c r="O15" s="11" t="n">
        <f aca="false">M15/L15</f>
        <v>0.0381679389312977</v>
      </c>
      <c r="P15" s="12" t="n">
        <f aca="false">SUM(D15,I15,M15)/SUM(C15,H15,L15)</f>
        <v>0.132258064516129</v>
      </c>
      <c r="Q15" s="12" t="n">
        <f aca="false">SUM(E15,J15,N15)/SUM(C15,H15,L15)</f>
        <v>0.141935483870968</v>
      </c>
    </row>
  </sheetData>
  <mergeCells count="11">
    <mergeCell ref="C1:E1"/>
    <mergeCell ref="H1:J1"/>
    <mergeCell ref="L1:N1"/>
    <mergeCell ref="C2:C3"/>
    <mergeCell ref="D2:E2"/>
    <mergeCell ref="H2:H3"/>
    <mergeCell ref="I2:J2"/>
    <mergeCell ref="L2:L3"/>
    <mergeCell ref="M2:N2"/>
    <mergeCell ref="A4:A8"/>
    <mergeCell ref="A9:A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1" sqref="31:32 C17"/>
    </sheetView>
  </sheetViews>
  <sheetFormatPr defaultRowHeight="12.8" zeroHeight="false" outlineLevelRow="0" outlineLevelCol="0"/>
  <cols>
    <col collapsed="false" customWidth="true" hidden="false" outlineLevel="0" max="1" min="1" style="0" width="23.53"/>
    <col collapsed="false" customWidth="true" hidden="false" outlineLevel="0" max="2" min="2" style="0" width="28.6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B1" s="0" t="s">
        <v>23</v>
      </c>
    </row>
    <row r="2" customFormat="false" ht="12.8" hidden="false" customHeight="false" outlineLevel="0" collapsed="false">
      <c r="B2" s="0" t="s">
        <v>24</v>
      </c>
    </row>
    <row r="4" customFormat="false" ht="12.8" hidden="false" customHeight="false" outlineLevel="0" collapsed="false">
      <c r="C4" s="0" t="s">
        <v>25</v>
      </c>
      <c r="D4" s="0" t="s">
        <v>26</v>
      </c>
      <c r="E4" s="0" t="s">
        <v>27</v>
      </c>
      <c r="F4" s="0" t="s">
        <v>28</v>
      </c>
    </row>
    <row r="5" customFormat="false" ht="12.8" hidden="false" customHeight="false" outlineLevel="0" collapsed="false">
      <c r="B5" s="0" t="s">
        <v>29</v>
      </c>
      <c r="C5" s="0" t="n">
        <v>-0.80436</v>
      </c>
      <c r="D5" s="0" t="n">
        <v>1.15339</v>
      </c>
      <c r="E5" s="0" t="n">
        <v>0.697</v>
      </c>
      <c r="F5" s="0" t="n">
        <v>0.48556</v>
      </c>
    </row>
    <row r="6" customFormat="false" ht="12.8" hidden="false" customHeight="false" outlineLevel="0" collapsed="false">
      <c r="A6" s="0" t="s">
        <v>30</v>
      </c>
      <c r="B6" s="0" t="s">
        <v>31</v>
      </c>
      <c r="C6" s="0" t="n">
        <v>-0.45749</v>
      </c>
      <c r="D6" s="0" t="n">
        <v>0.16574</v>
      </c>
      <c r="E6" s="0" t="n">
        <v>2.76</v>
      </c>
      <c r="F6" s="0" t="n">
        <v>0.00578</v>
      </c>
      <c r="G6" s="0" t="s">
        <v>32</v>
      </c>
    </row>
    <row r="7" customFormat="false" ht="12.8" hidden="false" customHeight="false" outlineLevel="0" collapsed="false">
      <c r="A7" s="0" t="s">
        <v>33</v>
      </c>
      <c r="B7" s="0" t="s">
        <v>34</v>
      </c>
      <c r="C7" s="0" t="n">
        <v>0.70818</v>
      </c>
      <c r="D7" s="0" t="n">
        <v>0.12641</v>
      </c>
      <c r="E7" s="0" t="n">
        <v>5.602</v>
      </c>
      <c r="F7" s="0" t="s">
        <v>35</v>
      </c>
      <c r="G7" s="0" t="s">
        <v>36</v>
      </c>
    </row>
    <row r="8" customFormat="false" ht="12.8" hidden="false" customHeight="false" outlineLevel="0" collapsed="false">
      <c r="A8" s="0" t="s">
        <v>37</v>
      </c>
      <c r="B8" s="0" t="s">
        <v>38</v>
      </c>
      <c r="C8" s="0" t="n">
        <v>0.25373</v>
      </c>
      <c r="D8" s="0" t="n">
        <v>0.19507</v>
      </c>
      <c r="E8" s="0" t="n">
        <v>1.301</v>
      </c>
      <c r="F8" s="0" t="n">
        <v>0.19336</v>
      </c>
    </row>
    <row r="9" customFormat="false" ht="12.8" hidden="false" customHeight="false" outlineLevel="0" collapsed="false">
      <c r="A9" s="0" t="s">
        <v>39</v>
      </c>
      <c r="B9" s="0" t="s">
        <v>40</v>
      </c>
      <c r="C9" s="0" t="n">
        <v>0.10465</v>
      </c>
      <c r="D9" s="0" t="n">
        <v>0.16961</v>
      </c>
      <c r="E9" s="0" t="n">
        <v>0.617</v>
      </c>
      <c r="F9" s="0" t="n">
        <v>0.53724</v>
      </c>
    </row>
    <row r="10" customFormat="false" ht="12.8" hidden="false" customHeight="false" outlineLevel="0" collapsed="false">
      <c r="A10" s="0" t="s">
        <v>41</v>
      </c>
      <c r="B10" s="0" t="s">
        <v>42</v>
      </c>
      <c r="C10" s="0" t="n">
        <v>-0.81106</v>
      </c>
      <c r="D10" s="0" t="n">
        <v>0.13381</v>
      </c>
      <c r="E10" s="0" t="n">
        <v>6.061</v>
      </c>
      <c r="F10" s="0" t="s">
        <v>35</v>
      </c>
      <c r="G10" s="0" t="s">
        <v>36</v>
      </c>
    </row>
    <row r="11" customFormat="false" ht="12.8" hidden="false" customHeight="false" outlineLevel="0" collapsed="false">
      <c r="A11" s="0" t="s">
        <v>43</v>
      </c>
      <c r="B11" s="0" t="s">
        <v>44</v>
      </c>
      <c r="C11" s="0" t="n">
        <v>0.59163</v>
      </c>
      <c r="D11" s="0" t="n">
        <v>0.11743</v>
      </c>
      <c r="E11" s="0" t="n">
        <v>5.038</v>
      </c>
      <c r="F11" s="15" t="n">
        <v>5E-007</v>
      </c>
      <c r="G11" s="0" t="s">
        <v>36</v>
      </c>
    </row>
    <row r="12" customFormat="false" ht="12.8" hidden="false" customHeight="false" outlineLevel="0" collapsed="false">
      <c r="B12" s="0" t="s">
        <v>45</v>
      </c>
      <c r="C12" s="0" t="n">
        <v>-3.02436</v>
      </c>
      <c r="D12" s="0" t="n">
        <v>1.25754</v>
      </c>
      <c r="E12" s="0" t="n">
        <v>2.405</v>
      </c>
      <c r="F12" s="0" t="n">
        <v>0.01617</v>
      </c>
      <c r="G12" s="0" t="s">
        <v>46</v>
      </c>
    </row>
    <row r="13" customFormat="false" ht="12.8" hidden="false" customHeight="false" outlineLevel="0" collapsed="false">
      <c r="B13" s="0" t="s">
        <v>47</v>
      </c>
      <c r="C13" s="0" t="n">
        <v>-1.4533</v>
      </c>
      <c r="D13" s="0" t="n">
        <v>0.08044</v>
      </c>
      <c r="E13" s="0" t="n">
        <v>18.067</v>
      </c>
      <c r="F13" s="0" t="s">
        <v>35</v>
      </c>
      <c r="G13" s="0" t="s">
        <v>36</v>
      </c>
    </row>
    <row r="14" customFormat="false" ht="12.8" hidden="false" customHeight="false" outlineLevel="0" collapsed="false">
      <c r="A14" s="0" t="s">
        <v>37</v>
      </c>
      <c r="B14" s="0" t="s">
        <v>48</v>
      </c>
      <c r="C14" s="0" t="n">
        <v>0.74578</v>
      </c>
      <c r="D14" s="0" t="n">
        <v>0.08137</v>
      </c>
      <c r="E14" s="0" t="n">
        <v>9.165</v>
      </c>
      <c r="F14" s="0" t="s">
        <v>35</v>
      </c>
      <c r="G14" s="0" t="s">
        <v>36</v>
      </c>
    </row>
    <row r="15" customFormat="false" ht="12.8" hidden="false" customHeight="false" outlineLevel="0" collapsed="false">
      <c r="A15" s="0" t="s">
        <v>43</v>
      </c>
      <c r="B15" s="0" t="s">
        <v>49</v>
      </c>
      <c r="C15" s="0" t="n">
        <v>0.65674</v>
      </c>
      <c r="D15" s="0" t="n">
        <v>0.06965</v>
      </c>
      <c r="E15" s="0" t="n">
        <v>9.43</v>
      </c>
      <c r="F15" s="0" t="s">
        <v>35</v>
      </c>
      <c r="G15" s="0" t="s">
        <v>36</v>
      </c>
    </row>
    <row r="16" customFormat="false" ht="12.8" hidden="false" customHeight="false" outlineLevel="0" collapsed="false">
      <c r="A16" s="0" t="s">
        <v>41</v>
      </c>
      <c r="B16" s="0" t="s">
        <v>50</v>
      </c>
      <c r="C16" s="0" t="n">
        <v>-0.04909</v>
      </c>
      <c r="D16" s="0" t="n">
        <v>0.0671</v>
      </c>
      <c r="E16" s="0" t="n">
        <v>0.732</v>
      </c>
      <c r="F16" s="0" t="n">
        <v>0.46445</v>
      </c>
    </row>
    <row r="17" customFormat="false" ht="12.8" hidden="false" customHeight="false" outlineLevel="0" collapsed="false">
      <c r="A17" s="0" t="s">
        <v>30</v>
      </c>
      <c r="B17" s="0" t="s">
        <v>51</v>
      </c>
      <c r="C17" s="0" t="n">
        <v>0.06425</v>
      </c>
      <c r="D17" s="0" t="n">
        <v>0.08759</v>
      </c>
      <c r="E17" s="0" t="n">
        <v>0.734</v>
      </c>
      <c r="F17" s="0" t="n">
        <v>0.46323</v>
      </c>
    </row>
    <row r="18" customFormat="false" ht="12.8" hidden="false" customHeight="false" outlineLevel="0" collapsed="false">
      <c r="A18" s="0" t="s">
        <v>39</v>
      </c>
      <c r="B18" s="0" t="s">
        <v>52</v>
      </c>
      <c r="C18" s="0" t="n">
        <v>0.01813</v>
      </c>
      <c r="D18" s="0" t="n">
        <v>0.0688</v>
      </c>
      <c r="E18" s="0" t="n">
        <v>0.263</v>
      </c>
      <c r="F18" s="0" t="n">
        <v>0.7922</v>
      </c>
    </row>
    <row r="19" customFormat="false" ht="12.8" hidden="false" customHeight="false" outlineLevel="0" collapsed="false">
      <c r="A19" s="0" t="s">
        <v>33</v>
      </c>
      <c r="B19" s="0" t="s">
        <v>53</v>
      </c>
      <c r="C19" s="0" t="n">
        <v>0.03026</v>
      </c>
      <c r="D19" s="0" t="n">
        <v>0.06699</v>
      </c>
      <c r="E19" s="0" t="n">
        <v>0.452</v>
      </c>
      <c r="F19" s="0" t="n">
        <v>0.6515</v>
      </c>
    </row>
    <row r="21" customFormat="false" ht="12.8" hidden="false" customHeight="false" outlineLevel="0" collapsed="false">
      <c r="B21" s="0" t="s">
        <v>54</v>
      </c>
    </row>
    <row r="22" customFormat="false" ht="12.8" hidden="false" customHeight="false" outlineLevel="0" collapsed="false">
      <c r="C22" s="0" t="s">
        <v>25</v>
      </c>
      <c r="D22" s="0" t="s">
        <v>26</v>
      </c>
      <c r="E22" s="0" t="s">
        <v>27</v>
      </c>
      <c r="F22" s="0" t="s">
        <v>28</v>
      </c>
    </row>
    <row r="23" customFormat="false" ht="12.8" hidden="false" customHeight="false" outlineLevel="0" collapsed="false">
      <c r="B23" s="0" t="s">
        <v>29</v>
      </c>
      <c r="C23" s="0" t="n">
        <v>-0.80436</v>
      </c>
      <c r="D23" s="0" t="n">
        <v>1.15339</v>
      </c>
      <c r="E23" s="0" t="n">
        <v>0.697</v>
      </c>
      <c r="F23" s="0" t="n">
        <v>0.48556</v>
      </c>
    </row>
    <row r="24" s="16" customFormat="true" ht="12.8" hidden="false" customHeight="false" outlineLevel="0" collapsed="false">
      <c r="A24" s="16" t="s">
        <v>30</v>
      </c>
      <c r="B24" s="16" t="s">
        <v>31</v>
      </c>
      <c r="C24" s="16" t="n">
        <v>-0.45749</v>
      </c>
      <c r="D24" s="16" t="n">
        <v>0.16574</v>
      </c>
      <c r="E24" s="16" t="n">
        <v>2.76</v>
      </c>
      <c r="F24" s="16" t="n">
        <v>0.00578</v>
      </c>
      <c r="G24" s="16" t="s">
        <v>32</v>
      </c>
    </row>
    <row r="25" s="17" customFormat="true" ht="12.8" hidden="false" customHeight="false" outlineLevel="0" collapsed="false">
      <c r="A25" s="17" t="s">
        <v>33</v>
      </c>
      <c r="B25" s="17" t="s">
        <v>34</v>
      </c>
      <c r="C25" s="17" t="n">
        <v>0.70818</v>
      </c>
      <c r="D25" s="17" t="n">
        <v>0.12641</v>
      </c>
      <c r="E25" s="17" t="n">
        <v>5.602</v>
      </c>
      <c r="F25" s="17" t="s">
        <v>35</v>
      </c>
      <c r="G25" s="17" t="s">
        <v>36</v>
      </c>
    </row>
    <row r="26" s="16" customFormat="true" ht="12.8" hidden="false" customHeight="false" outlineLevel="0" collapsed="false">
      <c r="A26" s="16" t="s">
        <v>37</v>
      </c>
      <c r="B26" s="16" t="s">
        <v>38</v>
      </c>
      <c r="C26" s="16" t="n">
        <v>0.32105</v>
      </c>
      <c r="D26" s="16" t="n">
        <v>0.1629</v>
      </c>
      <c r="E26" s="16" t="n">
        <v>1.971</v>
      </c>
      <c r="F26" s="16" t="n">
        <v>0.04874</v>
      </c>
      <c r="G26" s="16" t="s">
        <v>46</v>
      </c>
    </row>
    <row r="27" customFormat="false" ht="12.8" hidden="false" customHeight="false" outlineLevel="0" collapsed="false">
      <c r="A27" s="0" t="s">
        <v>39</v>
      </c>
      <c r="B27" s="0" t="s">
        <v>40</v>
      </c>
      <c r="C27" s="0" t="n">
        <v>0.24201</v>
      </c>
      <c r="D27" s="0" t="n">
        <v>0.18244</v>
      </c>
      <c r="E27" s="0" t="n">
        <v>1.326</v>
      </c>
      <c r="F27" s="0" t="n">
        <v>0.18468</v>
      </c>
    </row>
    <row r="28" s="17" customFormat="true" ht="12.8" hidden="false" customHeight="false" outlineLevel="0" collapsed="false">
      <c r="A28" s="17" t="s">
        <v>41</v>
      </c>
      <c r="B28" s="17" t="s">
        <v>42</v>
      </c>
      <c r="C28" s="17" t="n">
        <v>-0.81106</v>
      </c>
      <c r="D28" s="17" t="n">
        <v>0.13381</v>
      </c>
      <c r="E28" s="17" t="n">
        <v>6.061</v>
      </c>
      <c r="F28" s="17" t="s">
        <v>35</v>
      </c>
      <c r="G28" s="17" t="s">
        <v>36</v>
      </c>
    </row>
    <row r="29" s="17" customFormat="true" ht="12.8" hidden="false" customHeight="false" outlineLevel="0" collapsed="false">
      <c r="A29" s="17" t="s">
        <v>43</v>
      </c>
      <c r="B29" s="17" t="s">
        <v>44</v>
      </c>
      <c r="C29" s="17" t="n">
        <v>0.59163</v>
      </c>
      <c r="D29" s="17" t="n">
        <v>0.11743</v>
      </c>
      <c r="E29" s="17" t="n">
        <v>5.038</v>
      </c>
      <c r="F29" s="18" t="n">
        <v>5E-007</v>
      </c>
      <c r="G29" s="17" t="s">
        <v>36</v>
      </c>
    </row>
    <row r="30" customFormat="false" ht="12.8" hidden="false" customHeight="false" outlineLevel="0" collapsed="false">
      <c r="B30" s="0" t="s">
        <v>45</v>
      </c>
      <c r="C30" s="0" t="n">
        <v>-3.02436</v>
      </c>
      <c r="D30" s="0" t="n">
        <v>1.25754</v>
      </c>
      <c r="E30" s="0" t="n">
        <v>2.405</v>
      </c>
      <c r="F30" s="0" t="n">
        <v>0.01617</v>
      </c>
      <c r="G30" s="0" t="s">
        <v>46</v>
      </c>
    </row>
    <row r="31" s="17" customFormat="true" ht="12.8" hidden="false" customHeight="false" outlineLevel="0" collapsed="false">
      <c r="B31" s="17" t="s">
        <v>47</v>
      </c>
      <c r="C31" s="17" t="n">
        <v>-1.4533</v>
      </c>
      <c r="D31" s="17" t="n">
        <v>0.08044</v>
      </c>
      <c r="E31" s="17" t="n">
        <v>18.067</v>
      </c>
      <c r="F31" s="17" t="s">
        <v>35</v>
      </c>
      <c r="G31" s="17" t="s">
        <v>36</v>
      </c>
    </row>
    <row r="32" s="17" customFormat="true" ht="12.8" hidden="false" customHeight="false" outlineLevel="0" collapsed="false">
      <c r="A32" s="17" t="s">
        <v>37</v>
      </c>
      <c r="B32" s="17" t="s">
        <v>48</v>
      </c>
      <c r="C32" s="17" t="n">
        <v>0.74578</v>
      </c>
      <c r="D32" s="17" t="n">
        <v>0.08137</v>
      </c>
      <c r="E32" s="17" t="n">
        <v>9.165</v>
      </c>
      <c r="F32" s="17" t="s">
        <v>35</v>
      </c>
      <c r="G32" s="17" t="s">
        <v>36</v>
      </c>
    </row>
    <row r="33" s="17" customFormat="true" ht="12.8" hidden="false" customHeight="false" outlineLevel="0" collapsed="false">
      <c r="A33" s="17" t="s">
        <v>43</v>
      </c>
      <c r="B33" s="17" t="s">
        <v>49</v>
      </c>
      <c r="C33" s="17" t="n">
        <v>0.65674</v>
      </c>
      <c r="D33" s="17" t="n">
        <v>0.06965</v>
      </c>
      <c r="E33" s="17" t="n">
        <v>9.43</v>
      </c>
      <c r="F33" s="17" t="s">
        <v>35</v>
      </c>
      <c r="G33" s="17" t="s">
        <v>36</v>
      </c>
    </row>
    <row r="34" customFormat="false" ht="12.8" hidden="false" customHeight="false" outlineLevel="0" collapsed="false">
      <c r="A34" s="0" t="s">
        <v>41</v>
      </c>
      <c r="B34" s="0" t="s">
        <v>50</v>
      </c>
      <c r="C34" s="0" t="n">
        <v>-0.09541</v>
      </c>
      <c r="D34" s="0" t="n">
        <v>0.06582</v>
      </c>
      <c r="E34" s="0" t="n">
        <v>1.45</v>
      </c>
      <c r="F34" s="0" t="n">
        <v>0.14715</v>
      </c>
    </row>
    <row r="35" customFormat="false" ht="12.8" hidden="false" customHeight="false" outlineLevel="0" collapsed="false">
      <c r="A35" s="0" t="s">
        <v>30</v>
      </c>
      <c r="B35" s="0" t="s">
        <v>51</v>
      </c>
      <c r="C35" s="0" t="n">
        <v>0.12108</v>
      </c>
      <c r="D35" s="0" t="n">
        <v>0.08705</v>
      </c>
      <c r="E35" s="0" t="n">
        <v>1.391</v>
      </c>
      <c r="F35" s="0" t="n">
        <v>0.16425</v>
      </c>
    </row>
    <row r="36" customFormat="false" ht="12.8" hidden="false" customHeight="false" outlineLevel="0" collapsed="false">
      <c r="A36" s="0" t="s">
        <v>39</v>
      </c>
      <c r="B36" s="0" t="s">
        <v>52</v>
      </c>
      <c r="C36" s="0" t="n">
        <v>0.05901</v>
      </c>
      <c r="D36" s="0" t="n">
        <v>0.11401</v>
      </c>
      <c r="E36" s="0" t="n">
        <v>0.518</v>
      </c>
      <c r="F36" s="0" t="n">
        <v>0.60475</v>
      </c>
    </row>
    <row r="37" customFormat="false" ht="12.8" hidden="false" customHeight="false" outlineLevel="0" collapsed="false">
      <c r="A37" s="0" t="s">
        <v>33</v>
      </c>
      <c r="B37" s="0" t="s">
        <v>53</v>
      </c>
      <c r="C37" s="0" t="n">
        <v>0.08713</v>
      </c>
      <c r="D37" s="0" t="n">
        <v>0.08927</v>
      </c>
      <c r="E37" s="0" t="n">
        <v>0.976</v>
      </c>
      <c r="F37" s="0" t="n">
        <v>0.32904</v>
      </c>
    </row>
    <row r="39" customFormat="false" ht="12.8" hidden="false" customHeight="false" outlineLevel="0" collapsed="false">
      <c r="B39" s="0" t="s">
        <v>55</v>
      </c>
    </row>
    <row r="40" customFormat="false" ht="12.8" hidden="false" customHeight="false" outlineLevel="0" collapsed="false">
      <c r="B40" s="0" t="s">
        <v>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2" activeCellId="0" sqref="31:32"/>
    </sheetView>
  </sheetViews>
  <sheetFormatPr defaultRowHeight="12.8" zeroHeight="false" outlineLevelRow="0" outlineLevelCol="0"/>
  <cols>
    <col collapsed="false" customWidth="true" hidden="false" outlineLevel="0" max="1" min="1" style="0" width="23.53"/>
    <col collapsed="false" customWidth="true" hidden="false" outlineLevel="0" max="2" min="2" style="0" width="24.45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B1" s="0" t="s">
        <v>23</v>
      </c>
    </row>
    <row r="2" customFormat="false" ht="12.8" hidden="false" customHeight="false" outlineLevel="0" collapsed="false">
      <c r="B2" s="0" t="s">
        <v>24</v>
      </c>
    </row>
    <row r="4" customFormat="false" ht="12.8" hidden="false" customHeight="false" outlineLevel="0" collapsed="false">
      <c r="C4" s="0" t="s">
        <v>57</v>
      </c>
      <c r="D4" s="0" t="s">
        <v>58</v>
      </c>
      <c r="E4" s="0" t="s">
        <v>59</v>
      </c>
      <c r="F4" s="0" t="s">
        <v>60</v>
      </c>
    </row>
    <row r="5" customFormat="false" ht="12.8" hidden="false" customHeight="false" outlineLevel="0" collapsed="false">
      <c r="B5" s="0" t="s">
        <v>29</v>
      </c>
      <c r="C5" s="0" t="n">
        <v>-10.682585</v>
      </c>
      <c r="D5" s="0" t="n">
        <v>37.779831</v>
      </c>
      <c r="E5" s="0" t="n">
        <v>0.283</v>
      </c>
      <c r="F5" s="0" t="n">
        <v>0.77736</v>
      </c>
    </row>
    <row r="6" customFormat="false" ht="12.8" hidden="false" customHeight="false" outlineLevel="0" collapsed="false">
      <c r="A6" s="0" t="s">
        <v>33</v>
      </c>
      <c r="B6" s="0" t="s">
        <v>34</v>
      </c>
      <c r="C6" s="0" t="n">
        <v>0.401615</v>
      </c>
      <c r="D6" s="0" t="n">
        <v>0.151137</v>
      </c>
      <c r="E6" s="0" t="n">
        <v>2.657</v>
      </c>
      <c r="F6" s="0" t="n">
        <v>0.00788</v>
      </c>
      <c r="G6" s="0" t="s">
        <v>61</v>
      </c>
    </row>
    <row r="7" customFormat="false" ht="12.8" hidden="false" customHeight="false" outlineLevel="0" collapsed="false">
      <c r="A7" s="0" t="s">
        <v>37</v>
      </c>
      <c r="B7" s="0" t="s">
        <v>38</v>
      </c>
      <c r="C7" s="0" t="n">
        <v>0.937367</v>
      </c>
      <c r="D7" s="0" t="n">
        <v>0.191486</v>
      </c>
      <c r="E7" s="0" t="n">
        <v>4.895</v>
      </c>
      <c r="F7" s="15" t="n">
        <v>1E-006</v>
      </c>
      <c r="G7" s="0" t="s">
        <v>62</v>
      </c>
    </row>
    <row r="8" customFormat="false" ht="12.8" hidden="false" customHeight="false" outlineLevel="0" collapsed="false">
      <c r="A8" s="0" t="s">
        <v>39</v>
      </c>
      <c r="B8" s="0" t="s">
        <v>40</v>
      </c>
      <c r="C8" s="0" t="n">
        <v>0.226782</v>
      </c>
      <c r="D8" s="0" t="n">
        <v>0.202853</v>
      </c>
      <c r="E8" s="0" t="n">
        <v>1.118</v>
      </c>
      <c r="F8" s="0" t="n">
        <v>0.26358</v>
      </c>
    </row>
    <row r="9" customFormat="false" ht="12.8" hidden="false" customHeight="false" outlineLevel="0" collapsed="false">
      <c r="A9" s="0" t="s">
        <v>41</v>
      </c>
      <c r="B9" s="0" t="s">
        <v>42</v>
      </c>
      <c r="C9" s="0" t="n">
        <v>-0.781066</v>
      </c>
      <c r="D9" s="0" t="n">
        <v>0.13493</v>
      </c>
      <c r="E9" s="0" t="n">
        <v>5.789</v>
      </c>
      <c r="F9" s="0" t="s">
        <v>63</v>
      </c>
      <c r="G9" s="0" t="s">
        <v>62</v>
      </c>
    </row>
    <row r="10" customFormat="false" ht="12.8" hidden="false" customHeight="false" outlineLevel="0" collapsed="false">
      <c r="A10" s="0" t="s">
        <v>43</v>
      </c>
      <c r="B10" s="0" t="s">
        <v>44</v>
      </c>
      <c r="C10" s="0" t="n">
        <v>0.741801</v>
      </c>
      <c r="D10" s="0" t="n">
        <v>0.11787</v>
      </c>
      <c r="E10" s="0" t="n">
        <v>6.293</v>
      </c>
      <c r="F10" s="0" t="s">
        <v>63</v>
      </c>
      <c r="G10" s="0" t="s">
        <v>62</v>
      </c>
    </row>
    <row r="11" customFormat="false" ht="12.8" hidden="false" customHeight="false" outlineLevel="0" collapsed="false">
      <c r="B11" s="0" t="s">
        <v>45</v>
      </c>
      <c r="C11" s="0" t="n">
        <v>-10.768059</v>
      </c>
      <c r="D11" s="0" t="n">
        <v>37.780348</v>
      </c>
      <c r="E11" s="0" t="n">
        <v>0.285</v>
      </c>
      <c r="F11" s="0" t="n">
        <v>0.77563</v>
      </c>
    </row>
    <row r="12" customFormat="false" ht="12.8" hidden="false" customHeight="false" outlineLevel="0" collapsed="false">
      <c r="B12" s="0" t="s">
        <v>47</v>
      </c>
      <c r="C12" s="0" t="n">
        <v>-1.453217</v>
      </c>
      <c r="D12" s="0" t="n">
        <v>0.080435</v>
      </c>
      <c r="E12" s="0" t="n">
        <v>18.067</v>
      </c>
      <c r="F12" s="0" t="s">
        <v>63</v>
      </c>
      <c r="G12" s="0" t="s">
        <v>62</v>
      </c>
    </row>
    <row r="13" customFormat="false" ht="12.8" hidden="false" customHeight="false" outlineLevel="0" collapsed="false">
      <c r="A13" s="0" t="s">
        <v>37</v>
      </c>
      <c r="B13" s="0" t="s">
        <v>48</v>
      </c>
      <c r="C13" s="0" t="n">
        <v>0.74579</v>
      </c>
      <c r="D13" s="0" t="n">
        <v>0.081254</v>
      </c>
      <c r="E13" s="0" t="n">
        <v>9.178</v>
      </c>
      <c r="F13" s="0" t="s">
        <v>63</v>
      </c>
      <c r="G13" s="0" t="s">
        <v>62</v>
      </c>
    </row>
    <row r="14" customFormat="false" ht="12.8" hidden="false" customHeight="false" outlineLevel="0" collapsed="false">
      <c r="A14" s="0" t="s">
        <v>43</v>
      </c>
      <c r="B14" s="0" t="s">
        <v>49</v>
      </c>
      <c r="C14" s="0" t="n">
        <v>0.657031</v>
      </c>
      <c r="D14" s="0" t="n">
        <v>0.069634</v>
      </c>
      <c r="E14" s="0" t="n">
        <v>9.435</v>
      </c>
      <c r="F14" s="0" t="s">
        <v>63</v>
      </c>
      <c r="G14" s="0" t="s">
        <v>62</v>
      </c>
    </row>
    <row r="15" customFormat="false" ht="12.8" hidden="false" customHeight="false" outlineLevel="0" collapsed="false">
      <c r="A15" s="0" t="s">
        <v>41</v>
      </c>
      <c r="B15" s="0" t="s">
        <v>50</v>
      </c>
      <c r="C15" s="0" t="n">
        <v>-0.04927</v>
      </c>
      <c r="D15" s="0" t="n">
        <v>0.067189</v>
      </c>
      <c r="E15" s="0" t="n">
        <v>0.733</v>
      </c>
      <c r="F15" s="0" t="n">
        <v>0.46337</v>
      </c>
    </row>
    <row r="16" customFormat="false" ht="12.8" hidden="false" customHeight="false" outlineLevel="0" collapsed="false">
      <c r="A16" s="0" t="s">
        <v>30</v>
      </c>
      <c r="B16" s="0" t="s">
        <v>51</v>
      </c>
      <c r="C16" s="0" t="n">
        <v>0.065246</v>
      </c>
      <c r="D16" s="0" t="n">
        <v>0.087181</v>
      </c>
      <c r="E16" s="0" t="n">
        <v>0.748</v>
      </c>
      <c r="F16" s="0" t="n">
        <v>0.45422</v>
      </c>
    </row>
    <row r="17" customFormat="false" ht="12.8" hidden="false" customHeight="false" outlineLevel="0" collapsed="false">
      <c r="A17" s="0" t="s">
        <v>39</v>
      </c>
      <c r="B17" s="0" t="s">
        <v>52</v>
      </c>
      <c r="C17" s="0" t="n">
        <v>0.01801</v>
      </c>
      <c r="D17" s="0" t="n">
        <v>0.066882</v>
      </c>
      <c r="E17" s="0" t="n">
        <v>0.269</v>
      </c>
      <c r="F17" s="0" t="n">
        <v>0.78771</v>
      </c>
    </row>
    <row r="18" customFormat="false" ht="12.8" hidden="false" customHeight="false" outlineLevel="0" collapsed="false">
      <c r="A18" s="0" t="s">
        <v>33</v>
      </c>
      <c r="B18" s="0" t="s">
        <v>53</v>
      </c>
      <c r="C18" s="0" t="n">
        <v>0.029312</v>
      </c>
      <c r="D18" s="0" t="n">
        <v>0.066117</v>
      </c>
      <c r="E18" s="0" t="n">
        <v>0.443</v>
      </c>
      <c r="F18" s="0" t="n">
        <v>0.65752</v>
      </c>
    </row>
    <row r="19" customFormat="false" ht="12.8" hidden="false" customHeight="false" outlineLevel="0" collapsed="false">
      <c r="A19" s="0" t="s">
        <v>30</v>
      </c>
      <c r="B19" s="0" t="s">
        <v>31</v>
      </c>
      <c r="C19" s="0" t="n">
        <v>-0.006117</v>
      </c>
      <c r="D19" s="0" t="n">
        <v>0.098214</v>
      </c>
      <c r="E19" s="0" t="n">
        <v>0.062</v>
      </c>
      <c r="F19" s="0" t="n">
        <v>0.95034</v>
      </c>
    </row>
    <row r="21" customFormat="false" ht="12.8" hidden="false" customHeight="false" outlineLevel="0" collapsed="false">
      <c r="B21" s="0" t="s">
        <v>64</v>
      </c>
    </row>
    <row r="22" customFormat="false" ht="12.8" hidden="false" customHeight="false" outlineLevel="0" collapsed="false">
      <c r="C22" s="0" t="s">
        <v>65</v>
      </c>
      <c r="D22" s="0" t="s">
        <v>26</v>
      </c>
      <c r="E22" s="0" t="s">
        <v>27</v>
      </c>
      <c r="F22" s="0" t="s">
        <v>28</v>
      </c>
    </row>
    <row r="23" customFormat="false" ht="12.8" hidden="false" customHeight="false" outlineLevel="0" collapsed="false">
      <c r="B23" s="0" t="s">
        <v>29</v>
      </c>
      <c r="C23" s="0" t="n">
        <v>-10.68259</v>
      </c>
      <c r="D23" s="0" t="n">
        <v>37.77983</v>
      </c>
      <c r="E23" s="0" t="n">
        <v>0.283</v>
      </c>
      <c r="F23" s="19" t="n">
        <v>0.77736</v>
      </c>
    </row>
    <row r="24" s="16" customFormat="true" ht="12.8" hidden="false" customHeight="false" outlineLevel="0" collapsed="false">
      <c r="A24" s="16" t="s">
        <v>33</v>
      </c>
      <c r="B24" s="16" t="s">
        <v>34</v>
      </c>
      <c r="C24" s="16" t="n">
        <v>0.40162</v>
      </c>
      <c r="D24" s="16" t="n">
        <v>0.15114</v>
      </c>
      <c r="E24" s="16" t="n">
        <v>2.657</v>
      </c>
      <c r="F24" s="20" t="n">
        <v>0.00788</v>
      </c>
      <c r="G24" s="16" t="s">
        <v>32</v>
      </c>
    </row>
    <row r="25" s="17" customFormat="true" ht="12.8" hidden="false" customHeight="false" outlineLevel="0" collapsed="false">
      <c r="A25" s="17" t="s">
        <v>37</v>
      </c>
      <c r="B25" s="17" t="s">
        <v>38</v>
      </c>
      <c r="C25" s="17" t="n">
        <v>0.93737</v>
      </c>
      <c r="D25" s="17" t="n">
        <v>0.19149</v>
      </c>
      <c r="E25" s="17" t="n">
        <v>4.895</v>
      </c>
      <c r="F25" s="21" t="n">
        <v>1E-006</v>
      </c>
      <c r="G25" s="17" t="s">
        <v>36</v>
      </c>
    </row>
    <row r="26" s="22" customFormat="true" ht="12.8" hidden="false" customHeight="false" outlineLevel="0" collapsed="false">
      <c r="A26" s="22" t="s">
        <v>39</v>
      </c>
      <c r="B26" s="22" t="s">
        <v>40</v>
      </c>
      <c r="C26" s="22" t="n">
        <v>0.3178</v>
      </c>
      <c r="D26" s="22" t="n">
        <v>0.16952</v>
      </c>
      <c r="E26" s="22" t="n">
        <v>1.875</v>
      </c>
      <c r="F26" s="23" t="n">
        <v>0.06084</v>
      </c>
      <c r="G26" s="22" t="s">
        <v>66</v>
      </c>
    </row>
    <row r="27" s="17" customFormat="true" ht="12.8" hidden="false" customHeight="false" outlineLevel="0" collapsed="false">
      <c r="A27" s="17" t="s">
        <v>41</v>
      </c>
      <c r="B27" s="17" t="s">
        <v>42</v>
      </c>
      <c r="C27" s="17" t="n">
        <v>-0.78107</v>
      </c>
      <c r="D27" s="17" t="n">
        <v>0.13493</v>
      </c>
      <c r="E27" s="17" t="n">
        <v>5.789</v>
      </c>
      <c r="F27" s="24" t="s">
        <v>35</v>
      </c>
      <c r="G27" s="17" t="s">
        <v>36</v>
      </c>
    </row>
    <row r="28" s="17" customFormat="true" ht="12.8" hidden="false" customHeight="false" outlineLevel="0" collapsed="false">
      <c r="A28" s="17" t="s">
        <v>43</v>
      </c>
      <c r="B28" s="17" t="s">
        <v>44</v>
      </c>
      <c r="C28" s="17" t="n">
        <v>0.7418</v>
      </c>
      <c r="D28" s="17" t="n">
        <v>0.11787</v>
      </c>
      <c r="E28" s="17" t="n">
        <v>6.293</v>
      </c>
      <c r="F28" s="24" t="s">
        <v>35</v>
      </c>
      <c r="G28" s="17" t="s">
        <v>36</v>
      </c>
    </row>
    <row r="29" customFormat="false" ht="12.8" hidden="false" customHeight="false" outlineLevel="0" collapsed="false">
      <c r="B29" s="0" t="s">
        <v>45</v>
      </c>
      <c r="C29" s="0" t="n">
        <v>-10.76806</v>
      </c>
      <c r="D29" s="0" t="n">
        <v>37.78035</v>
      </c>
      <c r="E29" s="0" t="n">
        <v>0.285</v>
      </c>
      <c r="F29" s="19" t="n">
        <v>0.77563</v>
      </c>
    </row>
    <row r="30" s="17" customFormat="true" ht="12.8" hidden="false" customHeight="false" outlineLevel="0" collapsed="false">
      <c r="B30" s="17" t="s">
        <v>47</v>
      </c>
      <c r="C30" s="17" t="n">
        <v>-1.45322</v>
      </c>
      <c r="D30" s="17" t="n">
        <v>0.08043</v>
      </c>
      <c r="E30" s="17" t="n">
        <v>18.067</v>
      </c>
      <c r="F30" s="24" t="s">
        <v>35</v>
      </c>
      <c r="G30" s="17" t="s">
        <v>36</v>
      </c>
    </row>
    <row r="31" s="17" customFormat="true" ht="12.8" hidden="false" customHeight="false" outlineLevel="0" collapsed="false">
      <c r="A31" s="17" t="s">
        <v>37</v>
      </c>
      <c r="B31" s="17" t="s">
        <v>48</v>
      </c>
      <c r="C31" s="17" t="n">
        <v>0.74579</v>
      </c>
      <c r="D31" s="17" t="n">
        <v>0.08125</v>
      </c>
      <c r="E31" s="17" t="n">
        <v>9.178</v>
      </c>
      <c r="F31" s="24" t="s">
        <v>35</v>
      </c>
      <c r="G31" s="17" t="s">
        <v>36</v>
      </c>
    </row>
    <row r="32" s="17" customFormat="true" ht="12.8" hidden="false" customHeight="false" outlineLevel="0" collapsed="false">
      <c r="A32" s="17" t="s">
        <v>43</v>
      </c>
      <c r="B32" s="17" t="s">
        <v>49</v>
      </c>
      <c r="C32" s="17" t="n">
        <v>0.65703</v>
      </c>
      <c r="D32" s="17" t="n">
        <v>0.06963</v>
      </c>
      <c r="E32" s="17" t="n">
        <v>9.435</v>
      </c>
      <c r="F32" s="24" t="s">
        <v>35</v>
      </c>
      <c r="G32" s="17" t="s">
        <v>36</v>
      </c>
    </row>
    <row r="33" customFormat="false" ht="12.8" hidden="false" customHeight="false" outlineLevel="0" collapsed="false">
      <c r="A33" s="0" t="s">
        <v>41</v>
      </c>
      <c r="B33" s="0" t="s">
        <v>50</v>
      </c>
      <c r="C33" s="0" t="n">
        <v>-0.09558</v>
      </c>
      <c r="D33" s="0" t="n">
        <v>0.06581</v>
      </c>
      <c r="E33" s="0" t="n">
        <v>1.452</v>
      </c>
      <c r="F33" s="19" t="n">
        <v>0.14643</v>
      </c>
    </row>
    <row r="34" customFormat="false" ht="12.8" hidden="false" customHeight="false" outlineLevel="0" collapsed="false">
      <c r="A34" s="0" t="s">
        <v>30</v>
      </c>
      <c r="B34" s="0" t="s">
        <v>51</v>
      </c>
      <c r="C34" s="0" t="n">
        <v>0.11965</v>
      </c>
      <c r="D34" s="0" t="n">
        <v>0.08619</v>
      </c>
      <c r="E34" s="0" t="n">
        <v>1.388</v>
      </c>
      <c r="F34" s="19" t="n">
        <v>0.16509</v>
      </c>
    </row>
    <row r="35" customFormat="false" ht="12.8" hidden="false" customHeight="false" outlineLevel="0" collapsed="false">
      <c r="A35" s="0" t="s">
        <v>39</v>
      </c>
      <c r="B35" s="0" t="s">
        <v>52</v>
      </c>
      <c r="C35" s="0" t="n">
        <v>0.06492</v>
      </c>
      <c r="D35" s="0" t="n">
        <v>0.11436</v>
      </c>
      <c r="E35" s="0" t="n">
        <v>0.568</v>
      </c>
      <c r="F35" s="19" t="n">
        <v>0.57025</v>
      </c>
    </row>
    <row r="36" customFormat="false" ht="12.8" hidden="false" customHeight="false" outlineLevel="0" collapsed="false">
      <c r="A36" s="0" t="s">
        <v>33</v>
      </c>
      <c r="B36" s="0" t="s">
        <v>53</v>
      </c>
      <c r="C36" s="0" t="n">
        <v>0.08797</v>
      </c>
      <c r="D36" s="0" t="n">
        <v>0.08921</v>
      </c>
      <c r="E36" s="0" t="n">
        <v>0.986</v>
      </c>
      <c r="F36" s="19" t="n">
        <v>0.32413</v>
      </c>
    </row>
    <row r="37" customFormat="false" ht="12.8" hidden="false" customHeight="false" outlineLevel="0" collapsed="false">
      <c r="A37" s="0" t="s">
        <v>30</v>
      </c>
      <c r="B37" s="0" t="s">
        <v>31</v>
      </c>
      <c r="C37" s="0" t="n">
        <v>-0.02393</v>
      </c>
      <c r="D37" s="0" t="n">
        <v>0.19315</v>
      </c>
      <c r="E37" s="0" t="n">
        <v>0.124</v>
      </c>
      <c r="F37" s="19" t="n">
        <v>0.9014</v>
      </c>
    </row>
    <row r="39" customFormat="false" ht="12.8" hidden="false" customHeight="false" outlineLevel="0" collapsed="false">
      <c r="B39" s="0" t="s">
        <v>55</v>
      </c>
    </row>
    <row r="40" customFormat="false" ht="12.8" hidden="false" customHeight="false" outlineLevel="0" collapsed="false">
      <c r="B40" s="0" t="s">
        <v>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2019-06-22T11:33:36Z</dcterms:created>
  <dc:creator>J GS</dc:creator>
  <dc:description/>
  <dc:language>en-US</dc:language>
  <cp:lastModifiedBy>J GS</cp:lastModifiedBy>
  <dcterms:modified xsi:type="dcterms:W3CDTF">2019-06-25T06:51:09Z</dcterms:modified>
  <cp:revision>15</cp:revision>
  <dc:subject/>
  <dc:title/>
</cp:coreProperties>
</file>