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GitHub\public\document\仕様・設計書\リソース管理\_挿入オブジェクト保存用\リソース管理\"/>
    </mc:Choice>
  </mc:AlternateContent>
  <bookViews>
    <workbookView xWindow="0" yWindow="0" windowWidth="27855" windowHeight="12855"/>
  </bookViews>
  <sheets>
    <sheet name="リソース管理情報構造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8" i="1"/>
  <c r="E7" i="1"/>
  <c r="D51" i="1"/>
  <c r="E49" i="1"/>
  <c r="E47" i="1"/>
  <c r="E51" i="1" s="1"/>
  <c r="D37" i="1"/>
  <c r="E33" i="1"/>
  <c r="E37" i="1" s="1"/>
  <c r="E25" i="1"/>
  <c r="E5" i="1"/>
  <c r="E4" i="1"/>
  <c r="E3" i="1"/>
  <c r="E39" i="1"/>
  <c r="E35" i="1"/>
  <c r="E21" i="1"/>
  <c r="E20" i="1"/>
  <c r="E19" i="1"/>
  <c r="E17" i="1"/>
  <c r="E16" i="1"/>
  <c r="E15" i="1"/>
  <c r="E9" i="1"/>
  <c r="E10" i="1"/>
  <c r="E13" i="1"/>
  <c r="E12" i="1"/>
  <c r="D23" i="1"/>
  <c r="D27" i="1" s="1"/>
  <c r="D28" i="1" s="1"/>
  <c r="D29" i="1" s="1"/>
  <c r="E53" i="1" l="1"/>
  <c r="E55" i="1"/>
  <c r="E56" i="1" s="1"/>
  <c r="E57" i="1" s="1"/>
  <c r="D55" i="1"/>
  <c r="D56" i="1" s="1"/>
  <c r="D57" i="1" s="1"/>
  <c r="E41" i="1"/>
  <c r="E42" i="1" s="1"/>
  <c r="E43" i="1" s="1"/>
  <c r="D41" i="1"/>
  <c r="D42" i="1" s="1"/>
  <c r="D43" i="1" s="1"/>
  <c r="E23" i="1"/>
  <c r="E27" i="1" s="1"/>
  <c r="E28" i="1" l="1"/>
  <c r="E29" i="1" s="1"/>
  <c r="E59" i="1"/>
  <c r="E60" i="1" s="1"/>
  <c r="E61" i="1" s="1"/>
  <c r="D59" i="1"/>
  <c r="D60" i="1" s="1"/>
  <c r="D61" i="1" s="1"/>
</calcChain>
</file>

<file path=xl/sharedStrings.xml><?xml version="1.0" encoding="utf-8"?>
<sst xmlns="http://schemas.openxmlformats.org/spreadsheetml/2006/main" count="46" uniqueCount="30">
  <si>
    <t>リソースハンドル</t>
    <phoneticPr fontId="2"/>
  </si>
  <si>
    <t>構築状態</t>
    <rPh sb="0" eb="2">
      <t>コウチク</t>
    </rPh>
    <rPh sb="2" eb="4">
      <t>ジョウタイ</t>
    </rPh>
    <phoneticPr fontId="2"/>
  </si>
  <si>
    <t>参照カウンタ</t>
    <rPh sb="0" eb="2">
      <t>サンショウ</t>
    </rPh>
    <phoneticPr fontId="2"/>
  </si>
  <si>
    <t>インスタンス情報①</t>
    <rPh sb="6" eb="8">
      <t>ジョウホウ</t>
    </rPh>
    <phoneticPr fontId="2"/>
  </si>
  <si>
    <t>ポインタ</t>
    <phoneticPr fontId="2"/>
  </si>
  <si>
    <t>メモリブロック識別ID</t>
    <rPh sb="7" eb="9">
      <t>シキベツ</t>
    </rPh>
    <phoneticPr fontId="2"/>
  </si>
  <si>
    <t>サイズ</t>
    <phoneticPr fontId="2"/>
  </si>
  <si>
    <t>ポインタ</t>
    <phoneticPr fontId="2"/>
  </si>
  <si>
    <t>インスタンス情報②</t>
    <rPh sb="6" eb="8">
      <t>ジョウホウ</t>
    </rPh>
    <phoneticPr fontId="2"/>
  </si>
  <si>
    <t>連結情報</t>
    <rPh sb="0" eb="2">
      <t>レンケツ</t>
    </rPh>
    <rPh sb="2" eb="4">
      <t>ジョウホウ</t>
    </rPh>
    <phoneticPr fontId="2"/>
  </si>
  <si>
    <t>リソース管理情報</t>
    <rPh sb="4" eb="6">
      <t>カンリ</t>
    </rPh>
    <rPh sb="6" eb="8">
      <t>ジョウホウ</t>
    </rPh>
    <phoneticPr fontId="2"/>
  </si>
  <si>
    <t>計：</t>
    <rPh sb="0" eb="1">
      <t>ケイ</t>
    </rPh>
    <phoneticPr fontId="2"/>
  </si>
  <si>
    <t>(32bit)</t>
    <phoneticPr fontId="2"/>
  </si>
  <si>
    <t>(64bit)</t>
    <phoneticPr fontId="2"/>
  </si>
  <si>
    <t>全体サイズ：</t>
    <rPh sb="0" eb="2">
      <t>ゼンタイ</t>
    </rPh>
    <phoneticPr fontId="2"/>
  </si>
  <si>
    <t>親ノードのインデックス</t>
    <rPh sb="0" eb="1">
      <t>オヤ</t>
    </rPh>
    <phoneticPr fontId="2"/>
  </si>
  <si>
    <t>小ノードのインデックス</t>
    <rPh sb="0" eb="1">
      <t>ショウ</t>
    </rPh>
    <phoneticPr fontId="2"/>
  </si>
  <si>
    <t>大ノードのインデックス</t>
    <rPh sb="0" eb="1">
      <t>ダイ</t>
    </rPh>
    <phoneticPr fontId="2"/>
  </si>
  <si>
    <t>次ノードのインデックス</t>
    <rPh sb="0" eb="1">
      <t>ツギ</t>
    </rPh>
    <phoneticPr fontId="2"/>
  </si>
  <si>
    <t>依存関係情報</t>
    <rPh sb="0" eb="2">
      <t>イゾン</t>
    </rPh>
    <rPh sb="2" eb="4">
      <t>カンケイ</t>
    </rPh>
    <rPh sb="4" eb="6">
      <t>ジョウホウ</t>
    </rPh>
    <phoneticPr fontId="2"/>
  </si>
  <si>
    <t>依存関係リスト①：依存元→移動先方向</t>
    <rPh sb="0" eb="2">
      <t>イゾン</t>
    </rPh>
    <rPh sb="2" eb="4">
      <t>カンケイ</t>
    </rPh>
    <rPh sb="9" eb="11">
      <t>イゾン</t>
    </rPh>
    <rPh sb="11" eb="12">
      <t>モト</t>
    </rPh>
    <rPh sb="13" eb="16">
      <t>イドウサキ</t>
    </rPh>
    <rPh sb="16" eb="18">
      <t>ホウコウ</t>
    </rPh>
    <phoneticPr fontId="2"/>
  </si>
  <si>
    <t>依存関係リスト②：依存先→移動元方向</t>
    <rPh sb="0" eb="2">
      <t>イゾン</t>
    </rPh>
    <rPh sb="2" eb="4">
      <t>カンケイ</t>
    </rPh>
    <rPh sb="9" eb="11">
      <t>イゾン</t>
    </rPh>
    <rPh sb="11" eb="12">
      <t>サキ</t>
    </rPh>
    <rPh sb="13" eb="16">
      <t>イドウゲン</t>
    </rPh>
    <rPh sb="16" eb="18">
      <t>ホウコウ</t>
    </rPh>
    <phoneticPr fontId="2"/>
  </si>
  <si>
    <t>依存先管理情報インデックス</t>
    <rPh sb="0" eb="2">
      <t>イゾン</t>
    </rPh>
    <rPh sb="2" eb="3">
      <t>サキ</t>
    </rPh>
    <rPh sb="3" eb="5">
      <t>カンリ</t>
    </rPh>
    <rPh sb="5" eb="7">
      <t>ジョウホウ</t>
    </rPh>
    <phoneticPr fontId="2"/>
  </si>
  <si>
    <t>合計サイズ：</t>
    <rPh sb="0" eb="2">
      <t>ゴウケイ</t>
    </rPh>
    <phoneticPr fontId="2"/>
  </si>
  <si>
    <t>依存元管理上オフインデックス</t>
    <rPh sb="0" eb="2">
      <t>イゾン</t>
    </rPh>
    <rPh sb="2" eb="3">
      <t>モト</t>
    </rPh>
    <rPh sb="3" eb="6">
      <t>カンリジョウ</t>
    </rPh>
    <phoneticPr fontId="2"/>
  </si>
  <si>
    <t>依存関係リスト①の先頭インデックス</t>
    <rPh sb="0" eb="2">
      <t>イゾン</t>
    </rPh>
    <rPh sb="2" eb="4">
      <t>カンケイ</t>
    </rPh>
    <rPh sb="9" eb="11">
      <t>セントウ</t>
    </rPh>
    <phoneticPr fontId="2"/>
  </si>
  <si>
    <t>依存関係リスト②の先頭インデックス</t>
    <phoneticPr fontId="2"/>
  </si>
  <si>
    <t>リード・ライトロックオブジェクト</t>
    <phoneticPr fontId="2"/>
  </si>
  <si>
    <t>（パディング）</t>
    <phoneticPr fontId="2"/>
  </si>
  <si>
    <t>最大ノード数：</t>
    <rPh sb="0" eb="2">
      <t>サイダイ</t>
    </rPh>
    <rPh sb="5" eb="6">
      <t>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</si>
</sst>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9" formatCode="#,##0\ &quot;bytes&quot;"/>
    <numFmt numFmtId="180" formatCode="#,##0\ &quot;個&quot;"/>
    <numFmt numFmtId="183" formatCode="#,##0\ &quot;Bytes&quot;"/>
    <numFmt numFmtId="184" formatCode="#,##0.000\ &quot;KB&quot;"/>
    <numFmt numFmtId="185" formatCode="#,##0.000\ &quot;MB&quot;"/>
  </numFmts>
  <fonts count="7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11" xfId="0" applyFont="1" applyBorder="1" applyAlignment="1">
      <alignment vertical="center"/>
    </xf>
    <xf numFmtId="0" fontId="6" fillId="0" borderId="0" xfId="0" applyFont="1" applyAlignment="1">
      <alignment horizontal="right" vertical="center"/>
    </xf>
    <xf numFmtId="0" fontId="0" fillId="9" borderId="8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7" borderId="13" xfId="0" applyFill="1" applyBorder="1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185" fontId="0" fillId="0" borderId="0" xfId="0" applyNumberFormat="1" applyAlignment="1">
      <alignment horizontal="right" vertical="center"/>
    </xf>
    <xf numFmtId="0" fontId="0" fillId="10" borderId="4" xfId="0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left" vertical="center"/>
    </xf>
    <xf numFmtId="0" fontId="0" fillId="9" borderId="3" xfId="0" applyFill="1" applyBorder="1" applyAlignment="1">
      <alignment horizontal="left" vertical="center"/>
    </xf>
    <xf numFmtId="0" fontId="1" fillId="6" borderId="6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79" fontId="0" fillId="0" borderId="15" xfId="0" applyNumberFormat="1" applyBorder="1" applyAlignment="1">
      <alignment horizontal="right" vertical="center"/>
    </xf>
    <xf numFmtId="0" fontId="0" fillId="6" borderId="7" xfId="0" applyFill="1" applyBorder="1" applyAlignment="1">
      <alignment horizontal="center" vertical="center"/>
    </xf>
    <xf numFmtId="0" fontId="1" fillId="10" borderId="12" xfId="0" applyFont="1" applyFill="1" applyBorder="1" applyAlignment="1">
      <alignment horizontal="left" vertical="center"/>
    </xf>
    <xf numFmtId="0" fontId="5" fillId="10" borderId="14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3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showGridLines="0" tabSelected="1" workbookViewId="0">
      <selection sqref="A1:B1"/>
    </sheetView>
  </sheetViews>
  <sheetFormatPr defaultRowHeight="13.5"/>
  <cols>
    <col min="1" max="1" width="2.625" style="1" customWidth="1"/>
    <col min="2" max="2" width="32.625" style="1" customWidth="1"/>
    <col min="3" max="3" width="2.125" style="1" customWidth="1"/>
    <col min="4" max="5" width="15" style="28" bestFit="1" customWidth="1"/>
    <col min="6" max="16384" width="9" style="1"/>
  </cols>
  <sheetData>
    <row r="1" spans="1:5" ht="14.25" thickBot="1">
      <c r="A1" s="15" t="s">
        <v>10</v>
      </c>
      <c r="B1" s="15"/>
      <c r="D1" s="27" t="s">
        <v>6</v>
      </c>
      <c r="E1" s="27"/>
    </row>
    <row r="2" spans="1:5">
      <c r="A2" s="2" t="s">
        <v>9</v>
      </c>
      <c r="B2" s="3"/>
      <c r="D2" s="30" t="s">
        <v>12</v>
      </c>
      <c r="E2" s="30" t="s">
        <v>13</v>
      </c>
    </row>
    <row r="3" spans="1:5">
      <c r="A3" s="4"/>
      <c r="B3" s="17" t="s">
        <v>15</v>
      </c>
      <c r="D3" s="28">
        <v>2</v>
      </c>
      <c r="E3" s="28">
        <f>D3</f>
        <v>2</v>
      </c>
    </row>
    <row r="4" spans="1:5">
      <c r="A4" s="5"/>
      <c r="B4" s="18" t="s">
        <v>16</v>
      </c>
      <c r="D4" s="28">
        <v>2</v>
      </c>
      <c r="E4" s="28">
        <f t="shared" ref="E4:E5" si="0">D4</f>
        <v>2</v>
      </c>
    </row>
    <row r="5" spans="1:5">
      <c r="A5" s="5"/>
      <c r="B5" s="19" t="s">
        <v>17</v>
      </c>
      <c r="D5" s="28">
        <v>2</v>
      </c>
      <c r="E5" s="28">
        <f t="shared" si="0"/>
        <v>2</v>
      </c>
    </row>
    <row r="6" spans="1:5">
      <c r="A6" s="44" t="s">
        <v>19</v>
      </c>
      <c r="B6" s="45"/>
      <c r="D6" s="30" t="s">
        <v>12</v>
      </c>
      <c r="E6" s="30" t="s">
        <v>13</v>
      </c>
    </row>
    <row r="7" spans="1:5">
      <c r="A7" s="46"/>
      <c r="B7" s="17" t="s">
        <v>25</v>
      </c>
      <c r="D7" s="28">
        <v>2</v>
      </c>
      <c r="E7" s="28">
        <f>D7</f>
        <v>2</v>
      </c>
    </row>
    <row r="8" spans="1:5">
      <c r="A8" s="47"/>
      <c r="B8" s="19" t="s">
        <v>26</v>
      </c>
      <c r="D8" s="28">
        <v>2</v>
      </c>
      <c r="E8" s="28">
        <f t="shared" ref="E8" si="1">D8</f>
        <v>2</v>
      </c>
    </row>
    <row r="9" spans="1:5">
      <c r="A9" s="10" t="s">
        <v>1</v>
      </c>
      <c r="B9" s="11"/>
      <c r="D9" s="28">
        <v>2</v>
      </c>
      <c r="E9" s="28">
        <f>D9</f>
        <v>2</v>
      </c>
    </row>
    <row r="10" spans="1:5">
      <c r="A10" s="10" t="s">
        <v>2</v>
      </c>
      <c r="B10" s="11"/>
      <c r="D10" s="28">
        <v>2</v>
      </c>
      <c r="E10" s="28">
        <f>D10</f>
        <v>2</v>
      </c>
    </row>
    <row r="11" spans="1:5">
      <c r="A11" s="48" t="s">
        <v>28</v>
      </c>
      <c r="B11" s="49"/>
      <c r="D11" s="28">
        <v>2</v>
      </c>
      <c r="E11" s="28">
        <f>D11</f>
        <v>2</v>
      </c>
    </row>
    <row r="12" spans="1:5">
      <c r="A12" s="8" t="s">
        <v>0</v>
      </c>
      <c r="B12" s="9"/>
      <c r="D12" s="28">
        <v>8</v>
      </c>
      <c r="E12" s="28">
        <f>D12</f>
        <v>8</v>
      </c>
    </row>
    <row r="13" spans="1:5">
      <c r="A13" s="6" t="s">
        <v>27</v>
      </c>
      <c r="B13" s="7"/>
      <c r="D13" s="28">
        <v>28</v>
      </c>
      <c r="E13" s="28">
        <f>D13</f>
        <v>28</v>
      </c>
    </row>
    <row r="14" spans="1:5">
      <c r="A14" s="12" t="s">
        <v>3</v>
      </c>
      <c r="B14" s="13"/>
    </row>
    <row r="15" spans="1:5">
      <c r="A15" s="21"/>
      <c r="B15" s="23" t="s">
        <v>5</v>
      </c>
      <c r="D15" s="28">
        <v>4</v>
      </c>
      <c r="E15" s="28">
        <f>D15</f>
        <v>4</v>
      </c>
    </row>
    <row r="16" spans="1:5">
      <c r="A16" s="21"/>
      <c r="B16" s="24" t="s">
        <v>6</v>
      </c>
      <c r="D16" s="28">
        <v>4</v>
      </c>
      <c r="E16" s="28">
        <f>D16</f>
        <v>4</v>
      </c>
    </row>
    <row r="17" spans="1:5">
      <c r="A17" s="20"/>
      <c r="B17" s="25" t="s">
        <v>7</v>
      </c>
      <c r="D17" s="28">
        <v>4</v>
      </c>
      <c r="E17" s="28">
        <f>D17*2</f>
        <v>8</v>
      </c>
    </row>
    <row r="18" spans="1:5">
      <c r="A18" s="12" t="s">
        <v>8</v>
      </c>
      <c r="B18" s="13"/>
    </row>
    <row r="19" spans="1:5">
      <c r="A19" s="21"/>
      <c r="B19" s="23" t="s">
        <v>5</v>
      </c>
      <c r="D19" s="28">
        <v>4</v>
      </c>
      <c r="E19" s="28">
        <f>D19</f>
        <v>4</v>
      </c>
    </row>
    <row r="20" spans="1:5">
      <c r="A20" s="21"/>
      <c r="B20" s="24" t="s">
        <v>6</v>
      </c>
      <c r="D20" s="28">
        <v>4</v>
      </c>
      <c r="E20" s="28">
        <f>D20</f>
        <v>4</v>
      </c>
    </row>
    <row r="21" spans="1:5" ht="14.25" thickBot="1">
      <c r="A21" s="22"/>
      <c r="B21" s="26" t="s">
        <v>4</v>
      </c>
      <c r="D21" s="28">
        <v>4</v>
      </c>
      <c r="E21" s="28">
        <f>D21*2</f>
        <v>8</v>
      </c>
    </row>
    <row r="22" spans="1:5" ht="3" customHeight="1"/>
    <row r="23" spans="1:5">
      <c r="B23" s="16" t="s">
        <v>11</v>
      </c>
      <c r="D23" s="28">
        <f>SUM(D3:D21)</f>
        <v>76</v>
      </c>
      <c r="E23" s="28">
        <f>SUM(E3:E21)</f>
        <v>84</v>
      </c>
    </row>
    <row r="24" spans="1:5" ht="3" customHeight="1">
      <c r="D24" s="31"/>
      <c r="E24" s="31"/>
    </row>
    <row r="25" spans="1:5">
      <c r="B25" s="16" t="s">
        <v>29</v>
      </c>
      <c r="D25" s="29">
        <v>16384</v>
      </c>
      <c r="E25" s="29">
        <f>D25</f>
        <v>16384</v>
      </c>
    </row>
    <row r="26" spans="1:5" ht="3" customHeight="1">
      <c r="D26" s="31"/>
      <c r="E26" s="31"/>
    </row>
    <row r="27" spans="1:5">
      <c r="B27" s="16" t="s">
        <v>23</v>
      </c>
      <c r="D27" s="28">
        <f>D23*$D25</f>
        <v>1245184</v>
      </c>
      <c r="E27" s="28">
        <f>E23*$D25</f>
        <v>1376256</v>
      </c>
    </row>
    <row r="28" spans="1:5">
      <c r="D28" s="32">
        <f>D27/1024</f>
        <v>1216</v>
      </c>
      <c r="E28" s="32">
        <f>E27/1024</f>
        <v>1344</v>
      </c>
    </row>
    <row r="29" spans="1:5">
      <c r="D29" s="33">
        <f>D28/1024</f>
        <v>1.1875</v>
      </c>
      <c r="E29" s="33">
        <f>E28/1024</f>
        <v>1.3125</v>
      </c>
    </row>
    <row r="30" spans="1:5" ht="3" customHeight="1">
      <c r="A30" s="41"/>
      <c r="B30" s="41"/>
      <c r="C30" s="41"/>
      <c r="D30" s="42"/>
      <c r="E30" s="42"/>
    </row>
    <row r="31" spans="1:5" ht="14.25" thickBot="1">
      <c r="A31" s="14" t="s">
        <v>20</v>
      </c>
    </row>
    <row r="32" spans="1:5">
      <c r="A32" s="35" t="s">
        <v>9</v>
      </c>
      <c r="B32" s="36"/>
    </row>
    <row r="33" spans="1:5">
      <c r="A33" s="34"/>
      <c r="B33" s="37" t="s">
        <v>18</v>
      </c>
      <c r="D33" s="28">
        <v>2</v>
      </c>
      <c r="E33" s="28">
        <f>D33</f>
        <v>2</v>
      </c>
    </row>
    <row r="34" spans="1:5">
      <c r="A34" s="38" t="s">
        <v>19</v>
      </c>
      <c r="B34" s="39"/>
    </row>
    <row r="35" spans="1:5" ht="14.25" thickBot="1">
      <c r="A35" s="43"/>
      <c r="B35" s="40" t="s">
        <v>22</v>
      </c>
      <c r="D35" s="28">
        <v>2</v>
      </c>
      <c r="E35" s="28">
        <f>D35</f>
        <v>2</v>
      </c>
    </row>
    <row r="36" spans="1:5" ht="3" customHeight="1">
      <c r="D36" s="31"/>
      <c r="E36" s="31"/>
    </row>
    <row r="37" spans="1:5">
      <c r="B37" s="16" t="s">
        <v>11</v>
      </c>
      <c r="D37" s="28">
        <f>SUM(D33:D35)</f>
        <v>4</v>
      </c>
      <c r="E37" s="28">
        <f>SUM(E33:E35)</f>
        <v>4</v>
      </c>
    </row>
    <row r="38" spans="1:5" ht="3" customHeight="1">
      <c r="D38" s="31"/>
      <c r="E38" s="31"/>
    </row>
    <row r="39" spans="1:5">
      <c r="B39" s="16" t="s">
        <v>29</v>
      </c>
      <c r="D39" s="29">
        <v>65536</v>
      </c>
      <c r="E39" s="29">
        <f>D39</f>
        <v>65536</v>
      </c>
    </row>
    <row r="40" spans="1:5" ht="3" customHeight="1">
      <c r="D40" s="31"/>
      <c r="E40" s="31"/>
    </row>
    <row r="41" spans="1:5">
      <c r="B41" s="16" t="s">
        <v>23</v>
      </c>
      <c r="D41" s="28">
        <f>D39*D37</f>
        <v>262144</v>
      </c>
      <c r="E41" s="28">
        <f>E37*$D39</f>
        <v>262144</v>
      </c>
    </row>
    <row r="42" spans="1:5">
      <c r="D42" s="32">
        <f>D41/1024</f>
        <v>256</v>
      </c>
      <c r="E42" s="32">
        <f>E41/1024</f>
        <v>256</v>
      </c>
    </row>
    <row r="43" spans="1:5">
      <c r="D43" s="33">
        <f>D42/1024</f>
        <v>0.25</v>
      </c>
      <c r="E43" s="33">
        <f>E42/1024</f>
        <v>0.25</v>
      </c>
    </row>
    <row r="44" spans="1:5" ht="3" customHeight="1">
      <c r="A44" s="41"/>
      <c r="B44" s="41"/>
      <c r="C44" s="41"/>
      <c r="D44" s="42"/>
      <c r="E44" s="42"/>
    </row>
    <row r="45" spans="1:5" ht="14.25" thickBot="1">
      <c r="A45" s="14" t="s">
        <v>21</v>
      </c>
    </row>
    <row r="46" spans="1:5">
      <c r="A46" s="35" t="s">
        <v>9</v>
      </c>
      <c r="B46" s="36"/>
    </row>
    <row r="47" spans="1:5">
      <c r="A47" s="34"/>
      <c r="B47" s="37" t="s">
        <v>18</v>
      </c>
      <c r="D47" s="28">
        <v>2</v>
      </c>
      <c r="E47" s="28">
        <f>D47</f>
        <v>2</v>
      </c>
    </row>
    <row r="48" spans="1:5">
      <c r="A48" s="38" t="s">
        <v>19</v>
      </c>
      <c r="B48" s="39"/>
    </row>
    <row r="49" spans="1:5" ht="14.25" thickBot="1">
      <c r="A49" s="43"/>
      <c r="B49" s="40" t="s">
        <v>24</v>
      </c>
      <c r="D49" s="28">
        <v>2</v>
      </c>
      <c r="E49" s="28">
        <f>D49</f>
        <v>2</v>
      </c>
    </row>
    <row r="50" spans="1:5" ht="3" customHeight="1">
      <c r="D50" s="31"/>
      <c r="E50" s="31"/>
    </row>
    <row r="51" spans="1:5">
      <c r="B51" s="16" t="s">
        <v>11</v>
      </c>
      <c r="D51" s="28">
        <f>SUM(D47:D49)</f>
        <v>4</v>
      </c>
      <c r="E51" s="28">
        <f>SUM(E47:E49)</f>
        <v>4</v>
      </c>
    </row>
    <row r="52" spans="1:5" ht="3" customHeight="1">
      <c r="D52" s="31"/>
      <c r="E52" s="31"/>
    </row>
    <row r="53" spans="1:5">
      <c r="B53" s="16" t="s">
        <v>29</v>
      </c>
      <c r="D53" s="29">
        <v>65536</v>
      </c>
      <c r="E53" s="29">
        <f>D53</f>
        <v>65536</v>
      </c>
    </row>
    <row r="54" spans="1:5" ht="3" customHeight="1">
      <c r="D54" s="31"/>
      <c r="E54" s="31"/>
    </row>
    <row r="55" spans="1:5">
      <c r="B55" s="16" t="s">
        <v>23</v>
      </c>
      <c r="D55" s="28">
        <f>D53*D51</f>
        <v>262144</v>
      </c>
      <c r="E55" s="28">
        <f>E51*$D53</f>
        <v>262144</v>
      </c>
    </row>
    <row r="56" spans="1:5">
      <c r="D56" s="32">
        <f>D55/1024</f>
        <v>256</v>
      </c>
      <c r="E56" s="32">
        <f>E55/1024</f>
        <v>256</v>
      </c>
    </row>
    <row r="57" spans="1:5">
      <c r="D57" s="33">
        <f>D56/1024</f>
        <v>0.25</v>
      </c>
      <c r="E57" s="33">
        <f>E56/1024</f>
        <v>0.25</v>
      </c>
    </row>
    <row r="58" spans="1:5" ht="3" customHeight="1">
      <c r="A58" s="41"/>
      <c r="B58" s="41"/>
      <c r="C58" s="41"/>
      <c r="D58" s="42"/>
      <c r="E58" s="42"/>
    </row>
    <row r="59" spans="1:5">
      <c r="B59" s="16" t="s">
        <v>14</v>
      </c>
      <c r="D59" s="28">
        <f>D27+D41+D55</f>
        <v>1769472</v>
      </c>
      <c r="E59" s="28">
        <f>E27+E41+E55</f>
        <v>1900544</v>
      </c>
    </row>
    <row r="60" spans="1:5">
      <c r="D60" s="32">
        <f>D59/1024</f>
        <v>1728</v>
      </c>
      <c r="E60" s="32">
        <f>E59/1024</f>
        <v>1856</v>
      </c>
    </row>
    <row r="61" spans="1:5">
      <c r="D61" s="33">
        <f>D60/1024</f>
        <v>1.6875</v>
      </c>
      <c r="E61" s="33">
        <f>E60/1024</f>
        <v>1.8125</v>
      </c>
    </row>
  </sheetData>
  <mergeCells count="15">
    <mergeCell ref="A1:B1"/>
    <mergeCell ref="A15:A17"/>
    <mergeCell ref="A19:A21"/>
    <mergeCell ref="D1:E1"/>
    <mergeCell ref="A6:B6"/>
    <mergeCell ref="A7:A8"/>
    <mergeCell ref="A11:B11"/>
    <mergeCell ref="A12:B12"/>
    <mergeCell ref="A13:B13"/>
    <mergeCell ref="A10:B10"/>
    <mergeCell ref="A9:B9"/>
    <mergeCell ref="A14:B14"/>
    <mergeCell ref="A18:B18"/>
    <mergeCell ref="A2:B2"/>
    <mergeCell ref="A3:A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リソース管理情報構造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板垣衛</dc:creator>
  <cp:lastModifiedBy>板垣衛</cp:lastModifiedBy>
  <dcterms:created xsi:type="dcterms:W3CDTF">2014-02-09T11:15:53Z</dcterms:created>
  <dcterms:modified xsi:type="dcterms:W3CDTF">2014-02-09T12:06:09Z</dcterms:modified>
</cp:coreProperties>
</file>