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keikawamura/Downloads/"/>
    </mc:Choice>
  </mc:AlternateContent>
  <xr:revisionPtr revIDLastSave="0" documentId="13_ncr:1_{7F5519C1-608D-E64F-AF06-B37F790B74E7}" xr6:coauthVersionLast="45" xr6:coauthVersionMax="45" xr10:uidLastSave="{00000000-0000-0000-0000-000000000000}"/>
  <bookViews>
    <workbookView xWindow="0" yWindow="460" windowWidth="17980" windowHeight="13680" xr2:uid="{00000000-000D-0000-FFFF-FFFF00000000}"/>
  </bookViews>
  <sheets>
    <sheet name="取引基本表" sheetId="33" r:id="rId1"/>
    <sheet name="投入係数表" sheetId="35" r:id="rId2"/>
    <sheet name="逆行列表（Ｉ－ΓＡ）-1" sheetId="36" r:id="rId3"/>
    <sheet name="逆行列表（Ｉ－Ａ）-1" sheetId="48" r:id="rId4"/>
    <sheet name="生産誘発額" sheetId="37" r:id="rId5"/>
    <sheet name="生産誘発係数" sheetId="38" r:id="rId6"/>
    <sheet name="生産誘発依存度" sheetId="39" r:id="rId7"/>
    <sheet name="粗付加価値誘発額" sheetId="40" r:id="rId8"/>
    <sheet name="粗付加価値誘発係数" sheetId="41" r:id="rId9"/>
    <sheet name="粗付加価値誘発依存度" sheetId="42" r:id="rId10"/>
    <sheet name="輸移入誘発額" sheetId="43" r:id="rId11"/>
    <sheet name="輸移入誘発係数" sheetId="44" r:id="rId12"/>
    <sheet name="輸移入誘発依存度" sheetId="45" r:id="rId13"/>
    <sheet name="Sheet12" sheetId="46" r:id="rId14"/>
  </sheets>
  <definedNames>
    <definedName name="_xlnm.Print_Area" localSheetId="0">取引基本表!$A$2:$BD$49</definedName>
    <definedName name="Q_191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9" i="36" l="1"/>
  <c r="BM38" i="33" l="1"/>
  <c r="BM37" i="33"/>
  <c r="BM36" i="33"/>
  <c r="BM35" i="33"/>
  <c r="BM34" i="33"/>
  <c r="BM33" i="33"/>
  <c r="BM32" i="33"/>
  <c r="BM31" i="33"/>
  <c r="BM30" i="33"/>
  <c r="BM29" i="33"/>
  <c r="BM28" i="33"/>
  <c r="BM27" i="33"/>
  <c r="BM26" i="33"/>
  <c r="BM25" i="33"/>
  <c r="BM24" i="33"/>
  <c r="BM23" i="33"/>
  <c r="BM22" i="33"/>
  <c r="BM21" i="33"/>
  <c r="BM20" i="33"/>
  <c r="BM19" i="33"/>
  <c r="BM18" i="33"/>
  <c r="BM17" i="33"/>
  <c r="BM16" i="33"/>
  <c r="BM15" i="33"/>
  <c r="BM14" i="33"/>
  <c r="BM13" i="33"/>
  <c r="BM12" i="33"/>
  <c r="BM11" i="33"/>
  <c r="BM10" i="33"/>
  <c r="BM9" i="33"/>
  <c r="BM8" i="33"/>
  <c r="BM7" i="33"/>
  <c r="BM6" i="33"/>
  <c r="BM5" i="33"/>
  <c r="BM4" i="33"/>
  <c r="L39" i="37" l="1"/>
  <c r="K39" i="37"/>
  <c r="J39" i="37"/>
  <c r="I39" i="37"/>
  <c r="H39" i="37"/>
  <c r="G39" i="37"/>
  <c r="F39" i="37"/>
  <c r="E39" i="37"/>
  <c r="D39" i="37"/>
  <c r="C39" i="37"/>
</calcChain>
</file>

<file path=xl/sharedStrings.xml><?xml version="1.0" encoding="utf-8"?>
<sst xmlns="http://schemas.openxmlformats.org/spreadsheetml/2006/main" count="1626" uniqueCount="195">
  <si>
    <t>内生部門計</t>
  </si>
  <si>
    <t>雇用者所得</t>
  </si>
  <si>
    <t>営業余剰</t>
  </si>
  <si>
    <t>資本減耗引当</t>
  </si>
  <si>
    <t>間接税（関税・輸入品商品税を除く。）</t>
  </si>
  <si>
    <t>（控除）経常補助金</t>
  </si>
  <si>
    <t>粗付加価値部門計</t>
  </si>
  <si>
    <t>地域内生産額</t>
  </si>
  <si>
    <t>地域内最終需要計</t>
  </si>
  <si>
    <t>地域内需要合計</t>
  </si>
  <si>
    <t>最終需要計</t>
  </si>
  <si>
    <t>需要合計</t>
  </si>
  <si>
    <t>家計外
消費支出（列）</t>
  </si>
  <si>
    <t>地域内
総固定資本
形成（公的）</t>
  </si>
  <si>
    <t>地域内
総固定資本
形成（民間）</t>
  </si>
  <si>
    <t>製品・半製品・仕掛品・在庫純増</t>
    <rPh sb="0" eb="2">
      <t>セイヒン</t>
    </rPh>
    <rPh sb="3" eb="6">
      <t>ハンセイヒン</t>
    </rPh>
    <rPh sb="7" eb="10">
      <t>シカカリヒン</t>
    </rPh>
    <rPh sb="11" eb="13">
      <t>ザイコ</t>
    </rPh>
    <rPh sb="13" eb="15">
      <t>ジュンゾウ</t>
    </rPh>
    <phoneticPr fontId="8"/>
  </si>
  <si>
    <t>運輸</t>
    <rPh sb="0" eb="2">
      <t>ウンユ</t>
    </rPh>
    <phoneticPr fontId="8"/>
  </si>
  <si>
    <t>精密機械</t>
    <rPh sb="0" eb="2">
      <t>セイミツ</t>
    </rPh>
    <rPh sb="2" eb="4">
      <t>キカイ</t>
    </rPh>
    <phoneticPr fontId="8"/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</si>
  <si>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</si>
  <si>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</si>
  <si>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</si>
  <si>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</si>
  <si>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</si>
  <si>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</si>
  <si>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</si>
  <si>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</si>
  <si>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</si>
  <si>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</si>
  <si>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</si>
  <si>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</si>
  <si>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</si>
  <si>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</si>
  <si>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</si>
  <si>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</si>
  <si>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</si>
  <si>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</si>
  <si>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</si>
  <si>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</si>
  <si>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</si>
  <si>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</si>
  <si>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</si>
  <si>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</si>
  <si>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</si>
  <si>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</si>
  <si>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</si>
  <si>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</si>
  <si>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</si>
  <si>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</si>
  <si>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</si>
  <si>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</si>
  <si>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</si>
  <si>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</si>
  <si>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</si>
  <si>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</si>
  <si>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</si>
  <si>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</si>
  <si>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</si>
  <si>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</si>
  <si>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</si>
  <si>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</si>
  <si>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</si>
  <si>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0100</t>
    <phoneticPr fontId="8"/>
  </si>
  <si>
    <t>0200</t>
    <phoneticPr fontId="8"/>
  </si>
  <si>
    <t>0300</t>
    <phoneticPr fontId="8"/>
  </si>
  <si>
    <t>0400</t>
    <phoneticPr fontId="8"/>
  </si>
  <si>
    <t>0500</t>
    <phoneticPr fontId="8"/>
  </si>
  <si>
    <t>0600</t>
    <phoneticPr fontId="8"/>
  </si>
  <si>
    <t>0700</t>
    <phoneticPr fontId="8"/>
  </si>
  <si>
    <t>0800</t>
    <phoneticPr fontId="8"/>
  </si>
  <si>
    <t>0900</t>
    <phoneticPr fontId="8"/>
  </si>
  <si>
    <t>1000</t>
    <phoneticPr fontId="8"/>
  </si>
  <si>
    <t>1100</t>
    <phoneticPr fontId="8"/>
  </si>
  <si>
    <t>1200</t>
    <phoneticPr fontId="8"/>
  </si>
  <si>
    <t>1300</t>
    <phoneticPr fontId="8"/>
  </si>
  <si>
    <t>1400</t>
    <phoneticPr fontId="8"/>
  </si>
  <si>
    <t>1500</t>
    <phoneticPr fontId="8"/>
  </si>
  <si>
    <t>1800</t>
    <phoneticPr fontId="8"/>
  </si>
  <si>
    <t>1900</t>
    <phoneticPr fontId="8"/>
  </si>
  <si>
    <t>2000</t>
    <phoneticPr fontId="8"/>
  </si>
  <si>
    <t>2100</t>
    <phoneticPr fontId="8"/>
  </si>
  <si>
    <t>2200</t>
    <phoneticPr fontId="8"/>
  </si>
  <si>
    <t>2300</t>
    <phoneticPr fontId="8"/>
  </si>
  <si>
    <t>2400</t>
    <phoneticPr fontId="8"/>
  </si>
  <si>
    <t>2500</t>
    <phoneticPr fontId="8"/>
  </si>
  <si>
    <t>2600</t>
    <phoneticPr fontId="8"/>
  </si>
  <si>
    <t>2700</t>
    <phoneticPr fontId="8"/>
  </si>
  <si>
    <t>2800</t>
    <phoneticPr fontId="8"/>
  </si>
  <si>
    <t>2900</t>
    <phoneticPr fontId="8"/>
  </si>
  <si>
    <t>3000</t>
    <phoneticPr fontId="8"/>
  </si>
  <si>
    <t>3100</t>
    <phoneticPr fontId="8"/>
  </si>
  <si>
    <t>3200</t>
    <phoneticPr fontId="8"/>
  </si>
  <si>
    <t>3300</t>
    <phoneticPr fontId="8"/>
  </si>
  <si>
    <t>3400</t>
    <phoneticPr fontId="8"/>
  </si>
  <si>
    <t>3500</t>
    <phoneticPr fontId="8"/>
  </si>
  <si>
    <t>3600</t>
    <phoneticPr fontId="8"/>
  </si>
  <si>
    <t>3700</t>
    <phoneticPr fontId="8"/>
  </si>
  <si>
    <t>3800</t>
    <phoneticPr fontId="8"/>
  </si>
  <si>
    <t>3900</t>
    <phoneticPr fontId="8"/>
  </si>
  <si>
    <t>4000</t>
    <phoneticPr fontId="8"/>
  </si>
  <si>
    <t>4100</t>
    <phoneticPr fontId="8"/>
  </si>
  <si>
    <t>4200</t>
    <phoneticPr fontId="8"/>
  </si>
  <si>
    <t>4300</t>
    <phoneticPr fontId="8"/>
  </si>
  <si>
    <t>4400</t>
    <phoneticPr fontId="8"/>
  </si>
  <si>
    <t>4500</t>
    <phoneticPr fontId="8"/>
  </si>
  <si>
    <t>4600</t>
    <phoneticPr fontId="8"/>
  </si>
  <si>
    <t>部門
コード</t>
    <phoneticPr fontId="8"/>
  </si>
  <si>
    <t>農業</t>
    <rPh sb="0" eb="2">
      <t>ノウギョウ</t>
    </rPh>
    <phoneticPr fontId="8"/>
  </si>
  <si>
    <t>林業</t>
    <rPh sb="0" eb="2">
      <t>リンギョウ</t>
    </rPh>
    <phoneticPr fontId="8"/>
  </si>
  <si>
    <t>漁業</t>
    <rPh sb="0" eb="2">
      <t>ギョギョウ</t>
    </rPh>
    <phoneticPr fontId="8"/>
  </si>
  <si>
    <t>鉱業</t>
    <rPh sb="0" eb="2">
      <t>コウギョウ</t>
    </rPh>
    <phoneticPr fontId="8"/>
  </si>
  <si>
    <t>食料品・たばこ・飲料</t>
    <rPh sb="0" eb="3">
      <t>ショクリョウヒン</t>
    </rPh>
    <rPh sb="8" eb="10">
      <t>インリョウ</t>
    </rPh>
    <phoneticPr fontId="8"/>
  </si>
  <si>
    <t>繊維製品</t>
    <rPh sb="0" eb="2">
      <t>センイ</t>
    </rPh>
    <rPh sb="2" eb="4">
      <t>セイヒン</t>
    </rPh>
    <phoneticPr fontId="8"/>
  </si>
  <si>
    <t>製材・木製品・家具</t>
    <rPh sb="0" eb="2">
      <t>セイザイ</t>
    </rPh>
    <rPh sb="3" eb="6">
      <t>モクセイヒン</t>
    </rPh>
    <rPh sb="7" eb="9">
      <t>カグ</t>
    </rPh>
    <phoneticPr fontId="8"/>
  </si>
  <si>
    <t>パルプ・紙・紙加工品</t>
    <rPh sb="4" eb="5">
      <t>カミ</t>
    </rPh>
    <rPh sb="6" eb="7">
      <t>カミ</t>
    </rPh>
    <rPh sb="7" eb="10">
      <t>カコウヒン</t>
    </rPh>
    <phoneticPr fontId="8"/>
  </si>
  <si>
    <t>化学製品</t>
    <rPh sb="0" eb="2">
      <t>カガク</t>
    </rPh>
    <rPh sb="2" eb="4">
      <t>セイヒン</t>
    </rPh>
    <phoneticPr fontId="8"/>
  </si>
  <si>
    <t>石油製品・石炭製品</t>
    <rPh sb="0" eb="2">
      <t>セキユ</t>
    </rPh>
    <rPh sb="2" eb="4">
      <t>セイヒン</t>
    </rPh>
    <rPh sb="5" eb="7">
      <t>セキタン</t>
    </rPh>
    <rPh sb="7" eb="9">
      <t>セイヒン</t>
    </rPh>
    <phoneticPr fontId="8"/>
  </si>
  <si>
    <t>窯業・土石製品</t>
    <rPh sb="0" eb="2">
      <t>ヨウギョウ</t>
    </rPh>
    <rPh sb="3" eb="5">
      <t>ドセキ</t>
    </rPh>
    <rPh sb="5" eb="7">
      <t>セイヒン</t>
    </rPh>
    <phoneticPr fontId="8"/>
  </si>
  <si>
    <t>鉄鋼</t>
    <rPh sb="0" eb="2">
      <t>テッコウ</t>
    </rPh>
    <phoneticPr fontId="8"/>
  </si>
  <si>
    <t>非鉄金属</t>
    <rPh sb="0" eb="2">
      <t>ヒテツ</t>
    </rPh>
    <rPh sb="2" eb="4">
      <t>キンゾク</t>
    </rPh>
    <phoneticPr fontId="8"/>
  </si>
  <si>
    <t>金属製品</t>
    <rPh sb="0" eb="2">
      <t>キンゾク</t>
    </rPh>
    <rPh sb="2" eb="4">
      <t>セイヒン</t>
    </rPh>
    <phoneticPr fontId="8"/>
  </si>
  <si>
    <t>一般機械</t>
    <rPh sb="0" eb="2">
      <t>イッパン</t>
    </rPh>
    <rPh sb="2" eb="4">
      <t>キカイ</t>
    </rPh>
    <phoneticPr fontId="8"/>
  </si>
  <si>
    <t>電気機械</t>
    <rPh sb="0" eb="2">
      <t>デンキ</t>
    </rPh>
    <rPh sb="2" eb="4">
      <t>キカイ</t>
    </rPh>
    <phoneticPr fontId="8"/>
  </si>
  <si>
    <t>輸送機械</t>
    <rPh sb="0" eb="2">
      <t>ユソウ</t>
    </rPh>
    <rPh sb="2" eb="4">
      <t>キカイ</t>
    </rPh>
    <phoneticPr fontId="8"/>
  </si>
  <si>
    <t>その他の製造工業製品</t>
    <rPh sb="2" eb="3">
      <t>タ</t>
    </rPh>
    <rPh sb="4" eb="6">
      <t>セイゾウ</t>
    </rPh>
    <rPh sb="6" eb="8">
      <t>コウギョウ</t>
    </rPh>
    <rPh sb="8" eb="10">
      <t>セイヒン</t>
    </rPh>
    <phoneticPr fontId="8"/>
  </si>
  <si>
    <t>建築及び補修</t>
    <rPh sb="0" eb="2">
      <t>ケンチク</t>
    </rPh>
    <rPh sb="2" eb="3">
      <t>オヨ</t>
    </rPh>
    <rPh sb="4" eb="6">
      <t>ホシュウ</t>
    </rPh>
    <phoneticPr fontId="8"/>
  </si>
  <si>
    <t>土木建設</t>
    <rPh sb="0" eb="2">
      <t>ドボク</t>
    </rPh>
    <rPh sb="2" eb="4">
      <t>ケンセツ</t>
    </rPh>
    <phoneticPr fontId="8"/>
  </si>
  <si>
    <t>電気・ガス・熱供給</t>
    <rPh sb="0" eb="2">
      <t>デンキ</t>
    </rPh>
    <rPh sb="6" eb="9">
      <t>ネツキョウキュウ</t>
    </rPh>
    <phoneticPr fontId="8"/>
  </si>
  <si>
    <t>水道・廃棄物処理</t>
    <rPh sb="0" eb="2">
      <t>スイドウ</t>
    </rPh>
    <rPh sb="3" eb="6">
      <t>ハイキブツ</t>
    </rPh>
    <rPh sb="6" eb="8">
      <t>ショリ</t>
    </rPh>
    <phoneticPr fontId="8"/>
  </si>
  <si>
    <t>商業</t>
    <rPh sb="0" eb="2">
      <t>ショウギョウ</t>
    </rPh>
    <phoneticPr fontId="8"/>
  </si>
  <si>
    <t>金融・保険</t>
    <rPh sb="0" eb="2">
      <t>キンユウ</t>
    </rPh>
    <rPh sb="3" eb="5">
      <t>ホケン</t>
    </rPh>
    <phoneticPr fontId="8"/>
  </si>
  <si>
    <t>不動産</t>
    <rPh sb="0" eb="3">
      <t>フドウサン</t>
    </rPh>
    <phoneticPr fontId="8"/>
  </si>
  <si>
    <t>運輸</t>
    <rPh sb="0" eb="2">
      <t>ウンユ</t>
    </rPh>
    <phoneticPr fontId="8"/>
  </si>
  <si>
    <t>情報通信</t>
    <rPh sb="0" eb="4">
      <t>ジョウホウツウシン</t>
    </rPh>
    <phoneticPr fontId="8"/>
  </si>
  <si>
    <t>公務</t>
    <rPh sb="0" eb="2">
      <t>コウム</t>
    </rPh>
    <phoneticPr fontId="8"/>
  </si>
  <si>
    <t>教育・研究</t>
    <rPh sb="0" eb="2">
      <t>キョウイク</t>
    </rPh>
    <rPh sb="3" eb="5">
      <t>ケンキュウ</t>
    </rPh>
    <phoneticPr fontId="8"/>
  </si>
  <si>
    <t>医療・保健・社会保障・介護</t>
    <rPh sb="0" eb="2">
      <t>イリョウ</t>
    </rPh>
    <rPh sb="3" eb="5">
      <t>ホケン</t>
    </rPh>
    <rPh sb="6" eb="8">
      <t>シャカイ</t>
    </rPh>
    <rPh sb="8" eb="10">
      <t>ホショウ</t>
    </rPh>
    <rPh sb="11" eb="13">
      <t>カイゴ</t>
    </rPh>
    <phoneticPr fontId="8"/>
  </si>
  <si>
    <t>その他の公共サービス</t>
    <rPh sb="2" eb="3">
      <t>タ</t>
    </rPh>
    <rPh sb="4" eb="6">
      <t>コウキョウ</t>
    </rPh>
    <phoneticPr fontId="8"/>
  </si>
  <si>
    <t>対事業所サービス</t>
    <rPh sb="0" eb="1">
      <t>タイ</t>
    </rPh>
    <rPh sb="1" eb="4">
      <t>ジギョウショ</t>
    </rPh>
    <phoneticPr fontId="8"/>
  </si>
  <si>
    <t>対個人サービス</t>
    <rPh sb="0" eb="1">
      <t>タイ</t>
    </rPh>
    <rPh sb="1" eb="3">
      <t>コジン</t>
    </rPh>
    <phoneticPr fontId="8"/>
  </si>
  <si>
    <t>輸出</t>
    <rPh sb="0" eb="2">
      <t>ユシュツ</t>
    </rPh>
    <phoneticPr fontId="8"/>
  </si>
  <si>
    <t>非鉄金属</t>
    <phoneticPr fontId="8"/>
  </si>
  <si>
    <t>その他</t>
    <rPh sb="2" eb="3">
      <t>タ</t>
    </rPh>
    <phoneticPr fontId="8"/>
  </si>
  <si>
    <t>金属屑</t>
    <rPh sb="0" eb="2">
      <t>キンゾク</t>
    </rPh>
    <rPh sb="2" eb="3">
      <t>クズ</t>
    </rPh>
    <phoneticPr fontId="8"/>
  </si>
  <si>
    <t>家計外消費支出（行）</t>
    <rPh sb="0" eb="3">
      <t>カケイガイ</t>
    </rPh>
    <rPh sb="3" eb="5">
      <t>ショウヒ</t>
    </rPh>
    <rPh sb="5" eb="7">
      <t>シシュツ</t>
    </rPh>
    <rPh sb="8" eb="9">
      <t>ギョウ</t>
    </rPh>
    <phoneticPr fontId="8"/>
  </si>
  <si>
    <t>古紙</t>
    <phoneticPr fontId="8"/>
  </si>
  <si>
    <t>移出</t>
    <phoneticPr fontId="8"/>
  </si>
  <si>
    <t>35部門表</t>
    <rPh sb="2" eb="4">
      <t>ブモン</t>
    </rPh>
    <rPh sb="4" eb="5">
      <t>ヒョウ</t>
    </rPh>
    <phoneticPr fontId="8"/>
  </si>
  <si>
    <t>食料品・
たばこ・
飲料</t>
    <rPh sb="0" eb="3">
      <t>ショクリョウヒン</t>
    </rPh>
    <rPh sb="10" eb="12">
      <t>インリョウ</t>
    </rPh>
    <phoneticPr fontId="8"/>
  </si>
  <si>
    <t>製材・
木製品・
家具</t>
    <rPh sb="0" eb="2">
      <t>セイザイ</t>
    </rPh>
    <rPh sb="4" eb="7">
      <t>モクセイヒン</t>
    </rPh>
    <rPh sb="9" eb="11">
      <t>カグ</t>
    </rPh>
    <phoneticPr fontId="8"/>
  </si>
  <si>
    <t>窯業・
土石製品</t>
    <rPh sb="0" eb="2">
      <t>ヨウギョウ</t>
    </rPh>
    <rPh sb="4" eb="6">
      <t>ドセキ</t>
    </rPh>
    <rPh sb="6" eb="8">
      <t>セイヒン</t>
    </rPh>
    <phoneticPr fontId="8"/>
  </si>
  <si>
    <t>その他の
製造工業
製品</t>
    <rPh sb="2" eb="3">
      <t>タ</t>
    </rPh>
    <rPh sb="5" eb="7">
      <t>セイゾウ</t>
    </rPh>
    <rPh sb="7" eb="9">
      <t>コウギョウ</t>
    </rPh>
    <rPh sb="10" eb="12">
      <t>セイヒン</t>
    </rPh>
    <phoneticPr fontId="8"/>
  </si>
  <si>
    <t>建築及び
補修</t>
    <rPh sb="0" eb="2">
      <t>ケンチク</t>
    </rPh>
    <rPh sb="2" eb="3">
      <t>オヨ</t>
    </rPh>
    <rPh sb="5" eb="7">
      <t>ホシュウ</t>
    </rPh>
    <phoneticPr fontId="8"/>
  </si>
  <si>
    <t>パルプ・紙・
紙加工品</t>
    <rPh sb="4" eb="5">
      <t>カミ</t>
    </rPh>
    <rPh sb="7" eb="8">
      <t>カミ</t>
    </rPh>
    <rPh sb="8" eb="11">
      <t>カコウヒン</t>
    </rPh>
    <phoneticPr fontId="8"/>
  </si>
  <si>
    <t>対個人
サービス</t>
    <rPh sb="0" eb="1">
      <t>タイ</t>
    </rPh>
    <rPh sb="1" eb="3">
      <t>コジン</t>
    </rPh>
    <phoneticPr fontId="8"/>
  </si>
  <si>
    <t>民間
消費支出</t>
    <rPh sb="0" eb="2">
      <t>ミンカン</t>
    </rPh>
    <rPh sb="3" eb="5">
      <t>ショウヒ</t>
    </rPh>
    <rPh sb="5" eb="7">
      <t>シシュツ</t>
    </rPh>
    <phoneticPr fontId="8"/>
  </si>
  <si>
    <t>一般政府
消費支出</t>
    <rPh sb="0" eb="2">
      <t>イッパン</t>
    </rPh>
    <rPh sb="2" eb="4">
      <t>セイフ</t>
    </rPh>
    <rPh sb="5" eb="7">
      <t>ショウヒ</t>
    </rPh>
    <rPh sb="7" eb="9">
      <t>シシュツ</t>
    </rPh>
    <phoneticPr fontId="8"/>
  </si>
  <si>
    <t>流通・原材料
在庫純増</t>
    <rPh sb="0" eb="2">
      <t>リュウツウ</t>
    </rPh>
    <rPh sb="3" eb="6">
      <t>ゲンザイリョウ</t>
    </rPh>
    <rPh sb="7" eb="9">
      <t>ザイコ</t>
    </rPh>
    <rPh sb="9" eb="11">
      <t>ジュンゾウ</t>
    </rPh>
    <phoneticPr fontId="8"/>
  </si>
  <si>
    <t>最終需要
部門計</t>
    <phoneticPr fontId="8"/>
  </si>
  <si>
    <t>地域内
生産額</t>
    <phoneticPr fontId="8"/>
  </si>
  <si>
    <t>1600</t>
    <phoneticPr fontId="8"/>
  </si>
  <si>
    <t>1700</t>
    <phoneticPr fontId="8"/>
  </si>
  <si>
    <t>（控除）
輸入</t>
    <phoneticPr fontId="8"/>
  </si>
  <si>
    <t>（控除）
移入</t>
    <phoneticPr fontId="8"/>
  </si>
  <si>
    <t>平成23年沖縄県産業連関表（35部門表）　取引基本表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6" eb="18">
      <t>ブモン</t>
    </rPh>
    <rPh sb="18" eb="19">
      <t>ヒョウ</t>
    </rPh>
    <rPh sb="21" eb="23">
      <t>トリヒキ</t>
    </rPh>
    <rPh sb="23" eb="26">
      <t>キホンヒョウ</t>
    </rPh>
    <phoneticPr fontId="8"/>
  </si>
  <si>
    <t>平成23年沖縄県産業連関表（35部門表）　投入係数表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6" eb="18">
      <t>ブモン</t>
    </rPh>
    <rPh sb="18" eb="19">
      <t>ヒョウ</t>
    </rPh>
    <rPh sb="21" eb="23">
      <t>トウニュウ</t>
    </rPh>
    <rPh sb="23" eb="25">
      <t>ケイスウ</t>
    </rPh>
    <rPh sb="25" eb="26">
      <t>ヒョウ</t>
    </rPh>
    <phoneticPr fontId="8"/>
  </si>
  <si>
    <t>列和</t>
    <rPh sb="0" eb="1">
      <t>レツ</t>
    </rPh>
    <rPh sb="1" eb="2">
      <t>ワ</t>
    </rPh>
    <phoneticPr fontId="8"/>
  </si>
  <si>
    <t>影響力係数</t>
    <rPh sb="0" eb="3">
      <t>エイキョウリョク</t>
    </rPh>
    <rPh sb="3" eb="5">
      <t>ケイスウ</t>
    </rPh>
    <phoneticPr fontId="8"/>
  </si>
  <si>
    <t>行和</t>
    <rPh sb="0" eb="1">
      <t>ギョウ</t>
    </rPh>
    <rPh sb="1" eb="2">
      <t>ワ</t>
    </rPh>
    <phoneticPr fontId="8"/>
  </si>
  <si>
    <t>感応度係数</t>
    <rPh sb="0" eb="3">
      <t>カンノウド</t>
    </rPh>
    <rPh sb="3" eb="5">
      <t>ケイスウ</t>
    </rPh>
    <phoneticPr fontId="8"/>
  </si>
  <si>
    <t>※四捨五入の関係上、内訳と合計は必ずしも一致しない</t>
    <rPh sb="1" eb="5">
      <t>シシャゴニュウ</t>
    </rPh>
    <rPh sb="6" eb="9">
      <t>カンケイジョウ</t>
    </rPh>
    <rPh sb="10" eb="12">
      <t>ウチワケ</t>
    </rPh>
    <rPh sb="13" eb="15">
      <t>ゴウケイ</t>
    </rPh>
    <rPh sb="16" eb="17">
      <t>カナラ</t>
    </rPh>
    <rPh sb="20" eb="22">
      <t>イッチ</t>
    </rPh>
    <phoneticPr fontId="1"/>
  </si>
  <si>
    <t>合計</t>
    <rPh sb="0" eb="2">
      <t>ゴウケイ</t>
    </rPh>
    <phoneticPr fontId="8"/>
  </si>
  <si>
    <t>平成23年沖縄県産業連関表最終需要部門　生産誘発額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2">
      <t>セイサン</t>
    </rPh>
    <rPh sb="22" eb="24">
      <t>ユウハツ</t>
    </rPh>
    <rPh sb="24" eb="25">
      <t>ガク</t>
    </rPh>
    <phoneticPr fontId="8"/>
  </si>
  <si>
    <t>平成23年沖縄県産業連関表最終需要部門　生産誘発係数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2">
      <t>セイサン</t>
    </rPh>
    <rPh sb="22" eb="24">
      <t>ユウハツ</t>
    </rPh>
    <rPh sb="24" eb="26">
      <t>ケイスウ</t>
    </rPh>
    <phoneticPr fontId="8"/>
  </si>
  <si>
    <t>平成23年沖縄県産業連関表最終需要部門　生産誘発依存度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2">
      <t>セイサン</t>
    </rPh>
    <rPh sb="22" eb="24">
      <t>ユウハツ</t>
    </rPh>
    <rPh sb="24" eb="27">
      <t>イゾンド</t>
    </rPh>
    <phoneticPr fontId="8"/>
  </si>
  <si>
    <t>平成23年沖縄県産業連関表最終需要部門　粗付加価値誘発額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1">
      <t>アラ</t>
    </rPh>
    <rPh sb="21" eb="23">
      <t>フカ</t>
    </rPh>
    <rPh sb="23" eb="25">
      <t>カチ</t>
    </rPh>
    <rPh sb="25" eb="27">
      <t>ユウハツ</t>
    </rPh>
    <rPh sb="27" eb="28">
      <t>ガク</t>
    </rPh>
    <phoneticPr fontId="8"/>
  </si>
  <si>
    <t>平成23年沖縄県産業連関表最終需要部門　粗付加価値誘発係数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1">
      <t>アラ</t>
    </rPh>
    <rPh sb="21" eb="23">
      <t>フカ</t>
    </rPh>
    <rPh sb="23" eb="25">
      <t>カチ</t>
    </rPh>
    <rPh sb="25" eb="27">
      <t>ユウハツ</t>
    </rPh>
    <rPh sb="27" eb="29">
      <t>ケイスウ</t>
    </rPh>
    <phoneticPr fontId="8"/>
  </si>
  <si>
    <t>平成23年沖縄県産業連関表最終需要部門　粗付加価値誘発依存度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1">
      <t>アラ</t>
    </rPh>
    <rPh sb="21" eb="23">
      <t>フカ</t>
    </rPh>
    <rPh sb="23" eb="25">
      <t>カチ</t>
    </rPh>
    <rPh sb="25" eb="27">
      <t>ユウハツ</t>
    </rPh>
    <rPh sb="27" eb="30">
      <t>イゾンド</t>
    </rPh>
    <phoneticPr fontId="8"/>
  </si>
  <si>
    <t>平成23年沖縄県産業連関表最終需要部門　輸移入誘発額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1">
      <t>ユ</t>
    </rPh>
    <rPh sb="21" eb="23">
      <t>イニュウ</t>
    </rPh>
    <rPh sb="23" eb="25">
      <t>ユウハツ</t>
    </rPh>
    <rPh sb="25" eb="26">
      <t>ガク</t>
    </rPh>
    <phoneticPr fontId="8"/>
  </si>
  <si>
    <t>平成23年沖縄県産業連関表最終需要部門　輸移入誘発係数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1">
      <t>ユ</t>
    </rPh>
    <rPh sb="21" eb="23">
      <t>イニュウ</t>
    </rPh>
    <rPh sb="23" eb="25">
      <t>ユウハツ</t>
    </rPh>
    <rPh sb="25" eb="27">
      <t>ケイスウ</t>
    </rPh>
    <phoneticPr fontId="8"/>
  </si>
  <si>
    <t>平成23年沖縄県産業連関表最終需要部門　輸移入誘発依存度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3" eb="15">
      <t>サイシュウ</t>
    </rPh>
    <rPh sb="15" eb="17">
      <t>ジュヨウ</t>
    </rPh>
    <rPh sb="17" eb="19">
      <t>ブモン</t>
    </rPh>
    <rPh sb="20" eb="21">
      <t>ユ</t>
    </rPh>
    <rPh sb="21" eb="23">
      <t>イニュウ</t>
    </rPh>
    <rPh sb="23" eb="25">
      <t>ユウハツ</t>
    </rPh>
    <rPh sb="25" eb="28">
      <t>イゾンド</t>
    </rPh>
    <phoneticPr fontId="8"/>
  </si>
  <si>
    <t>医療･保健･
社会保障・
介護</t>
    <rPh sb="0" eb="2">
      <t>イリョウ</t>
    </rPh>
    <rPh sb="3" eb="5">
      <t>ホケン</t>
    </rPh>
    <rPh sb="7" eb="9">
      <t>シャカイ</t>
    </rPh>
    <rPh sb="9" eb="11">
      <t>ホショウ</t>
    </rPh>
    <rPh sb="13" eb="15">
      <t>カイゴ</t>
    </rPh>
    <phoneticPr fontId="8"/>
  </si>
  <si>
    <t>石油製品･
石炭製品</t>
    <rPh sb="0" eb="2">
      <t>セキユ</t>
    </rPh>
    <rPh sb="2" eb="4">
      <t>セイヒン</t>
    </rPh>
    <rPh sb="6" eb="8">
      <t>セキタン</t>
    </rPh>
    <rPh sb="8" eb="10">
      <t>セイヒン</t>
    </rPh>
    <phoneticPr fontId="8"/>
  </si>
  <si>
    <t>電気・
ガス・
熱供給</t>
    <rPh sb="0" eb="2">
      <t>デンキ</t>
    </rPh>
    <rPh sb="8" eb="11">
      <t>ネツキョウキュウ</t>
    </rPh>
    <phoneticPr fontId="8"/>
  </si>
  <si>
    <t>水道・
廃棄物
処理</t>
    <rPh sb="0" eb="2">
      <t>スイドウ</t>
    </rPh>
    <rPh sb="4" eb="7">
      <t>ハイキブツ</t>
    </rPh>
    <rPh sb="8" eb="10">
      <t>ショリ</t>
    </rPh>
    <phoneticPr fontId="8"/>
  </si>
  <si>
    <t>金融･保険</t>
    <rPh sb="0" eb="2">
      <t>キンユウ</t>
    </rPh>
    <rPh sb="3" eb="5">
      <t>ホケン</t>
    </rPh>
    <phoneticPr fontId="8"/>
  </si>
  <si>
    <t>運輸･郵便</t>
    <rPh sb="0" eb="2">
      <t>ウンユ</t>
    </rPh>
    <rPh sb="3" eb="5">
      <t>ユウビン</t>
    </rPh>
    <phoneticPr fontId="8"/>
  </si>
  <si>
    <t>教育･研究</t>
    <rPh sb="0" eb="2">
      <t>キョウイク</t>
    </rPh>
    <rPh sb="3" eb="5">
      <t>ケンキュウ</t>
    </rPh>
    <phoneticPr fontId="8"/>
  </si>
  <si>
    <t>その他の
公共
サービス</t>
    <rPh sb="2" eb="3">
      <t>タ</t>
    </rPh>
    <rPh sb="5" eb="7">
      <t>コウキョウ</t>
    </rPh>
    <phoneticPr fontId="8"/>
  </si>
  <si>
    <t>流通・
原材料
在庫純増</t>
    <rPh sb="0" eb="2">
      <t>リュウツウ</t>
    </rPh>
    <rPh sb="4" eb="7">
      <t>ゲンザイリョウ</t>
    </rPh>
    <rPh sb="8" eb="10">
      <t>ザイコ</t>
    </rPh>
    <rPh sb="10" eb="12">
      <t>ジュンゾウ</t>
    </rPh>
    <phoneticPr fontId="8"/>
  </si>
  <si>
    <t>製品・
半製品・
仕掛品・
在庫純増</t>
    <rPh sb="0" eb="2">
      <t>セイヒン</t>
    </rPh>
    <rPh sb="4" eb="7">
      <t>ハンセイヒン</t>
    </rPh>
    <rPh sb="9" eb="12">
      <t>シカカリヒン</t>
    </rPh>
    <rPh sb="14" eb="16">
      <t>ザイコ</t>
    </rPh>
    <rPh sb="16" eb="18">
      <t>ジュンゾウ</t>
    </rPh>
    <phoneticPr fontId="8"/>
  </si>
  <si>
    <t>最終需要計</t>
    <phoneticPr fontId="8"/>
  </si>
  <si>
    <t>地域内
総固定資本
形成(公的)</t>
    <phoneticPr fontId="8"/>
  </si>
  <si>
    <t>地域内
総固定資本
形成(民間)</t>
    <phoneticPr fontId="8"/>
  </si>
  <si>
    <t>平成23年沖縄県産業連関表（35部門表）　逆行列係数（Ｉ－ΓＡ）-1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6" eb="18">
      <t>ブモン</t>
    </rPh>
    <rPh sb="18" eb="19">
      <t>ヒョウ</t>
    </rPh>
    <rPh sb="21" eb="24">
      <t>ギャクギョウレツ</t>
    </rPh>
    <rPh sb="24" eb="26">
      <t>ケイスウ</t>
    </rPh>
    <phoneticPr fontId="8"/>
  </si>
  <si>
    <t>平成23年沖縄県産業連関表（35部門表）　逆行列係数（Ｉ－Ａ）-1</t>
    <rPh sb="0" eb="2">
      <t>ヘイセイ</t>
    </rPh>
    <rPh sb="4" eb="5">
      <t>ネン</t>
    </rPh>
    <rPh sb="5" eb="8">
      <t>オキナワケン</t>
    </rPh>
    <rPh sb="8" eb="10">
      <t>サンギョウ</t>
    </rPh>
    <rPh sb="10" eb="13">
      <t>レンカンヒョウ</t>
    </rPh>
    <rPh sb="16" eb="18">
      <t>ブモン</t>
    </rPh>
    <rPh sb="18" eb="19">
      <t>ヒョウ</t>
    </rPh>
    <rPh sb="21" eb="24">
      <t>ギャクギョウレツ</t>
    </rPh>
    <rPh sb="24" eb="26">
      <t>ケイスウ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</si>
</sst>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00;&quot;△ &quot;#,##0.00000"/>
    <numFmt numFmtId="177" formatCode="#,##0.0000000;[Red]\-#,##0.0000000"/>
    <numFmt numFmtId="178" formatCode="#,##0.00000000;[Red]\-#,##0.00000000"/>
    <numFmt numFmtId="179" formatCode="#,##0.000000000;[Red]\-#,##0.000000000"/>
    <numFmt numFmtId="180" formatCode="#,##0.0000000000000;&quot;△ &quot;#,##0.0000000000000"/>
    <numFmt numFmtId="181" formatCode="#,##0;&quot;△ &quot;#,##0"/>
  </numFmts>
  <fonts count="30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aj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3">
    <xf numFmtId="0" fontId="0" fillId="0" borderId="0"/>
    <xf numFmtId="38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9" fillId="0" borderId="0"/>
    <xf numFmtId="38" fontId="9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9" fillId="0" borderId="0"/>
    <xf numFmtId="38" fontId="9" fillId="0" borderId="0" applyFont="0" applyFill="0" applyBorder="0" applyAlignment="0" applyProtection="0">
      <alignment vertical="center"/>
    </xf>
    <xf numFmtId="0" fontId="9" fillId="0" borderId="0"/>
    <xf numFmtId="38" fontId="9" fillId="0" borderId="0" applyFont="0" applyFill="0" applyBorder="0" applyAlignment="0" applyProtection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9" fillId="0" borderId="0"/>
    <xf numFmtId="38" fontId="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/>
    <xf numFmtId="38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21" fillId="7" borderId="18" applyNumberFormat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8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9" borderId="21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12" fillId="0" borderId="0" xfId="0" applyFont="1" applyFill="1"/>
    <xf numFmtId="38" fontId="12" fillId="0" borderId="0" xfId="1" applyFont="1" applyFill="1" applyAlignment="1"/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shrinkToFit="1"/>
    </xf>
    <xf numFmtId="0" fontId="12" fillId="0" borderId="25" xfId="0" applyFont="1" applyFill="1" applyBorder="1"/>
    <xf numFmtId="38" fontId="12" fillId="0" borderId="0" xfId="0" applyNumberFormat="1" applyFont="1" applyFill="1"/>
    <xf numFmtId="49" fontId="12" fillId="0" borderId="0" xfId="0" applyNumberFormat="1" applyFont="1" applyFill="1" applyAlignment="1">
      <alignment horizontal="right"/>
    </xf>
    <xf numFmtId="0" fontId="12" fillId="0" borderId="29" xfId="0" applyFont="1" applyFill="1" applyBorder="1"/>
    <xf numFmtId="0" fontId="12" fillId="0" borderId="32" xfId="0" applyFont="1" applyFill="1" applyBorder="1"/>
    <xf numFmtId="0" fontId="12" fillId="0" borderId="43" xfId="0" applyFont="1" applyFill="1" applyBorder="1"/>
    <xf numFmtId="0" fontId="12" fillId="0" borderId="38" xfId="0" applyFont="1" applyFill="1" applyBorder="1"/>
    <xf numFmtId="0" fontId="12" fillId="0" borderId="45" xfId="0" applyFont="1" applyFill="1" applyBorder="1"/>
    <xf numFmtId="0" fontId="12" fillId="0" borderId="35" xfId="0" applyFont="1" applyFill="1" applyBorder="1"/>
    <xf numFmtId="38" fontId="12" fillId="0" borderId="41" xfId="1" applyFont="1" applyFill="1" applyBorder="1" applyAlignment="1"/>
    <xf numFmtId="38" fontId="12" fillId="0" borderId="42" xfId="1" applyFont="1" applyFill="1" applyBorder="1" applyAlignment="1"/>
    <xf numFmtId="38" fontId="12" fillId="0" borderId="46" xfId="1" applyFont="1" applyFill="1" applyBorder="1" applyAlignment="1"/>
    <xf numFmtId="38" fontId="12" fillId="0" borderId="44" xfId="1" applyFont="1" applyFill="1" applyBorder="1" applyAlignment="1"/>
    <xf numFmtId="0" fontId="12" fillId="33" borderId="13" xfId="0" applyFont="1" applyFill="1" applyBorder="1"/>
    <xf numFmtId="38" fontId="12" fillId="33" borderId="27" xfId="1" applyFont="1" applyFill="1" applyBorder="1" applyAlignment="1"/>
    <xf numFmtId="38" fontId="12" fillId="33" borderId="10" xfId="0" applyNumberFormat="1" applyFont="1" applyFill="1" applyBorder="1"/>
    <xf numFmtId="0" fontId="12" fillId="33" borderId="11" xfId="0" applyFont="1" applyFill="1" applyBorder="1" applyAlignment="1">
      <alignment shrinkToFit="1"/>
    </xf>
    <xf numFmtId="0" fontId="12" fillId="33" borderId="9" xfId="0" applyFont="1" applyFill="1" applyBorder="1" applyAlignment="1">
      <alignment horizontal="center" vertical="top" wrapText="1"/>
    </xf>
    <xf numFmtId="0" fontId="12" fillId="33" borderId="8" xfId="0" applyFont="1" applyFill="1" applyBorder="1" applyAlignment="1">
      <alignment horizontal="center" vertical="top" wrapText="1"/>
    </xf>
    <xf numFmtId="38" fontId="12" fillId="0" borderId="59" xfId="1" applyFont="1" applyFill="1" applyBorder="1" applyAlignment="1"/>
    <xf numFmtId="38" fontId="12" fillId="0" borderId="60" xfId="1" applyFont="1" applyFill="1" applyBorder="1" applyAlignment="1"/>
    <xf numFmtId="38" fontId="12" fillId="0" borderId="61" xfId="1" applyFont="1" applyFill="1" applyBorder="1" applyAlignment="1"/>
    <xf numFmtId="38" fontId="12" fillId="0" borderId="62" xfId="1" applyFont="1" applyFill="1" applyBorder="1" applyAlignment="1"/>
    <xf numFmtId="38" fontId="12" fillId="33" borderId="64" xfId="1" applyFont="1" applyFill="1" applyBorder="1" applyAlignment="1"/>
    <xf numFmtId="0" fontId="12" fillId="33" borderId="5" xfId="0" applyFont="1" applyFill="1" applyBorder="1" applyAlignment="1">
      <alignment horizontal="left"/>
    </xf>
    <xf numFmtId="0" fontId="12" fillId="33" borderId="6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38" xfId="0" applyFont="1" applyFill="1" applyBorder="1" applyAlignment="1">
      <alignment horizontal="left"/>
    </xf>
    <xf numFmtId="0" fontId="12" fillId="0" borderId="32" xfId="0" applyFont="1" applyFill="1" applyBorder="1" applyAlignment="1">
      <alignment horizontal="left"/>
    </xf>
    <xf numFmtId="38" fontId="12" fillId="0" borderId="23" xfId="1" applyFont="1" applyFill="1" applyBorder="1" applyAlignment="1"/>
    <xf numFmtId="38" fontId="12" fillId="0" borderId="66" xfId="1" applyFont="1" applyFill="1" applyBorder="1" applyAlignment="1"/>
    <xf numFmtId="38" fontId="12" fillId="0" borderId="47" xfId="1" applyFont="1" applyFill="1" applyBorder="1" applyAlignment="1"/>
    <xf numFmtId="38" fontId="12" fillId="0" borderId="68" xfId="1" applyFont="1" applyFill="1" applyBorder="1" applyAlignment="1"/>
    <xf numFmtId="49" fontId="12" fillId="0" borderId="82" xfId="0" applyNumberFormat="1" applyFont="1" applyFill="1" applyBorder="1" applyAlignment="1">
      <alignment horizontal="right"/>
    </xf>
    <xf numFmtId="0" fontId="12" fillId="0" borderId="83" xfId="0" applyFont="1" applyFill="1" applyBorder="1" applyAlignment="1">
      <alignment shrinkToFit="1"/>
    </xf>
    <xf numFmtId="49" fontId="12" fillId="0" borderId="71" xfId="0" applyNumberFormat="1" applyFont="1" applyFill="1" applyBorder="1" applyAlignment="1">
      <alignment horizontal="right"/>
    </xf>
    <xf numFmtId="0" fontId="12" fillId="0" borderId="76" xfId="0" applyFont="1" applyFill="1" applyBorder="1" applyAlignment="1">
      <alignment shrinkToFit="1"/>
    </xf>
    <xf numFmtId="49" fontId="12" fillId="0" borderId="72" xfId="0" applyNumberFormat="1" applyFont="1" applyFill="1" applyBorder="1" applyAlignment="1">
      <alignment horizontal="right"/>
    </xf>
    <xf numFmtId="0" fontId="12" fillId="0" borderId="77" xfId="0" applyFont="1" applyFill="1" applyBorder="1" applyAlignment="1">
      <alignment shrinkToFit="1"/>
    </xf>
    <xf numFmtId="49" fontId="12" fillId="0" borderId="70" xfId="0" applyNumberFormat="1" applyFont="1" applyFill="1" applyBorder="1" applyAlignment="1">
      <alignment horizontal="right"/>
    </xf>
    <xf numFmtId="0" fontId="12" fillId="0" borderId="75" xfId="0" applyFont="1" applyFill="1" applyBorder="1" applyAlignment="1">
      <alignment shrinkToFit="1"/>
    </xf>
    <xf numFmtId="49" fontId="12" fillId="0" borderId="84" xfId="0" applyNumberFormat="1" applyFont="1" applyFill="1" applyBorder="1" applyAlignment="1">
      <alignment horizontal="right"/>
    </xf>
    <xf numFmtId="0" fontId="12" fillId="0" borderId="85" xfId="0" applyFont="1" applyFill="1" applyBorder="1" applyAlignment="1">
      <alignment shrinkToFit="1"/>
    </xf>
    <xf numFmtId="49" fontId="12" fillId="0" borderId="86" xfId="0" applyNumberFormat="1" applyFont="1" applyFill="1" applyBorder="1" applyAlignment="1">
      <alignment horizontal="right"/>
    </xf>
    <xf numFmtId="0" fontId="12" fillId="0" borderId="87" xfId="0" applyFont="1" applyFill="1" applyBorder="1" applyAlignment="1">
      <alignment shrinkToFit="1"/>
    </xf>
    <xf numFmtId="49" fontId="12" fillId="33" borderId="88" xfId="0" applyNumberFormat="1" applyFont="1" applyFill="1" applyBorder="1" applyAlignment="1">
      <alignment horizontal="right"/>
    </xf>
    <xf numFmtId="0" fontId="12" fillId="33" borderId="78" xfId="0" applyFont="1" applyFill="1" applyBorder="1" applyAlignment="1">
      <alignment shrinkToFit="1"/>
    </xf>
    <xf numFmtId="49" fontId="12" fillId="33" borderId="73" xfId="0" applyNumberFormat="1" applyFont="1" applyFill="1" applyBorder="1" applyAlignment="1">
      <alignment horizontal="right"/>
    </xf>
    <xf numFmtId="49" fontId="12" fillId="33" borderId="74" xfId="0" applyNumberFormat="1" applyFont="1" applyFill="1" applyBorder="1" applyAlignment="1">
      <alignment horizontal="right" shrinkToFit="1"/>
    </xf>
    <xf numFmtId="0" fontId="12" fillId="33" borderId="79" xfId="0" applyFont="1" applyFill="1" applyBorder="1" applyAlignment="1">
      <alignment shrinkToFit="1"/>
    </xf>
    <xf numFmtId="49" fontId="28" fillId="0" borderId="0" xfId="0" applyNumberFormat="1" applyFont="1" applyFill="1" applyAlignment="1">
      <alignment horizontal="left"/>
    </xf>
    <xf numFmtId="49" fontId="12" fillId="33" borderId="80" xfId="0" applyNumberFormat="1" applyFont="1" applyFill="1" applyBorder="1" applyAlignment="1">
      <alignment horizontal="left"/>
    </xf>
    <xf numFmtId="0" fontId="12" fillId="33" borderId="81" xfId="0" applyFont="1" applyFill="1" applyBorder="1" applyAlignment="1">
      <alignment horizontal="left"/>
    </xf>
    <xf numFmtId="0" fontId="12" fillId="33" borderId="4" xfId="0" applyFont="1" applyFill="1" applyBorder="1" applyAlignment="1">
      <alignment horizontal="left"/>
    </xf>
    <xf numFmtId="0" fontId="12" fillId="33" borderId="57" xfId="0" applyFont="1" applyFill="1" applyBorder="1" applyAlignment="1">
      <alignment horizontal="left"/>
    </xf>
    <xf numFmtId="38" fontId="12" fillId="33" borderId="57" xfId="1" applyFont="1" applyFill="1" applyBorder="1" applyAlignment="1">
      <alignment horizontal="left"/>
    </xf>
    <xf numFmtId="0" fontId="12" fillId="33" borderId="12" xfId="0" applyNumberFormat="1" applyFont="1" applyFill="1" applyBorder="1" applyAlignment="1">
      <alignment horizontal="left" wrapText="1"/>
    </xf>
    <xf numFmtId="0" fontId="12" fillId="33" borderId="74" xfId="0" applyNumberFormat="1" applyFont="1" applyFill="1" applyBorder="1" applyAlignment="1">
      <alignment horizontal="center" vertical="top" wrapText="1"/>
    </xf>
    <xf numFmtId="0" fontId="12" fillId="33" borderId="79" xfId="0" applyFont="1" applyFill="1" applyBorder="1" applyAlignment="1">
      <alignment horizontal="center" vertical="top" wrapText="1"/>
    </xf>
    <xf numFmtId="0" fontId="12" fillId="33" borderId="7" xfId="0" applyFont="1" applyFill="1" applyBorder="1" applyAlignment="1">
      <alignment horizontal="center" vertical="top" wrapText="1"/>
    </xf>
    <xf numFmtId="0" fontId="12" fillId="33" borderId="58" xfId="0" applyFont="1" applyFill="1" applyBorder="1" applyAlignment="1">
      <alignment horizontal="center" vertical="top" wrapText="1"/>
    </xf>
    <xf numFmtId="38" fontId="12" fillId="33" borderId="58" xfId="1" applyFont="1" applyFill="1" applyBorder="1" applyAlignment="1">
      <alignment horizontal="center" vertical="top" wrapText="1"/>
    </xf>
    <xf numFmtId="0" fontId="12" fillId="33" borderId="11" xfId="0" applyNumberFormat="1" applyFont="1" applyFill="1" applyBorder="1" applyAlignment="1">
      <alignment horizontal="center" vertical="top" wrapText="1"/>
    </xf>
    <xf numFmtId="0" fontId="12" fillId="33" borderId="89" xfId="0" applyFont="1" applyFill="1" applyBorder="1" applyAlignment="1">
      <alignment horizontal="left"/>
    </xf>
    <xf numFmtId="0" fontId="12" fillId="33" borderId="90" xfId="0" applyFont="1" applyFill="1" applyBorder="1" applyAlignment="1">
      <alignment horizontal="center" vertical="top" wrapText="1"/>
    </xf>
    <xf numFmtId="38" fontId="12" fillId="33" borderId="91" xfId="1" applyFont="1" applyFill="1" applyBorder="1" applyAlignment="1"/>
    <xf numFmtId="38" fontId="12" fillId="33" borderId="50" xfId="1" applyFont="1" applyFill="1" applyBorder="1" applyAlignment="1"/>
    <xf numFmtId="38" fontId="12" fillId="33" borderId="51" xfId="1" applyFont="1" applyFill="1" applyBorder="1" applyAlignment="1"/>
    <xf numFmtId="38" fontId="12" fillId="33" borderId="49" xfId="1" applyFont="1" applyFill="1" applyBorder="1" applyAlignment="1"/>
    <xf numFmtId="38" fontId="12" fillId="33" borderId="92" xfId="1" applyFont="1" applyFill="1" applyBorder="1" applyAlignment="1"/>
    <xf numFmtId="176" fontId="12" fillId="0" borderId="41" xfId="1" applyNumberFormat="1" applyFont="1" applyFill="1" applyBorder="1" applyAlignment="1"/>
    <xf numFmtId="176" fontId="12" fillId="0" borderId="59" xfId="1" applyNumberFormat="1" applyFont="1" applyFill="1" applyBorder="1" applyAlignment="1"/>
    <xf numFmtId="176" fontId="12" fillId="33" borderId="91" xfId="1" applyNumberFormat="1" applyFont="1" applyFill="1" applyBorder="1" applyAlignment="1"/>
    <xf numFmtId="176" fontId="12" fillId="0" borderId="42" xfId="1" applyNumberFormat="1" applyFont="1" applyFill="1" applyBorder="1" applyAlignment="1"/>
    <xf numFmtId="176" fontId="12" fillId="0" borderId="60" xfId="1" applyNumberFormat="1" applyFont="1" applyFill="1" applyBorder="1" applyAlignment="1"/>
    <xf numFmtId="176" fontId="12" fillId="33" borderId="50" xfId="1" applyNumberFormat="1" applyFont="1" applyFill="1" applyBorder="1" applyAlignment="1"/>
    <xf numFmtId="176" fontId="12" fillId="0" borderId="46" xfId="1" applyNumberFormat="1" applyFont="1" applyFill="1" applyBorder="1" applyAlignment="1"/>
    <xf numFmtId="176" fontId="12" fillId="0" borderId="61" xfId="1" applyNumberFormat="1" applyFont="1" applyFill="1" applyBorder="1" applyAlignment="1"/>
    <xf numFmtId="176" fontId="12" fillId="33" borderId="51" xfId="1" applyNumberFormat="1" applyFont="1" applyFill="1" applyBorder="1" applyAlignment="1"/>
    <xf numFmtId="176" fontId="12" fillId="0" borderId="44" xfId="1" applyNumberFormat="1" applyFont="1" applyFill="1" applyBorder="1" applyAlignment="1"/>
    <xf numFmtId="176" fontId="12" fillId="0" borderId="62" xfId="1" applyNumberFormat="1" applyFont="1" applyFill="1" applyBorder="1" applyAlignment="1"/>
    <xf numFmtId="176" fontId="12" fillId="33" borderId="49" xfId="1" applyNumberFormat="1" applyFont="1" applyFill="1" applyBorder="1" applyAlignment="1"/>
    <xf numFmtId="176" fontId="12" fillId="0" borderId="23" xfId="1" applyNumberFormat="1" applyFont="1" applyFill="1" applyBorder="1" applyAlignment="1"/>
    <xf numFmtId="176" fontId="12" fillId="0" borderId="66" xfId="1" applyNumberFormat="1" applyFont="1" applyFill="1" applyBorder="1" applyAlignment="1"/>
    <xf numFmtId="176" fontId="12" fillId="33" borderId="27" xfId="1" applyNumberFormat="1" applyFont="1" applyFill="1" applyBorder="1" applyAlignment="1"/>
    <xf numFmtId="176" fontId="12" fillId="0" borderId="47" xfId="1" applyNumberFormat="1" applyFont="1" applyFill="1" applyBorder="1" applyAlignment="1"/>
    <xf numFmtId="176" fontId="12" fillId="0" borderId="68" xfId="1" applyNumberFormat="1" applyFont="1" applyFill="1" applyBorder="1" applyAlignment="1"/>
    <xf numFmtId="176" fontId="12" fillId="33" borderId="92" xfId="1" applyNumberFormat="1" applyFont="1" applyFill="1" applyBorder="1" applyAlignment="1"/>
    <xf numFmtId="176" fontId="12" fillId="33" borderId="2" xfId="1" applyNumberFormat="1" applyFont="1" applyFill="1" applyBorder="1" applyAlignment="1"/>
    <xf numFmtId="176" fontId="12" fillId="33" borderId="63" xfId="1" applyNumberFormat="1" applyFont="1" applyFill="1" applyBorder="1" applyAlignment="1"/>
    <xf numFmtId="176" fontId="12" fillId="33" borderId="93" xfId="1" applyNumberFormat="1" applyFont="1" applyFill="1" applyBorder="1" applyAlignment="1"/>
    <xf numFmtId="176" fontId="12" fillId="33" borderId="7" xfId="1" applyNumberFormat="1" applyFont="1" applyFill="1" applyBorder="1" applyAlignment="1">
      <alignment shrinkToFit="1"/>
    </xf>
    <xf numFmtId="176" fontId="12" fillId="33" borderId="58" xfId="1" applyNumberFormat="1" applyFont="1" applyFill="1" applyBorder="1" applyAlignment="1">
      <alignment shrinkToFit="1"/>
    </xf>
    <xf numFmtId="176" fontId="12" fillId="33" borderId="90" xfId="1" applyNumberFormat="1" applyFont="1" applyFill="1" applyBorder="1" applyAlignment="1">
      <alignment shrinkToFit="1"/>
    </xf>
    <xf numFmtId="49" fontId="12" fillId="33" borderId="94" xfId="0" applyNumberFormat="1" applyFont="1" applyFill="1" applyBorder="1" applyAlignment="1">
      <alignment horizontal="right"/>
    </xf>
    <xf numFmtId="0" fontId="12" fillId="33" borderId="95" xfId="0" applyFont="1" applyFill="1" applyBorder="1" applyAlignment="1">
      <alignment shrinkToFit="1"/>
    </xf>
    <xf numFmtId="176" fontId="12" fillId="33" borderId="96" xfId="1" applyNumberFormat="1" applyFont="1" applyFill="1" applyBorder="1" applyAlignment="1"/>
    <xf numFmtId="176" fontId="12" fillId="33" borderId="64" xfId="1" applyNumberFormat="1" applyFont="1" applyFill="1" applyBorder="1" applyAlignment="1"/>
    <xf numFmtId="176" fontId="12" fillId="33" borderId="97" xfId="1" applyNumberFormat="1" applyFont="1" applyFill="1" applyBorder="1" applyAlignment="1"/>
    <xf numFmtId="176" fontId="12" fillId="33" borderId="30" xfId="1" applyNumberFormat="1" applyFont="1" applyFill="1" applyBorder="1" applyAlignment="1"/>
    <xf numFmtId="176" fontId="12" fillId="33" borderId="33" xfId="1" applyNumberFormat="1" applyFont="1" applyFill="1" applyBorder="1" applyAlignment="1"/>
    <xf numFmtId="176" fontId="12" fillId="33" borderId="36" xfId="1" applyNumberFormat="1" applyFont="1" applyFill="1" applyBorder="1" applyAlignment="1"/>
    <xf numFmtId="176" fontId="12" fillId="33" borderId="39" xfId="1" applyNumberFormat="1" applyFont="1" applyFill="1" applyBorder="1" applyAlignment="1"/>
    <xf numFmtId="176" fontId="12" fillId="33" borderId="24" xfId="1" applyNumberFormat="1" applyFont="1" applyFill="1" applyBorder="1" applyAlignment="1"/>
    <xf numFmtId="176" fontId="12" fillId="33" borderId="48" xfId="1" applyNumberFormat="1" applyFont="1" applyFill="1" applyBorder="1" applyAlignment="1"/>
    <xf numFmtId="176" fontId="12" fillId="33" borderId="1" xfId="1" applyNumberFormat="1" applyFont="1" applyFill="1" applyBorder="1" applyAlignment="1"/>
    <xf numFmtId="176" fontId="12" fillId="33" borderId="98" xfId="1" applyNumberFormat="1" applyFont="1" applyFill="1" applyBorder="1" applyAlignment="1"/>
    <xf numFmtId="0" fontId="12" fillId="33" borderId="99" xfId="0" applyFont="1" applyFill="1" applyBorder="1" applyAlignment="1">
      <alignment horizontal="left"/>
    </xf>
    <xf numFmtId="0" fontId="12" fillId="33" borderId="100" xfId="0" applyFont="1" applyFill="1" applyBorder="1" applyAlignment="1">
      <alignment horizontal="center" vertical="top" wrapText="1"/>
    </xf>
    <xf numFmtId="38" fontId="12" fillId="0" borderId="101" xfId="1" applyFont="1" applyFill="1" applyBorder="1" applyAlignment="1"/>
    <xf numFmtId="38" fontId="12" fillId="0" borderId="102" xfId="1" applyFont="1" applyFill="1" applyBorder="1" applyAlignment="1"/>
    <xf numFmtId="38" fontId="12" fillId="0" borderId="103" xfId="1" applyFont="1" applyFill="1" applyBorder="1" applyAlignment="1"/>
    <xf numFmtId="38" fontId="12" fillId="0" borderId="104" xfId="1" applyFont="1" applyFill="1" applyBorder="1" applyAlignment="1"/>
    <xf numFmtId="38" fontId="12" fillId="0" borderId="105" xfId="1" applyFont="1" applyFill="1" applyBorder="1" applyAlignment="1"/>
    <xf numFmtId="38" fontId="12" fillId="0" borderId="106" xfId="1" applyFont="1" applyFill="1" applyBorder="1" applyAlignment="1"/>
    <xf numFmtId="176" fontId="12" fillId="33" borderId="107" xfId="1" applyNumberFormat="1" applyFont="1" applyFill="1" applyBorder="1" applyAlignment="1"/>
    <xf numFmtId="49" fontId="12" fillId="33" borderId="74" xfId="0" applyNumberFormat="1" applyFont="1" applyFill="1" applyBorder="1" applyAlignment="1">
      <alignment horizontal="right"/>
    </xf>
    <xf numFmtId="38" fontId="12" fillId="33" borderId="96" xfId="1" applyFont="1" applyFill="1" applyBorder="1" applyAlignment="1"/>
    <xf numFmtId="38" fontId="12" fillId="33" borderId="107" xfId="1" applyFont="1" applyFill="1" applyBorder="1" applyAlignment="1"/>
    <xf numFmtId="38" fontId="12" fillId="33" borderId="97" xfId="1" applyFont="1" applyFill="1" applyBorder="1" applyAlignment="1"/>
    <xf numFmtId="176" fontId="12" fillId="0" borderId="101" xfId="1" applyNumberFormat="1" applyFont="1" applyFill="1" applyBorder="1" applyAlignment="1"/>
    <xf numFmtId="176" fontId="12" fillId="0" borderId="102" xfId="1" applyNumberFormat="1" applyFont="1" applyFill="1" applyBorder="1" applyAlignment="1"/>
    <xf numFmtId="176" fontId="12" fillId="0" borderId="103" xfId="1" applyNumberFormat="1" applyFont="1" applyFill="1" applyBorder="1" applyAlignment="1"/>
    <xf numFmtId="176" fontId="12" fillId="0" borderId="104" xfId="1" applyNumberFormat="1" applyFont="1" applyFill="1" applyBorder="1" applyAlignment="1"/>
    <xf numFmtId="176" fontId="12" fillId="0" borderId="105" xfId="1" applyNumberFormat="1" applyFont="1" applyFill="1" applyBorder="1" applyAlignment="1"/>
    <xf numFmtId="176" fontId="12" fillId="0" borderId="106" xfId="1" applyNumberFormat="1" applyFont="1" applyFill="1" applyBorder="1" applyAlignment="1"/>
    <xf numFmtId="177" fontId="12" fillId="0" borderId="0" xfId="0" applyNumberFormat="1" applyFont="1" applyFill="1"/>
    <xf numFmtId="178" fontId="12" fillId="0" borderId="0" xfId="0" applyNumberFormat="1" applyFont="1" applyFill="1"/>
    <xf numFmtId="177" fontId="12" fillId="0" borderId="0" xfId="1" applyNumberFormat="1" applyFont="1" applyFill="1" applyAlignment="1"/>
    <xf numFmtId="178" fontId="12" fillId="0" borderId="0" xfId="1" applyNumberFormat="1" applyFont="1" applyFill="1" applyAlignment="1"/>
    <xf numFmtId="179" fontId="12" fillId="0" borderId="0" xfId="1" applyNumberFormat="1" applyFont="1" applyFill="1" applyAlignment="1"/>
    <xf numFmtId="180" fontId="12" fillId="0" borderId="0" xfId="0" applyNumberFormat="1" applyFont="1" applyFill="1"/>
    <xf numFmtId="0" fontId="29" fillId="33" borderId="7" xfId="0" applyFont="1" applyFill="1" applyBorder="1" applyAlignment="1">
      <alignment horizontal="center" vertical="top" wrapText="1"/>
    </xf>
    <xf numFmtId="0" fontId="29" fillId="33" borderId="58" xfId="0" applyFont="1" applyFill="1" applyBorder="1" applyAlignment="1">
      <alignment horizontal="center" vertical="top" wrapText="1"/>
    </xf>
    <xf numFmtId="181" fontId="12" fillId="0" borderId="41" xfId="1" applyNumberFormat="1" applyFont="1" applyFill="1" applyBorder="1" applyAlignment="1"/>
    <xf numFmtId="181" fontId="12" fillId="0" borderId="59" xfId="1" applyNumberFormat="1" applyFont="1" applyFill="1" applyBorder="1" applyAlignment="1"/>
    <xf numFmtId="181" fontId="12" fillId="33" borderId="30" xfId="1" applyNumberFormat="1" applyFont="1" applyFill="1" applyBorder="1" applyAlignment="1"/>
    <xf numFmtId="181" fontId="12" fillId="0" borderId="53" xfId="1" applyNumberFormat="1" applyFont="1" applyFill="1" applyBorder="1" applyAlignment="1"/>
    <xf numFmtId="181" fontId="12" fillId="0" borderId="30" xfId="1" applyNumberFormat="1" applyFont="1" applyFill="1" applyBorder="1" applyAlignment="1"/>
    <xf numFmtId="181" fontId="12" fillId="33" borderId="31" xfId="1" applyNumberFormat="1" applyFont="1" applyFill="1" applyBorder="1" applyAlignment="1"/>
    <xf numFmtId="181" fontId="12" fillId="0" borderId="42" xfId="1" applyNumberFormat="1" applyFont="1" applyFill="1" applyBorder="1" applyAlignment="1"/>
    <xf numFmtId="181" fontId="12" fillId="0" borderId="60" xfId="1" applyNumberFormat="1" applyFont="1" applyFill="1" applyBorder="1" applyAlignment="1"/>
    <xf numFmtId="181" fontId="12" fillId="33" borderId="33" xfId="1" applyNumberFormat="1" applyFont="1" applyFill="1" applyBorder="1" applyAlignment="1"/>
    <xf numFmtId="181" fontId="12" fillId="0" borderId="54" xfId="1" applyNumberFormat="1" applyFont="1" applyFill="1" applyBorder="1" applyAlignment="1"/>
    <xf numFmtId="181" fontId="12" fillId="0" borderId="33" xfId="1" applyNumberFormat="1" applyFont="1" applyFill="1" applyBorder="1" applyAlignment="1"/>
    <xf numFmtId="181" fontId="12" fillId="33" borderId="34" xfId="1" applyNumberFormat="1" applyFont="1" applyFill="1" applyBorder="1" applyAlignment="1"/>
    <xf numFmtId="181" fontId="12" fillId="0" borderId="46" xfId="1" applyNumberFormat="1" applyFont="1" applyFill="1" applyBorder="1" applyAlignment="1"/>
    <xf numFmtId="181" fontId="12" fillId="0" borderId="61" xfId="1" applyNumberFormat="1" applyFont="1" applyFill="1" applyBorder="1" applyAlignment="1"/>
    <xf numFmtId="181" fontId="12" fillId="33" borderId="36" xfId="1" applyNumberFormat="1" applyFont="1" applyFill="1" applyBorder="1" applyAlignment="1"/>
    <xf numFmtId="181" fontId="12" fillId="0" borderId="55" xfId="1" applyNumberFormat="1" applyFont="1" applyFill="1" applyBorder="1" applyAlignment="1"/>
    <xf numFmtId="181" fontId="12" fillId="0" borderId="36" xfId="1" applyNumberFormat="1" applyFont="1" applyFill="1" applyBorder="1" applyAlignment="1"/>
    <xf numFmtId="181" fontId="12" fillId="33" borderId="37" xfId="1" applyNumberFormat="1" applyFont="1" applyFill="1" applyBorder="1" applyAlignment="1"/>
    <xf numFmtId="181" fontId="12" fillId="0" borderId="44" xfId="1" applyNumberFormat="1" applyFont="1" applyFill="1" applyBorder="1" applyAlignment="1"/>
    <xf numFmtId="181" fontId="12" fillId="0" borderId="62" xfId="1" applyNumberFormat="1" applyFont="1" applyFill="1" applyBorder="1" applyAlignment="1"/>
    <xf numFmtId="181" fontId="12" fillId="33" borderId="39" xfId="1" applyNumberFormat="1" applyFont="1" applyFill="1" applyBorder="1" applyAlignment="1"/>
    <xf numFmtId="181" fontId="12" fillId="0" borderId="56" xfId="1" applyNumberFormat="1" applyFont="1" applyFill="1" applyBorder="1" applyAlignment="1"/>
    <xf numFmtId="181" fontId="12" fillId="0" borderId="39" xfId="1" applyNumberFormat="1" applyFont="1" applyFill="1" applyBorder="1" applyAlignment="1"/>
    <xf numFmtId="181" fontId="12" fillId="33" borderId="40" xfId="1" applyNumberFormat="1" applyFont="1" applyFill="1" applyBorder="1" applyAlignment="1"/>
    <xf numFmtId="181" fontId="12" fillId="0" borderId="23" xfId="1" applyNumberFormat="1" applyFont="1" applyFill="1" applyBorder="1" applyAlignment="1"/>
    <xf numFmtId="181" fontId="12" fillId="0" borderId="66" xfId="1" applyNumberFormat="1" applyFont="1" applyFill="1" applyBorder="1" applyAlignment="1"/>
    <xf numFmtId="181" fontId="12" fillId="33" borderId="24" xfId="1" applyNumberFormat="1" applyFont="1" applyFill="1" applyBorder="1" applyAlignment="1"/>
    <xf numFmtId="181" fontId="12" fillId="0" borderId="26" xfId="1" applyNumberFormat="1" applyFont="1" applyFill="1" applyBorder="1" applyAlignment="1"/>
    <xf numFmtId="181" fontId="12" fillId="0" borderId="24" xfId="1" applyNumberFormat="1" applyFont="1" applyFill="1" applyBorder="1" applyAlignment="1"/>
    <xf numFmtId="181" fontId="12" fillId="33" borderId="67" xfId="1" applyNumberFormat="1" applyFont="1" applyFill="1" applyBorder="1" applyAlignment="1"/>
    <xf numFmtId="181" fontId="12" fillId="0" borderId="47" xfId="1" applyNumberFormat="1" applyFont="1" applyFill="1" applyBorder="1" applyAlignment="1"/>
    <xf numFmtId="181" fontId="12" fillId="0" borderId="68" xfId="1" applyNumberFormat="1" applyFont="1" applyFill="1" applyBorder="1" applyAlignment="1"/>
    <xf numFmtId="181" fontId="12" fillId="33" borderId="48" xfId="1" applyNumberFormat="1" applyFont="1" applyFill="1" applyBorder="1" applyAlignment="1"/>
    <xf numFmtId="181" fontId="12" fillId="0" borderId="65" xfId="1" applyNumberFormat="1" applyFont="1" applyFill="1" applyBorder="1" applyAlignment="1"/>
    <xf numFmtId="181" fontId="12" fillId="0" borderId="48" xfId="1" applyNumberFormat="1" applyFont="1" applyFill="1" applyBorder="1" applyAlignment="1"/>
    <xf numFmtId="181" fontId="12" fillId="33" borderId="69" xfId="1" applyNumberFormat="1" applyFont="1" applyFill="1" applyBorder="1" applyAlignment="1"/>
    <xf numFmtId="181" fontId="12" fillId="33" borderId="2" xfId="1" applyNumberFormat="1" applyFont="1" applyFill="1" applyBorder="1" applyAlignment="1"/>
    <xf numFmtId="181" fontId="12" fillId="33" borderId="63" xfId="1" applyNumberFormat="1" applyFont="1" applyFill="1" applyBorder="1" applyAlignment="1"/>
    <xf numFmtId="181" fontId="12" fillId="33" borderId="1" xfId="1" applyNumberFormat="1" applyFont="1" applyFill="1" applyBorder="1" applyAlignment="1"/>
    <xf numFmtId="181" fontId="12" fillId="33" borderId="27" xfId="1" applyNumberFormat="1" applyFont="1" applyFill="1" applyBorder="1" applyAlignment="1"/>
    <xf numFmtId="181" fontId="12" fillId="0" borderId="49" xfId="1" applyNumberFormat="1" applyFont="1" applyFill="1" applyBorder="1" applyAlignment="1"/>
    <xf numFmtId="181" fontId="12" fillId="34" borderId="12" xfId="1" applyNumberFormat="1" applyFont="1" applyFill="1" applyBorder="1" applyAlignment="1"/>
    <xf numFmtId="181" fontId="12" fillId="0" borderId="50" xfId="1" applyNumberFormat="1" applyFont="1" applyFill="1" applyBorder="1" applyAlignment="1"/>
    <xf numFmtId="181" fontId="12" fillId="34" borderId="10" xfId="1" applyNumberFormat="1" applyFont="1" applyFill="1" applyBorder="1" applyAlignment="1"/>
    <xf numFmtId="181" fontId="12" fillId="0" borderId="51" xfId="1" applyNumberFormat="1" applyFont="1" applyFill="1" applyBorder="1" applyAlignment="1"/>
    <xf numFmtId="181" fontId="12" fillId="33" borderId="23" xfId="1" applyNumberFormat="1" applyFont="1" applyFill="1" applyBorder="1" applyAlignment="1"/>
    <xf numFmtId="181" fontId="12" fillId="33" borderId="64" xfId="1" applyNumberFormat="1" applyFont="1" applyFill="1" applyBorder="1" applyAlignment="1"/>
    <xf numFmtId="181" fontId="12" fillId="33" borderId="28" xfId="1" applyNumberFormat="1" applyFont="1" applyFill="1" applyBorder="1" applyAlignment="1"/>
    <xf numFmtId="181" fontId="12" fillId="33" borderId="7" xfId="1" applyNumberFormat="1" applyFont="1" applyFill="1" applyBorder="1" applyAlignment="1">
      <alignment shrinkToFit="1"/>
    </xf>
    <xf numFmtId="181" fontId="12" fillId="33" borderId="58" xfId="1" applyNumberFormat="1" applyFont="1" applyFill="1" applyBorder="1" applyAlignment="1">
      <alignment shrinkToFit="1"/>
    </xf>
    <xf numFmtId="181" fontId="12" fillId="33" borderId="52" xfId="1" applyNumberFormat="1" applyFont="1" applyFill="1" applyBorder="1" applyAlignment="1">
      <alignment shrinkToFit="1"/>
    </xf>
    <xf numFmtId="181" fontId="12" fillId="34" borderId="3" xfId="1" applyNumberFormat="1" applyFont="1" applyFill="1" applyBorder="1" applyAlignment="1">
      <alignment shrinkToFit="1"/>
    </xf>
    <xf numFmtId="181" fontId="12" fillId="34" borderId="4" xfId="1" applyNumberFormat="1" applyFont="1" applyFill="1" applyBorder="1" applyAlignment="1">
      <alignment shrinkToFit="1"/>
    </xf>
    <xf numFmtId="181" fontId="12" fillId="34" borderId="0" xfId="1" applyNumberFormat="1" applyFont="1" applyFill="1" applyBorder="1" applyAlignment="1">
      <alignment shrinkToFit="1"/>
    </xf>
    <xf numFmtId="181" fontId="12" fillId="33" borderId="1" xfId="1" applyNumberFormat="1" applyFont="1" applyFill="1" applyBorder="1" applyAlignment="1">
      <alignment shrinkToFit="1"/>
    </xf>
    <xf numFmtId="0" fontId="12" fillId="34" borderId="0" xfId="0" applyFont="1" applyFill="1" applyAlignment="1">
      <alignment horizontal="left"/>
    </xf>
    <xf numFmtId="0" fontId="12" fillId="34" borderId="0" xfId="0" applyFont="1" applyFill="1" applyAlignment="1">
      <alignment horizontal="center" vertical="top" wrapText="1"/>
    </xf>
    <xf numFmtId="0" fontId="12" fillId="34" borderId="0" xfId="0" applyFont="1" applyFill="1"/>
    <xf numFmtId="0" fontId="12" fillId="34" borderId="0" xfId="0" applyFont="1" applyFill="1" applyAlignment="1">
      <alignment shrinkToFit="1"/>
    </xf>
    <xf numFmtId="0" fontId="12" fillId="0" borderId="29" xfId="0" applyFont="1" applyFill="1" applyBorder="1" applyAlignment="1">
      <alignment horizontal="right"/>
    </xf>
    <xf numFmtId="0" fontId="12" fillId="0" borderId="32" xfId="0" applyFont="1" applyFill="1" applyBorder="1" applyAlignment="1">
      <alignment horizontal="right"/>
    </xf>
    <xf numFmtId="0" fontId="12" fillId="0" borderId="43" xfId="0" applyFont="1" applyFill="1" applyBorder="1" applyAlignment="1">
      <alignment horizontal="right"/>
    </xf>
    <xf numFmtId="0" fontId="12" fillId="0" borderId="38" xfId="0" applyFont="1" applyFill="1" applyBorder="1" applyAlignment="1">
      <alignment horizontal="right"/>
    </xf>
    <xf numFmtId="0" fontId="12" fillId="0" borderId="35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0" borderId="45" xfId="0" applyFont="1" applyFill="1" applyBorder="1" applyAlignment="1">
      <alignment horizontal="right"/>
    </xf>
    <xf numFmtId="38" fontId="12" fillId="33" borderId="10" xfId="0" applyNumberFormat="1" applyFont="1" applyFill="1" applyBorder="1" applyAlignment="1">
      <alignment horizontal="right"/>
    </xf>
    <xf numFmtId="0" fontId="12" fillId="33" borderId="13" xfId="0" applyFont="1" applyFill="1" applyBorder="1" applyAlignment="1">
      <alignment horizontal="right"/>
    </xf>
    <xf numFmtId="0" fontId="12" fillId="33" borderId="11" xfId="0" applyFont="1" applyFill="1" applyBorder="1" applyAlignment="1">
      <alignment horizontal="right" shrinkToFit="1"/>
    </xf>
  </cellXfs>
  <cellStyles count="83">
    <cellStyle name="20% - アクセント 1 2" xfId="59" xr:uid="{00000000-0005-0000-0000-000000000000}"/>
    <cellStyle name="20% - アクセント 2 2" xfId="63" xr:uid="{00000000-0005-0000-0000-000001000000}"/>
    <cellStyle name="20% - アクセント 3 2" xfId="67" xr:uid="{00000000-0005-0000-0000-000002000000}"/>
    <cellStyle name="20% - アクセント 4 2" xfId="70" xr:uid="{00000000-0005-0000-0000-000003000000}"/>
    <cellStyle name="20% - アクセント 5 2" xfId="74" xr:uid="{00000000-0005-0000-0000-000004000000}"/>
    <cellStyle name="20% - アクセント 6 2" xfId="78" xr:uid="{00000000-0005-0000-0000-000005000000}"/>
    <cellStyle name="40% - アクセント 1 2" xfId="60" xr:uid="{00000000-0005-0000-0000-000006000000}"/>
    <cellStyle name="40% - アクセント 2 2" xfId="64" xr:uid="{00000000-0005-0000-0000-000007000000}"/>
    <cellStyle name="40% - アクセント 3 2" xfId="68" xr:uid="{00000000-0005-0000-0000-000008000000}"/>
    <cellStyle name="40% - アクセント 4 2" xfId="71" xr:uid="{00000000-0005-0000-0000-000009000000}"/>
    <cellStyle name="40% - アクセント 5 2" xfId="75" xr:uid="{00000000-0005-0000-0000-00000A000000}"/>
    <cellStyle name="40% - アクセント 6 2" xfId="79" xr:uid="{00000000-0005-0000-0000-00000B000000}"/>
    <cellStyle name="60% - アクセント 1 2" xfId="61" xr:uid="{00000000-0005-0000-0000-00000C000000}"/>
    <cellStyle name="60% - アクセント 2 2" xfId="65" xr:uid="{00000000-0005-0000-0000-00000D000000}"/>
    <cellStyle name="60% - アクセント 3 2" xfId="69" xr:uid="{00000000-0005-0000-0000-00000E000000}"/>
    <cellStyle name="60% - アクセント 4 2" xfId="72" xr:uid="{00000000-0005-0000-0000-00000F000000}"/>
    <cellStyle name="60% - アクセント 5 2" xfId="76" xr:uid="{00000000-0005-0000-0000-000010000000}"/>
    <cellStyle name="60% - アクセント 6 2" xfId="80" xr:uid="{00000000-0005-0000-0000-000011000000}"/>
    <cellStyle name="アクセント 1 2" xfId="58" xr:uid="{00000000-0005-0000-0000-000012000000}"/>
    <cellStyle name="アクセント 2 2" xfId="62" xr:uid="{00000000-0005-0000-0000-000013000000}"/>
    <cellStyle name="アクセント 3 2" xfId="66" xr:uid="{00000000-0005-0000-0000-000014000000}"/>
    <cellStyle name="アクセント 4 2" xfId="7" xr:uid="{00000000-0005-0000-0000-000015000000}"/>
    <cellStyle name="アクセント 5 2" xfId="73" xr:uid="{00000000-0005-0000-0000-000016000000}"/>
    <cellStyle name="アクセント 6 2" xfId="77" xr:uid="{00000000-0005-0000-0000-000017000000}"/>
    <cellStyle name="タイトル" xfId="41" builtinId="15" customBuiltin="1"/>
    <cellStyle name="チェック セル 2" xfId="53" xr:uid="{00000000-0005-0000-0000-000019000000}"/>
    <cellStyle name="どちらでもない 2" xfId="48" xr:uid="{00000000-0005-0000-0000-00001A000000}"/>
    <cellStyle name="パーセント 2" xfId="6" xr:uid="{00000000-0005-0000-0000-00001B000000}"/>
    <cellStyle name="メモ 2" xfId="55" xr:uid="{00000000-0005-0000-0000-00001C000000}"/>
    <cellStyle name="リンク セル 2" xfId="52" xr:uid="{00000000-0005-0000-0000-00001D000000}"/>
    <cellStyle name="悪い 2" xfId="47" xr:uid="{00000000-0005-0000-0000-00001E000000}"/>
    <cellStyle name="計算 2" xfId="51" xr:uid="{00000000-0005-0000-0000-00001F000000}"/>
    <cellStyle name="警告文 2" xfId="54" xr:uid="{00000000-0005-0000-0000-000020000000}"/>
    <cellStyle name="桁区切り" xfId="1" builtinId="6"/>
    <cellStyle name="桁区切り 2" xfId="3" xr:uid="{00000000-0005-0000-0000-000022000000}"/>
    <cellStyle name="桁区切り 3" xfId="5" xr:uid="{00000000-0005-0000-0000-000023000000}"/>
    <cellStyle name="桁区切り 4" xfId="11" xr:uid="{00000000-0005-0000-0000-000024000000}"/>
    <cellStyle name="桁区切り 5" xfId="9" xr:uid="{00000000-0005-0000-0000-000025000000}"/>
    <cellStyle name="桁区切り 5 2" xfId="15" xr:uid="{00000000-0005-0000-0000-000026000000}"/>
    <cellStyle name="桁区切り 5 2 2" xfId="32" xr:uid="{00000000-0005-0000-0000-000027000000}"/>
    <cellStyle name="桁区切り 5 3" xfId="17" xr:uid="{00000000-0005-0000-0000-000028000000}"/>
    <cellStyle name="桁区切り 5 3 2" xfId="34" xr:uid="{00000000-0005-0000-0000-000029000000}"/>
    <cellStyle name="桁区切り 5 4" xfId="21" xr:uid="{00000000-0005-0000-0000-00002A000000}"/>
    <cellStyle name="桁区切り 5 4 2" xfId="36" xr:uid="{00000000-0005-0000-0000-00002B000000}"/>
    <cellStyle name="桁区切り 5 5" xfId="23" xr:uid="{00000000-0005-0000-0000-00002C000000}"/>
    <cellStyle name="桁区切り 5 5 2" xfId="38" xr:uid="{00000000-0005-0000-0000-00002D000000}"/>
    <cellStyle name="桁区切り 5 6" xfId="25" xr:uid="{00000000-0005-0000-0000-00002E000000}"/>
    <cellStyle name="桁区切り 5 6 2" xfId="40" xr:uid="{00000000-0005-0000-0000-00002F000000}"/>
    <cellStyle name="桁区切り 5 7" xfId="30" xr:uid="{00000000-0005-0000-0000-000030000000}"/>
    <cellStyle name="桁区切り 5 8" xfId="82" xr:uid="{00000000-0005-0000-0000-000031000000}"/>
    <cellStyle name="桁区切り 6" xfId="13" xr:uid="{00000000-0005-0000-0000-000032000000}"/>
    <cellStyle name="桁区切り 7" xfId="19" xr:uid="{00000000-0005-0000-0000-000033000000}"/>
    <cellStyle name="桁区切り 8" xfId="28" xr:uid="{00000000-0005-0000-0000-000034000000}"/>
    <cellStyle name="見出し 1 2" xfId="42" xr:uid="{00000000-0005-0000-0000-000035000000}"/>
    <cellStyle name="見出し 2 2" xfId="43" xr:uid="{00000000-0005-0000-0000-000036000000}"/>
    <cellStyle name="見出し 3 2" xfId="44" xr:uid="{00000000-0005-0000-0000-000037000000}"/>
    <cellStyle name="見出し 4 2" xfId="45" xr:uid="{00000000-0005-0000-0000-000038000000}"/>
    <cellStyle name="集計 2" xfId="57" xr:uid="{00000000-0005-0000-0000-000039000000}"/>
    <cellStyle name="出力 2" xfId="50" xr:uid="{00000000-0005-0000-0000-00003A000000}"/>
    <cellStyle name="説明文 2" xfId="56" xr:uid="{00000000-0005-0000-0000-00003B000000}"/>
    <cellStyle name="入力 2" xfId="49" xr:uid="{00000000-0005-0000-0000-00003C000000}"/>
    <cellStyle name="標準" xfId="0" builtinId="0"/>
    <cellStyle name="標準 2" xfId="2" xr:uid="{00000000-0005-0000-0000-00003E000000}"/>
    <cellStyle name="標準 3" xfId="4" xr:uid="{00000000-0005-0000-0000-00003F000000}"/>
    <cellStyle name="標準 4" xfId="10" xr:uid="{00000000-0005-0000-0000-000040000000}"/>
    <cellStyle name="標準 5" xfId="8" xr:uid="{00000000-0005-0000-0000-000041000000}"/>
    <cellStyle name="標準 5 2" xfId="14" xr:uid="{00000000-0005-0000-0000-000042000000}"/>
    <cellStyle name="標準 5 2 2" xfId="31" xr:uid="{00000000-0005-0000-0000-000043000000}"/>
    <cellStyle name="標準 5 3" xfId="16" xr:uid="{00000000-0005-0000-0000-000044000000}"/>
    <cellStyle name="標準 5 3 2" xfId="33" xr:uid="{00000000-0005-0000-0000-000045000000}"/>
    <cellStyle name="標準 5 4" xfId="20" xr:uid="{00000000-0005-0000-0000-000046000000}"/>
    <cellStyle name="標準 5 4 2" xfId="35" xr:uid="{00000000-0005-0000-0000-000047000000}"/>
    <cellStyle name="標準 5 5" xfId="22" xr:uid="{00000000-0005-0000-0000-000048000000}"/>
    <cellStyle name="標準 5 5 2" xfId="37" xr:uid="{00000000-0005-0000-0000-000049000000}"/>
    <cellStyle name="標準 5 6" xfId="24" xr:uid="{00000000-0005-0000-0000-00004A000000}"/>
    <cellStyle name="標準 5 6 2" xfId="39" xr:uid="{00000000-0005-0000-0000-00004B000000}"/>
    <cellStyle name="標準 5 7" xfId="29" xr:uid="{00000000-0005-0000-0000-00004C000000}"/>
    <cellStyle name="標準 5 8" xfId="81" xr:uid="{00000000-0005-0000-0000-00004D000000}"/>
    <cellStyle name="標準 6" xfId="12" xr:uid="{00000000-0005-0000-0000-00004E000000}"/>
    <cellStyle name="標準 7" xfId="18" xr:uid="{00000000-0005-0000-0000-00004F000000}"/>
    <cellStyle name="標準 8" xfId="27" xr:uid="{00000000-0005-0000-0000-000050000000}"/>
    <cellStyle name="標準 9" xfId="26" xr:uid="{00000000-0005-0000-0000-000051000000}"/>
    <cellStyle name="良い 2" xfId="46" xr:uid="{00000000-0005-0000-0000-000052000000}"/>
  </cellStyles>
  <dxfs count="0"/>
  <tableStyles count="0" defaultTableStyle="TableStyleMedium9" defaultPivotStyle="PivotStyleLight16"/>
  <colors>
    <mruColors>
      <color rgb="FFCCFFFF"/>
      <color rgb="FFFF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M61"/>
  <sheetViews>
    <sheetView tabSelected="1" zoomScaleNormal="100" zoomScaleSheetLayoutView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" defaultRowHeight="14"/>
  <cols>
    <col min="1" max="1" width="5.6640625" style="7" customWidth="1"/>
    <col min="2" max="2" width="18.6640625" style="1" customWidth="1"/>
    <col min="3" max="39" width="9.6640625" style="1" customWidth="1"/>
    <col min="40" max="40" width="9.6640625" style="2" customWidth="1"/>
    <col min="41" max="55" width="9.6640625" style="1" customWidth="1"/>
    <col min="56" max="56" width="5.6640625" style="1" customWidth="1"/>
    <col min="57" max="57" width="18.6640625" style="1" customWidth="1"/>
    <col min="58" max="58" width="4.6640625" style="1" customWidth="1"/>
    <col min="59" max="61" width="9.6640625" style="1" customWidth="1"/>
    <col min="62" max="65" width="9" style="1" customWidth="1"/>
    <col min="66" max="16384" width="9" style="1"/>
  </cols>
  <sheetData>
    <row r="1" spans="1:65" ht="20" thickBot="1">
      <c r="A1" s="55" t="s">
        <v>163</v>
      </c>
    </row>
    <row r="2" spans="1:65" s="31" customFormat="1" ht="13.5" customHeight="1">
      <c r="A2" s="56"/>
      <c r="B2" s="57"/>
      <c r="C2" s="58" t="s">
        <v>18</v>
      </c>
      <c r="D2" s="59" t="s">
        <v>19</v>
      </c>
      <c r="E2" s="58" t="s">
        <v>20</v>
      </c>
      <c r="F2" s="59" t="s">
        <v>21</v>
      </c>
      <c r="G2" s="58" t="s">
        <v>22</v>
      </c>
      <c r="H2" s="59" t="s">
        <v>23</v>
      </c>
      <c r="I2" s="58" t="s">
        <v>24</v>
      </c>
      <c r="J2" s="59" t="s">
        <v>25</v>
      </c>
      <c r="K2" s="58" t="s">
        <v>26</v>
      </c>
      <c r="L2" s="59" t="s">
        <v>27</v>
      </c>
      <c r="M2" s="58" t="s">
        <v>28</v>
      </c>
      <c r="N2" s="59" t="s">
        <v>29</v>
      </c>
      <c r="O2" s="58" t="s">
        <v>30</v>
      </c>
      <c r="P2" s="59" t="s">
        <v>31</v>
      </c>
      <c r="Q2" s="59" t="s">
        <v>32</v>
      </c>
      <c r="R2" s="59">
        <v>1600</v>
      </c>
      <c r="S2" s="59">
        <v>1700</v>
      </c>
      <c r="T2" s="59">
        <v>1800</v>
      </c>
      <c r="U2" s="58" t="s">
        <v>33</v>
      </c>
      <c r="V2" s="59" t="s">
        <v>34</v>
      </c>
      <c r="W2" s="58" t="s">
        <v>35</v>
      </c>
      <c r="X2" s="59" t="s">
        <v>36</v>
      </c>
      <c r="Y2" s="58" t="s">
        <v>37</v>
      </c>
      <c r="Z2" s="59" t="s">
        <v>38</v>
      </c>
      <c r="AA2" s="58" t="s">
        <v>39</v>
      </c>
      <c r="AB2" s="59" t="s">
        <v>40</v>
      </c>
      <c r="AC2" s="58" t="s">
        <v>41</v>
      </c>
      <c r="AD2" s="59" t="s">
        <v>42</v>
      </c>
      <c r="AE2" s="58" t="s">
        <v>43</v>
      </c>
      <c r="AF2" s="59" t="s">
        <v>44</v>
      </c>
      <c r="AG2" s="58" t="s">
        <v>45</v>
      </c>
      <c r="AH2" s="59" t="s">
        <v>46</v>
      </c>
      <c r="AI2" s="58" t="s">
        <v>47</v>
      </c>
      <c r="AJ2" s="59" t="s">
        <v>48</v>
      </c>
      <c r="AK2" s="58" t="s">
        <v>49</v>
      </c>
      <c r="AL2" s="29" t="s">
        <v>50</v>
      </c>
      <c r="AM2" s="58" t="s">
        <v>51</v>
      </c>
      <c r="AN2" s="60" t="s">
        <v>52</v>
      </c>
      <c r="AO2" s="59" t="s">
        <v>53</v>
      </c>
      <c r="AP2" s="59" t="s">
        <v>54</v>
      </c>
      <c r="AQ2" s="58" t="s">
        <v>55</v>
      </c>
      <c r="AR2" s="59" t="s">
        <v>56</v>
      </c>
      <c r="AS2" s="58" t="s">
        <v>57</v>
      </c>
      <c r="AT2" s="29" t="s">
        <v>58</v>
      </c>
      <c r="AU2" s="29" t="s">
        <v>59</v>
      </c>
      <c r="AV2" s="29" t="s">
        <v>60</v>
      </c>
      <c r="AW2" s="29">
        <v>4700</v>
      </c>
      <c r="AX2" s="29">
        <v>4800</v>
      </c>
      <c r="AY2" s="29">
        <v>4900</v>
      </c>
      <c r="AZ2" s="29">
        <v>5000</v>
      </c>
      <c r="BA2" s="29">
        <v>5100</v>
      </c>
      <c r="BB2" s="29">
        <v>5200</v>
      </c>
      <c r="BC2" s="30">
        <v>5300</v>
      </c>
      <c r="BD2" s="61"/>
      <c r="BE2" s="194"/>
      <c r="BF2" s="194"/>
    </row>
    <row r="3" spans="1:65" s="3" customFormat="1" ht="53.25" customHeight="1" thickBot="1">
      <c r="A3" s="62" t="s">
        <v>105</v>
      </c>
      <c r="B3" s="63" t="s">
        <v>146</v>
      </c>
      <c r="C3" s="64" t="s">
        <v>106</v>
      </c>
      <c r="D3" s="65" t="s">
        <v>107</v>
      </c>
      <c r="E3" s="64" t="s">
        <v>108</v>
      </c>
      <c r="F3" s="65" t="s">
        <v>109</v>
      </c>
      <c r="G3" s="64" t="s">
        <v>147</v>
      </c>
      <c r="H3" s="65" t="s">
        <v>111</v>
      </c>
      <c r="I3" s="64" t="s">
        <v>148</v>
      </c>
      <c r="J3" s="65" t="s">
        <v>152</v>
      </c>
      <c r="K3" s="64" t="s">
        <v>114</v>
      </c>
      <c r="L3" s="65" t="s">
        <v>181</v>
      </c>
      <c r="M3" s="64" t="s">
        <v>149</v>
      </c>
      <c r="N3" s="65" t="s">
        <v>117</v>
      </c>
      <c r="O3" s="64" t="s">
        <v>118</v>
      </c>
      <c r="P3" s="65" t="s">
        <v>119</v>
      </c>
      <c r="Q3" s="65" t="s">
        <v>120</v>
      </c>
      <c r="R3" s="65" t="s">
        <v>121</v>
      </c>
      <c r="S3" s="65" t="s">
        <v>122</v>
      </c>
      <c r="T3" s="65" t="s">
        <v>17</v>
      </c>
      <c r="U3" s="64" t="s">
        <v>150</v>
      </c>
      <c r="V3" s="65" t="s">
        <v>151</v>
      </c>
      <c r="W3" s="64" t="s">
        <v>125</v>
      </c>
      <c r="X3" s="65" t="s">
        <v>182</v>
      </c>
      <c r="Y3" s="64" t="s">
        <v>183</v>
      </c>
      <c r="Z3" s="65" t="s">
        <v>128</v>
      </c>
      <c r="AA3" s="64" t="s">
        <v>184</v>
      </c>
      <c r="AB3" s="65" t="s">
        <v>130</v>
      </c>
      <c r="AC3" s="64" t="s">
        <v>185</v>
      </c>
      <c r="AD3" s="65" t="s">
        <v>132</v>
      </c>
      <c r="AE3" s="64" t="s">
        <v>133</v>
      </c>
      <c r="AF3" s="65" t="s">
        <v>186</v>
      </c>
      <c r="AG3" s="137" t="s">
        <v>180</v>
      </c>
      <c r="AH3" s="65" t="s">
        <v>187</v>
      </c>
      <c r="AI3" s="64" t="s">
        <v>137</v>
      </c>
      <c r="AJ3" s="65" t="s">
        <v>153</v>
      </c>
      <c r="AK3" s="64" t="s">
        <v>141</v>
      </c>
      <c r="AL3" s="23" t="s">
        <v>0</v>
      </c>
      <c r="AM3" s="64" t="s">
        <v>12</v>
      </c>
      <c r="AN3" s="66" t="s">
        <v>154</v>
      </c>
      <c r="AO3" s="65" t="s">
        <v>155</v>
      </c>
      <c r="AP3" s="138" t="s">
        <v>191</v>
      </c>
      <c r="AQ3" s="137" t="s">
        <v>192</v>
      </c>
      <c r="AR3" s="65" t="s">
        <v>189</v>
      </c>
      <c r="AS3" s="64" t="s">
        <v>188</v>
      </c>
      <c r="AT3" s="23" t="s">
        <v>8</v>
      </c>
      <c r="AU3" s="23" t="s">
        <v>9</v>
      </c>
      <c r="AV3" s="23" t="s">
        <v>139</v>
      </c>
      <c r="AW3" s="23" t="s">
        <v>145</v>
      </c>
      <c r="AX3" s="23" t="s">
        <v>190</v>
      </c>
      <c r="AY3" s="23" t="s">
        <v>11</v>
      </c>
      <c r="AZ3" s="23" t="s">
        <v>161</v>
      </c>
      <c r="BA3" s="23" t="s">
        <v>162</v>
      </c>
      <c r="BB3" s="23" t="s">
        <v>157</v>
      </c>
      <c r="BC3" s="22" t="s">
        <v>158</v>
      </c>
      <c r="BD3" s="67" t="s">
        <v>105</v>
      </c>
      <c r="BE3" s="195"/>
      <c r="BF3" s="195"/>
    </row>
    <row r="4" spans="1:65" ht="16" customHeight="1">
      <c r="A4" s="38" t="s">
        <v>61</v>
      </c>
      <c r="B4" s="39" t="s">
        <v>106</v>
      </c>
      <c r="C4" s="139">
        <v>19131.462288561026</v>
      </c>
      <c r="D4" s="140">
        <v>0</v>
      </c>
      <c r="E4" s="139">
        <v>0</v>
      </c>
      <c r="F4" s="140">
        <v>0</v>
      </c>
      <c r="G4" s="139">
        <v>55299.669940615349</v>
      </c>
      <c r="H4" s="140">
        <v>1.5847577115620559</v>
      </c>
      <c r="I4" s="139">
        <v>0</v>
      </c>
      <c r="J4" s="140">
        <v>0</v>
      </c>
      <c r="K4" s="139">
        <v>66.779442203070573</v>
      </c>
      <c r="L4" s="140">
        <v>0</v>
      </c>
      <c r="M4" s="139">
        <v>0</v>
      </c>
      <c r="N4" s="140">
        <v>0</v>
      </c>
      <c r="O4" s="139">
        <v>0</v>
      </c>
      <c r="P4" s="140">
        <v>0</v>
      </c>
      <c r="Q4" s="140">
        <v>0</v>
      </c>
      <c r="R4" s="140">
        <v>0</v>
      </c>
      <c r="S4" s="140">
        <v>0</v>
      </c>
      <c r="T4" s="140">
        <v>0</v>
      </c>
      <c r="U4" s="139">
        <v>80.069710940779146</v>
      </c>
      <c r="V4" s="140">
        <v>375.3242955345591</v>
      </c>
      <c r="W4" s="139">
        <v>513.98388291268429</v>
      </c>
      <c r="X4" s="140">
        <v>0</v>
      </c>
      <c r="Y4" s="139">
        <v>0</v>
      </c>
      <c r="Z4" s="140">
        <v>139.08240616701835</v>
      </c>
      <c r="AA4" s="139">
        <v>0</v>
      </c>
      <c r="AB4" s="140">
        <v>0</v>
      </c>
      <c r="AC4" s="139">
        <v>109.81394997192308</v>
      </c>
      <c r="AD4" s="140">
        <v>0</v>
      </c>
      <c r="AE4" s="139">
        <v>26.284569024577962</v>
      </c>
      <c r="AF4" s="140">
        <v>351.81054084591523</v>
      </c>
      <c r="AG4" s="139">
        <v>906.606890155477</v>
      </c>
      <c r="AH4" s="140">
        <v>102.9463117487435</v>
      </c>
      <c r="AI4" s="139">
        <v>4.7555216606747122</v>
      </c>
      <c r="AJ4" s="140">
        <v>8197.0677242645397</v>
      </c>
      <c r="AK4" s="139">
        <v>0</v>
      </c>
      <c r="AL4" s="141">
        <v>85307.242232317891</v>
      </c>
      <c r="AM4" s="139">
        <v>534.62629194618569</v>
      </c>
      <c r="AN4" s="140">
        <v>20559.140502423194</v>
      </c>
      <c r="AO4" s="140">
        <v>0</v>
      </c>
      <c r="AP4" s="140">
        <v>0</v>
      </c>
      <c r="AQ4" s="139">
        <v>462.81833826520744</v>
      </c>
      <c r="AR4" s="140">
        <v>-17.851919600288429</v>
      </c>
      <c r="AS4" s="142">
        <v>-207.31030646465337</v>
      </c>
      <c r="AT4" s="141">
        <v>21331.422906569642</v>
      </c>
      <c r="AU4" s="141">
        <v>106638.66513888753</v>
      </c>
      <c r="AV4" s="143">
        <v>150.8811717621476</v>
      </c>
      <c r="AW4" s="143">
        <v>28678.340414673858</v>
      </c>
      <c r="AX4" s="141">
        <v>50160.644493005646</v>
      </c>
      <c r="AY4" s="141">
        <v>135467.88672532354</v>
      </c>
      <c r="AZ4" s="143">
        <v>-8264.4003948181107</v>
      </c>
      <c r="BA4" s="143">
        <v>-37190.486330505453</v>
      </c>
      <c r="BB4" s="143">
        <v>4705.7577676820802</v>
      </c>
      <c r="BC4" s="144">
        <v>90013</v>
      </c>
      <c r="BD4" s="8" t="s">
        <v>18</v>
      </c>
      <c r="BE4" s="196"/>
      <c r="BF4" s="196"/>
      <c r="BL4" s="1">
        <v>0.57381988481400337</v>
      </c>
      <c r="BM4" s="1">
        <f>1-BL4</f>
        <v>0.42618011518599663</v>
      </c>
    </row>
    <row r="5" spans="1:65" ht="16" customHeight="1">
      <c r="A5" s="40" t="s">
        <v>62</v>
      </c>
      <c r="B5" s="41" t="s">
        <v>107</v>
      </c>
      <c r="C5" s="145">
        <v>17.069069380095364</v>
      </c>
      <c r="D5" s="146">
        <v>198.40807161445363</v>
      </c>
      <c r="E5" s="145">
        <v>2.0600221418981328</v>
      </c>
      <c r="F5" s="146">
        <v>0</v>
      </c>
      <c r="G5" s="145">
        <v>101.60805408291465</v>
      </c>
      <c r="H5" s="146">
        <v>0</v>
      </c>
      <c r="I5" s="145">
        <v>36.504596633421734</v>
      </c>
      <c r="J5" s="146">
        <v>0</v>
      </c>
      <c r="K5" s="145">
        <v>0</v>
      </c>
      <c r="L5" s="146">
        <v>0</v>
      </c>
      <c r="M5" s="145">
        <v>0</v>
      </c>
      <c r="N5" s="146">
        <v>0</v>
      </c>
      <c r="O5" s="145">
        <v>0</v>
      </c>
      <c r="P5" s="146">
        <v>0</v>
      </c>
      <c r="Q5" s="146">
        <v>0</v>
      </c>
      <c r="R5" s="146">
        <v>0</v>
      </c>
      <c r="S5" s="146">
        <v>0</v>
      </c>
      <c r="T5" s="146">
        <v>0</v>
      </c>
      <c r="U5" s="145">
        <v>0</v>
      </c>
      <c r="V5" s="146">
        <v>4.4520761313847341</v>
      </c>
      <c r="W5" s="145">
        <v>20.381744547200064</v>
      </c>
      <c r="X5" s="146">
        <v>0</v>
      </c>
      <c r="Y5" s="145">
        <v>0</v>
      </c>
      <c r="Z5" s="146">
        <v>0</v>
      </c>
      <c r="AA5" s="145">
        <v>0</v>
      </c>
      <c r="AB5" s="146">
        <v>0</v>
      </c>
      <c r="AC5" s="145">
        <v>0</v>
      </c>
      <c r="AD5" s="146">
        <v>0</v>
      </c>
      <c r="AE5" s="145">
        <v>4.0309616354747204</v>
      </c>
      <c r="AF5" s="146">
        <v>0</v>
      </c>
      <c r="AG5" s="145">
        <v>39.070129660362014</v>
      </c>
      <c r="AH5" s="146">
        <v>0</v>
      </c>
      <c r="AI5" s="145">
        <v>0</v>
      </c>
      <c r="AJ5" s="146">
        <v>656.0088209195261</v>
      </c>
      <c r="AK5" s="145">
        <v>0</v>
      </c>
      <c r="AL5" s="147">
        <v>1079.5935467467311</v>
      </c>
      <c r="AM5" s="145">
        <v>42.821593783147662</v>
      </c>
      <c r="AN5" s="146">
        <v>1410.7422489109927</v>
      </c>
      <c r="AO5" s="146">
        <v>0</v>
      </c>
      <c r="AP5" s="146">
        <v>0</v>
      </c>
      <c r="AQ5" s="145">
        <v>0</v>
      </c>
      <c r="AR5" s="146">
        <v>0</v>
      </c>
      <c r="AS5" s="148">
        <v>27.228674291466131</v>
      </c>
      <c r="AT5" s="147">
        <v>1480.7925169856064</v>
      </c>
      <c r="AU5" s="147">
        <v>2560.3860637323378</v>
      </c>
      <c r="AV5" s="149">
        <v>3.8765935899075585</v>
      </c>
      <c r="AW5" s="149">
        <v>0</v>
      </c>
      <c r="AX5" s="147">
        <v>1484.669110575514</v>
      </c>
      <c r="AY5" s="147">
        <v>2564.2626573222451</v>
      </c>
      <c r="AZ5" s="149">
        <v>-175.51294884640606</v>
      </c>
      <c r="BA5" s="149">
        <v>-1662.7497084758397</v>
      </c>
      <c r="BB5" s="149">
        <v>-353.59354674673182</v>
      </c>
      <c r="BC5" s="150">
        <v>726</v>
      </c>
      <c r="BD5" s="9" t="s">
        <v>19</v>
      </c>
      <c r="BE5" s="196"/>
      <c r="BF5" s="196"/>
      <c r="BL5" s="1">
        <v>0.28203692272775249</v>
      </c>
      <c r="BM5" s="1">
        <f t="shared" ref="BM5:BM38" si="0">1-BL5</f>
        <v>0.71796307727224751</v>
      </c>
    </row>
    <row r="6" spans="1:65" ht="16" customHeight="1">
      <c r="A6" s="40" t="s">
        <v>63</v>
      </c>
      <c r="B6" s="41" t="s">
        <v>108</v>
      </c>
      <c r="C6" s="145">
        <v>0</v>
      </c>
      <c r="D6" s="146">
        <v>0</v>
      </c>
      <c r="E6" s="145">
        <v>740.16645639320359</v>
      </c>
      <c r="F6" s="146">
        <v>0</v>
      </c>
      <c r="G6" s="145">
        <v>1512.5312910386908</v>
      </c>
      <c r="H6" s="146">
        <v>0</v>
      </c>
      <c r="I6" s="145">
        <v>0</v>
      </c>
      <c r="J6" s="146">
        <v>0</v>
      </c>
      <c r="K6" s="145">
        <v>0</v>
      </c>
      <c r="L6" s="146">
        <v>0</v>
      </c>
      <c r="M6" s="145">
        <v>0</v>
      </c>
      <c r="N6" s="146">
        <v>0</v>
      </c>
      <c r="O6" s="145">
        <v>0</v>
      </c>
      <c r="P6" s="146">
        <v>0</v>
      </c>
      <c r="Q6" s="146">
        <v>0</v>
      </c>
      <c r="R6" s="146">
        <v>0</v>
      </c>
      <c r="S6" s="146">
        <v>0</v>
      </c>
      <c r="T6" s="146">
        <v>0</v>
      </c>
      <c r="U6" s="145">
        <v>2.9415848186971134</v>
      </c>
      <c r="V6" s="146">
        <v>0</v>
      </c>
      <c r="W6" s="145">
        <v>0</v>
      </c>
      <c r="X6" s="146">
        <v>0</v>
      </c>
      <c r="Y6" s="145">
        <v>0</v>
      </c>
      <c r="Z6" s="146">
        <v>0</v>
      </c>
      <c r="AA6" s="145">
        <v>0</v>
      </c>
      <c r="AB6" s="146">
        <v>0</v>
      </c>
      <c r="AC6" s="145">
        <v>32.476250385309157</v>
      </c>
      <c r="AD6" s="146">
        <v>0</v>
      </c>
      <c r="AE6" s="145">
        <v>5.1985970486884083</v>
      </c>
      <c r="AF6" s="146">
        <v>0</v>
      </c>
      <c r="AG6" s="145">
        <v>368.00876735351898</v>
      </c>
      <c r="AH6" s="146">
        <v>0</v>
      </c>
      <c r="AI6" s="145">
        <v>0</v>
      </c>
      <c r="AJ6" s="146">
        <v>3702.36766785702</v>
      </c>
      <c r="AK6" s="145">
        <v>0</v>
      </c>
      <c r="AL6" s="147">
        <v>6363.6906148951284</v>
      </c>
      <c r="AM6" s="145">
        <v>145.46382490730883</v>
      </c>
      <c r="AN6" s="146">
        <v>2202.0903512129307</v>
      </c>
      <c r="AO6" s="146">
        <v>0</v>
      </c>
      <c r="AP6" s="146">
        <v>0</v>
      </c>
      <c r="AQ6" s="145">
        <v>0</v>
      </c>
      <c r="AR6" s="146">
        <v>0</v>
      </c>
      <c r="AS6" s="148">
        <v>21.712947636279644</v>
      </c>
      <c r="AT6" s="147">
        <v>2369.2671237565191</v>
      </c>
      <c r="AU6" s="147">
        <v>8732.9577386516467</v>
      </c>
      <c r="AV6" s="149">
        <v>1597.2853887570084</v>
      </c>
      <c r="AW6" s="149">
        <v>11032.331279323793</v>
      </c>
      <c r="AX6" s="147">
        <v>14998.883791837321</v>
      </c>
      <c r="AY6" s="147">
        <v>21362.574406732449</v>
      </c>
      <c r="AZ6" s="149">
        <v>-838.5656082396697</v>
      </c>
      <c r="BA6" s="149">
        <v>-6370.0087984927814</v>
      </c>
      <c r="BB6" s="149">
        <v>7790.3093851048707</v>
      </c>
      <c r="BC6" s="150">
        <v>14154</v>
      </c>
      <c r="BD6" s="9" t="s">
        <v>20</v>
      </c>
      <c r="BE6" s="196"/>
      <c r="BF6" s="196"/>
      <c r="BL6" s="1">
        <v>0.17455521686224917</v>
      </c>
      <c r="BM6" s="1">
        <f t="shared" si="0"/>
        <v>0.82544478313775083</v>
      </c>
    </row>
    <row r="7" spans="1:65" ht="16" customHeight="1">
      <c r="A7" s="40" t="s">
        <v>64</v>
      </c>
      <c r="B7" s="41" t="s">
        <v>109</v>
      </c>
      <c r="C7" s="145">
        <v>0</v>
      </c>
      <c r="D7" s="146">
        <v>0</v>
      </c>
      <c r="E7" s="145">
        <v>0</v>
      </c>
      <c r="F7" s="146">
        <v>14.909511285174943</v>
      </c>
      <c r="G7" s="145">
        <v>14.004147668931152</v>
      </c>
      <c r="H7" s="146">
        <v>0</v>
      </c>
      <c r="I7" s="145">
        <v>0</v>
      </c>
      <c r="J7" s="146">
        <v>18.455956652692045</v>
      </c>
      <c r="K7" s="145">
        <v>206.74358200466702</v>
      </c>
      <c r="L7" s="146">
        <v>193417.88744752479</v>
      </c>
      <c r="M7" s="145">
        <v>2946.0185618992341</v>
      </c>
      <c r="N7" s="146">
        <v>2.7419321838600768</v>
      </c>
      <c r="O7" s="145">
        <v>0</v>
      </c>
      <c r="P7" s="146">
        <v>13.464861978103754</v>
      </c>
      <c r="Q7" s="146">
        <v>0</v>
      </c>
      <c r="R7" s="146">
        <v>0</v>
      </c>
      <c r="S7" s="146">
        <v>0</v>
      </c>
      <c r="T7" s="146">
        <v>0</v>
      </c>
      <c r="U7" s="145">
        <v>2.1500267598946379</v>
      </c>
      <c r="V7" s="146">
        <v>796.66110340887769</v>
      </c>
      <c r="W7" s="145">
        <v>4500.8473391821663</v>
      </c>
      <c r="X7" s="146">
        <v>36695.172709430619</v>
      </c>
      <c r="Y7" s="145">
        <v>0</v>
      </c>
      <c r="Z7" s="146">
        <v>0</v>
      </c>
      <c r="AA7" s="145">
        <v>0</v>
      </c>
      <c r="AB7" s="146">
        <v>0</v>
      </c>
      <c r="AC7" s="145">
        <v>1.040237536223408</v>
      </c>
      <c r="AD7" s="146">
        <v>0</v>
      </c>
      <c r="AE7" s="145">
        <v>8.0049174969431434</v>
      </c>
      <c r="AF7" s="146">
        <v>0</v>
      </c>
      <c r="AG7" s="145">
        <v>0</v>
      </c>
      <c r="AH7" s="146">
        <v>0</v>
      </c>
      <c r="AI7" s="145">
        <v>0</v>
      </c>
      <c r="AJ7" s="146">
        <v>65.786905956599753</v>
      </c>
      <c r="AK7" s="145">
        <v>1.5321586754590055</v>
      </c>
      <c r="AL7" s="147">
        <v>238705.4213996442</v>
      </c>
      <c r="AM7" s="145">
        <v>-89.782813418489596</v>
      </c>
      <c r="AN7" s="146">
        <v>-54.265480676249901</v>
      </c>
      <c r="AO7" s="146">
        <v>0</v>
      </c>
      <c r="AP7" s="146">
        <v>0</v>
      </c>
      <c r="AQ7" s="145">
        <v>-53.828314214818896</v>
      </c>
      <c r="AR7" s="146">
        <v>14.516439933930263</v>
      </c>
      <c r="AS7" s="148">
        <v>-446.92441366374317</v>
      </c>
      <c r="AT7" s="147">
        <v>-630.28458203937134</v>
      </c>
      <c r="AU7" s="147">
        <v>238075.13681760483</v>
      </c>
      <c r="AV7" s="149">
        <v>3.9599357448616215</v>
      </c>
      <c r="AW7" s="149">
        <v>3291.4244069879192</v>
      </c>
      <c r="AX7" s="147">
        <v>2665.0997606934093</v>
      </c>
      <c r="AY7" s="147">
        <v>241370.52116033761</v>
      </c>
      <c r="AZ7" s="149">
        <v>-230587.93972690692</v>
      </c>
      <c r="BA7" s="149">
        <v>-1156.581433430689</v>
      </c>
      <c r="BB7" s="149">
        <v>-229079.4213996442</v>
      </c>
      <c r="BC7" s="150">
        <v>9626</v>
      </c>
      <c r="BD7" s="9" t="s">
        <v>21</v>
      </c>
      <c r="BE7" s="196"/>
      <c r="BF7" s="196"/>
      <c r="BL7" s="1">
        <v>2.6531474240943931E-2</v>
      </c>
      <c r="BM7" s="1">
        <f t="shared" si="0"/>
        <v>0.97346852575905607</v>
      </c>
    </row>
    <row r="8" spans="1:65" ht="16" customHeight="1">
      <c r="A8" s="42" t="s">
        <v>65</v>
      </c>
      <c r="B8" s="43" t="s">
        <v>110</v>
      </c>
      <c r="C8" s="151">
        <v>9862.0557820402155</v>
      </c>
      <c r="D8" s="152">
        <v>15.904334911564348</v>
      </c>
      <c r="E8" s="151">
        <v>1082.2803146278893</v>
      </c>
      <c r="F8" s="152">
        <v>0</v>
      </c>
      <c r="G8" s="151">
        <v>37494.873197373454</v>
      </c>
      <c r="H8" s="152">
        <v>1.1280458854135571</v>
      </c>
      <c r="I8" s="151">
        <v>0</v>
      </c>
      <c r="J8" s="152">
        <v>22.76734844964173</v>
      </c>
      <c r="K8" s="151">
        <v>3.3863168314154128</v>
      </c>
      <c r="L8" s="152">
        <v>0</v>
      </c>
      <c r="M8" s="151">
        <v>0</v>
      </c>
      <c r="N8" s="152">
        <v>0</v>
      </c>
      <c r="O8" s="151">
        <v>0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1">
        <v>4.4037565995581254</v>
      </c>
      <c r="V8" s="152">
        <v>0</v>
      </c>
      <c r="W8" s="151">
        <v>21.781106224502267</v>
      </c>
      <c r="X8" s="152">
        <v>0</v>
      </c>
      <c r="Y8" s="151">
        <v>0</v>
      </c>
      <c r="Z8" s="152">
        <v>46.399018702525531</v>
      </c>
      <c r="AA8" s="151">
        <v>0</v>
      </c>
      <c r="AB8" s="152">
        <v>0</v>
      </c>
      <c r="AC8" s="151">
        <v>687.09232375579677</v>
      </c>
      <c r="AD8" s="152">
        <v>0</v>
      </c>
      <c r="AE8" s="151">
        <v>261.34314463570723</v>
      </c>
      <c r="AF8" s="152">
        <v>78.108454305348033</v>
      </c>
      <c r="AG8" s="151">
        <v>3674.997642238051</v>
      </c>
      <c r="AH8" s="152">
        <v>98.041882234205318</v>
      </c>
      <c r="AI8" s="151">
        <v>2.5735281552748481</v>
      </c>
      <c r="AJ8" s="152">
        <v>69622.977022653751</v>
      </c>
      <c r="AK8" s="151">
        <v>39.077358838693073</v>
      </c>
      <c r="AL8" s="153">
        <v>123019.19057846301</v>
      </c>
      <c r="AM8" s="151">
        <v>8470.6346192248511</v>
      </c>
      <c r="AN8" s="152">
        <v>216305.05704338942</v>
      </c>
      <c r="AO8" s="152">
        <v>1616.3673988661315</v>
      </c>
      <c r="AP8" s="152">
        <v>0</v>
      </c>
      <c r="AQ8" s="151">
        <v>0</v>
      </c>
      <c r="AR8" s="152">
        <v>-735.94986415426706</v>
      </c>
      <c r="AS8" s="154">
        <v>1630.6702699771718</v>
      </c>
      <c r="AT8" s="153">
        <v>227286.77946730331</v>
      </c>
      <c r="AU8" s="153">
        <v>350305.97004576633</v>
      </c>
      <c r="AV8" s="155">
        <v>2360.1086270978085</v>
      </c>
      <c r="AW8" s="155">
        <v>53642.191699250172</v>
      </c>
      <c r="AX8" s="153">
        <v>283289.0797936513</v>
      </c>
      <c r="AY8" s="153">
        <v>406308.27037211432</v>
      </c>
      <c r="AZ8" s="155">
        <v>-30368.178230289148</v>
      </c>
      <c r="BA8" s="155">
        <v>-146999.09214182518</v>
      </c>
      <c r="BB8" s="155">
        <v>105921.80942153698</v>
      </c>
      <c r="BC8" s="156">
        <v>228941</v>
      </c>
      <c r="BD8" s="10" t="s">
        <v>22</v>
      </c>
      <c r="BE8" s="196"/>
      <c r="BF8" s="196"/>
      <c r="BL8" s="1">
        <v>0.49474048450501906</v>
      </c>
      <c r="BM8" s="1">
        <f t="shared" si="0"/>
        <v>0.50525951549498094</v>
      </c>
    </row>
    <row r="9" spans="1:65" ht="16" customHeight="1">
      <c r="A9" s="44" t="s">
        <v>66</v>
      </c>
      <c r="B9" s="45" t="s">
        <v>111</v>
      </c>
      <c r="C9" s="157">
        <v>170.02510784066544</v>
      </c>
      <c r="D9" s="158">
        <v>1.3914246965330819</v>
      </c>
      <c r="E9" s="157">
        <v>265.64226195700951</v>
      </c>
      <c r="F9" s="158">
        <v>16.935276605990797</v>
      </c>
      <c r="G9" s="157">
        <v>83.470411824973738</v>
      </c>
      <c r="H9" s="158">
        <v>639.71775322576639</v>
      </c>
      <c r="I9" s="157">
        <v>10.654162315804824</v>
      </c>
      <c r="J9" s="158">
        <v>69.932101501794364</v>
      </c>
      <c r="K9" s="157">
        <v>2.5000658597056993</v>
      </c>
      <c r="L9" s="158">
        <v>0.79745811827060653</v>
      </c>
      <c r="M9" s="157">
        <v>19.579611852985728</v>
      </c>
      <c r="N9" s="158">
        <v>1.2007490326141039</v>
      </c>
      <c r="O9" s="157">
        <v>0.44726726862813054</v>
      </c>
      <c r="P9" s="158">
        <v>15.66147223117029</v>
      </c>
      <c r="Q9" s="158">
        <v>0</v>
      </c>
      <c r="R9" s="158">
        <v>2.8441049852564273</v>
      </c>
      <c r="S9" s="158">
        <v>5.5519841172983284</v>
      </c>
      <c r="T9" s="158">
        <v>0</v>
      </c>
      <c r="U9" s="157">
        <v>24.681758986308949</v>
      </c>
      <c r="V9" s="158">
        <v>1076.8524580740939</v>
      </c>
      <c r="W9" s="157">
        <v>138.44405833876002</v>
      </c>
      <c r="X9" s="158">
        <v>4.3990752594471392</v>
      </c>
      <c r="Y9" s="157">
        <v>46.318819696981748</v>
      </c>
      <c r="Z9" s="158">
        <v>1195.6613826293669</v>
      </c>
      <c r="AA9" s="157">
        <v>97.436774797244325</v>
      </c>
      <c r="AB9" s="158">
        <v>4.3278836718717617</v>
      </c>
      <c r="AC9" s="157">
        <v>589.51742905486799</v>
      </c>
      <c r="AD9" s="158">
        <v>84.275916279989488</v>
      </c>
      <c r="AE9" s="157">
        <v>1268.3519323269668</v>
      </c>
      <c r="AF9" s="158">
        <v>51.360946275185093</v>
      </c>
      <c r="AG9" s="157">
        <v>1342.3256371641151</v>
      </c>
      <c r="AH9" s="158">
        <v>660.24898666785634</v>
      </c>
      <c r="AI9" s="157">
        <v>441.19368261217323</v>
      </c>
      <c r="AJ9" s="158">
        <v>1278.4884130715905</v>
      </c>
      <c r="AK9" s="157">
        <v>135.07241459665983</v>
      </c>
      <c r="AL9" s="159">
        <v>9745.3087829379474</v>
      </c>
      <c r="AM9" s="157">
        <v>560.66430668944986</v>
      </c>
      <c r="AN9" s="158">
        <v>9319.0840057492514</v>
      </c>
      <c r="AO9" s="158">
        <v>0</v>
      </c>
      <c r="AP9" s="158">
        <v>8.0723801323643478</v>
      </c>
      <c r="AQ9" s="157">
        <v>1339.8809985469229</v>
      </c>
      <c r="AR9" s="158">
        <v>-2.7641698659054104</v>
      </c>
      <c r="AS9" s="160">
        <v>-432.68666977113259</v>
      </c>
      <c r="AT9" s="159">
        <v>10792.250851480951</v>
      </c>
      <c r="AU9" s="159">
        <v>20537.559634418896</v>
      </c>
      <c r="AV9" s="161">
        <v>47.130050354211129</v>
      </c>
      <c r="AW9" s="161">
        <v>703.07809033835611</v>
      </c>
      <c r="AX9" s="159">
        <v>11542.458992173519</v>
      </c>
      <c r="AY9" s="159">
        <v>21287.767775111468</v>
      </c>
      <c r="AZ9" s="161">
        <v>-5544.3802787889827</v>
      </c>
      <c r="BA9" s="161">
        <v>-12387.387496322477</v>
      </c>
      <c r="BB9" s="161">
        <v>-6389.308782937941</v>
      </c>
      <c r="BC9" s="162">
        <v>3356</v>
      </c>
      <c r="BD9" s="11" t="s">
        <v>23</v>
      </c>
      <c r="BE9" s="196"/>
      <c r="BF9" s="196"/>
      <c r="BL9" s="1">
        <v>0.1269968309179812</v>
      </c>
      <c r="BM9" s="1">
        <f t="shared" si="0"/>
        <v>0.8730031690820188</v>
      </c>
    </row>
    <row r="10" spans="1:65" ht="16" customHeight="1">
      <c r="A10" s="40" t="s">
        <v>67</v>
      </c>
      <c r="B10" s="41" t="s">
        <v>112</v>
      </c>
      <c r="C10" s="145">
        <v>59.384858889897778</v>
      </c>
      <c r="D10" s="146">
        <v>4.9848394268192555</v>
      </c>
      <c r="E10" s="145">
        <v>22.855056178178231</v>
      </c>
      <c r="F10" s="146">
        <v>13.708416217565984</v>
      </c>
      <c r="G10" s="145">
        <v>106.50376743772</v>
      </c>
      <c r="H10" s="146">
        <v>0.66348662851673401</v>
      </c>
      <c r="I10" s="145">
        <v>589.82755671500604</v>
      </c>
      <c r="J10" s="146">
        <v>0.68609522952230317</v>
      </c>
      <c r="K10" s="145">
        <v>2.0968300938461626</v>
      </c>
      <c r="L10" s="146">
        <v>1.1709238448322992</v>
      </c>
      <c r="M10" s="145">
        <v>70.72750154839747</v>
      </c>
      <c r="N10" s="146">
        <v>1.6386895237910348</v>
      </c>
      <c r="O10" s="145">
        <v>3.3208481776404981</v>
      </c>
      <c r="P10" s="146">
        <v>63.025972503122411</v>
      </c>
      <c r="Q10" s="146">
        <v>0</v>
      </c>
      <c r="R10" s="146">
        <v>2.7295754159488044</v>
      </c>
      <c r="S10" s="146">
        <v>5.8175981196971058</v>
      </c>
      <c r="T10" s="146">
        <v>0</v>
      </c>
      <c r="U10" s="145">
        <v>153.98118489107341</v>
      </c>
      <c r="V10" s="146">
        <v>11421.619003185786</v>
      </c>
      <c r="W10" s="145">
        <v>513.91443378416193</v>
      </c>
      <c r="X10" s="146">
        <v>123.48141528372368</v>
      </c>
      <c r="Y10" s="145">
        <v>78.148887154793044</v>
      </c>
      <c r="Z10" s="146">
        <v>801.5964254176946</v>
      </c>
      <c r="AA10" s="145">
        <v>226.3912146958022</v>
      </c>
      <c r="AB10" s="146">
        <v>205.7015943716334</v>
      </c>
      <c r="AC10" s="145">
        <v>486.72438606705884</v>
      </c>
      <c r="AD10" s="146">
        <v>388.87468460322657</v>
      </c>
      <c r="AE10" s="145">
        <v>709.30574779181075</v>
      </c>
      <c r="AF10" s="146">
        <v>264.45332133671735</v>
      </c>
      <c r="AG10" s="145">
        <v>1490.2433202146281</v>
      </c>
      <c r="AH10" s="146">
        <v>663.01646217774578</v>
      </c>
      <c r="AI10" s="145">
        <v>596.76161300782678</v>
      </c>
      <c r="AJ10" s="146">
        <v>1696.8647521578682</v>
      </c>
      <c r="AK10" s="145">
        <v>3.784815433096723</v>
      </c>
      <c r="AL10" s="147">
        <v>20774.005277525153</v>
      </c>
      <c r="AM10" s="145">
        <v>194.05572808863027</v>
      </c>
      <c r="AN10" s="146">
        <v>1116.0530445239417</v>
      </c>
      <c r="AO10" s="146">
        <v>4.063802365203359</v>
      </c>
      <c r="AP10" s="146">
        <v>114.30307854686484</v>
      </c>
      <c r="AQ10" s="145">
        <v>1052.8320563487587</v>
      </c>
      <c r="AR10" s="146">
        <v>22.084296516530106</v>
      </c>
      <c r="AS10" s="148">
        <v>6.8839030329863826</v>
      </c>
      <c r="AT10" s="147">
        <v>2510.2759094229154</v>
      </c>
      <c r="AU10" s="147">
        <v>23284.281186948068</v>
      </c>
      <c r="AV10" s="149">
        <v>103.32922771364949</v>
      </c>
      <c r="AW10" s="149">
        <v>243.46613083531301</v>
      </c>
      <c r="AX10" s="147">
        <v>2857.0712679718777</v>
      </c>
      <c r="AY10" s="147">
        <v>23631.076545497031</v>
      </c>
      <c r="AZ10" s="149">
        <v>-8121.1134311810847</v>
      </c>
      <c r="BA10" s="149">
        <v>-11313.963114315944</v>
      </c>
      <c r="BB10" s="149">
        <v>-16578.005277525153</v>
      </c>
      <c r="BC10" s="150">
        <v>4196</v>
      </c>
      <c r="BD10" s="9" t="s">
        <v>24</v>
      </c>
      <c r="BE10" s="196"/>
      <c r="BF10" s="196"/>
      <c r="BL10" s="1">
        <v>0.16452101935861108</v>
      </c>
      <c r="BM10" s="1">
        <f t="shared" si="0"/>
        <v>0.83547898064138892</v>
      </c>
    </row>
    <row r="11" spans="1:65" ht="16" customHeight="1">
      <c r="A11" s="40" t="s">
        <v>68</v>
      </c>
      <c r="B11" s="41" t="s">
        <v>113</v>
      </c>
      <c r="C11" s="145">
        <v>1633.5688910293582</v>
      </c>
      <c r="D11" s="146">
        <v>4.3618598135497999</v>
      </c>
      <c r="E11" s="145">
        <v>19.251064646553736</v>
      </c>
      <c r="F11" s="146">
        <v>0</v>
      </c>
      <c r="G11" s="145">
        <v>2498.0085516364807</v>
      </c>
      <c r="H11" s="146">
        <v>7.426505465814909</v>
      </c>
      <c r="I11" s="145">
        <v>119.39282904167349</v>
      </c>
      <c r="J11" s="146">
        <v>2800.6576971441095</v>
      </c>
      <c r="K11" s="145">
        <v>239.43555220970649</v>
      </c>
      <c r="L11" s="146">
        <v>0</v>
      </c>
      <c r="M11" s="145">
        <v>199.91486733820659</v>
      </c>
      <c r="N11" s="146">
        <v>0.57094887184260779</v>
      </c>
      <c r="O11" s="145">
        <v>0</v>
      </c>
      <c r="P11" s="146">
        <v>17.230477403282727</v>
      </c>
      <c r="Q11" s="146">
        <v>0</v>
      </c>
      <c r="R11" s="146">
        <v>16.190470290868046</v>
      </c>
      <c r="S11" s="146">
        <v>0</v>
      </c>
      <c r="T11" s="146">
        <v>3.2876218181781094</v>
      </c>
      <c r="U11" s="145">
        <v>1555.9618816648797</v>
      </c>
      <c r="V11" s="146">
        <v>1219.0974796683936</v>
      </c>
      <c r="W11" s="145">
        <v>0</v>
      </c>
      <c r="X11" s="146">
        <v>0</v>
      </c>
      <c r="Y11" s="145">
        <v>12.590331509384717</v>
      </c>
      <c r="Z11" s="146">
        <v>4041.1025755373239</v>
      </c>
      <c r="AA11" s="145">
        <v>180.13034511131826</v>
      </c>
      <c r="AB11" s="146">
        <v>23.002667098330644</v>
      </c>
      <c r="AC11" s="145">
        <v>398.73848650323191</v>
      </c>
      <c r="AD11" s="146">
        <v>4216.1378321953571</v>
      </c>
      <c r="AE11" s="145">
        <v>186.29091167386042</v>
      </c>
      <c r="AF11" s="146">
        <v>540.92182348609958</v>
      </c>
      <c r="AG11" s="145">
        <v>1126.6550080920422</v>
      </c>
      <c r="AH11" s="146">
        <v>155.51745789006878</v>
      </c>
      <c r="AI11" s="145">
        <v>957.56871207982829</v>
      </c>
      <c r="AJ11" s="146">
        <v>1071.0209812528094</v>
      </c>
      <c r="AK11" s="145">
        <v>3606.2640655260343</v>
      </c>
      <c r="AL11" s="147">
        <v>26850.297895998585</v>
      </c>
      <c r="AM11" s="145">
        <v>865.94309201109661</v>
      </c>
      <c r="AN11" s="146">
        <v>2699.363372351796</v>
      </c>
      <c r="AO11" s="146">
        <v>0</v>
      </c>
      <c r="AP11" s="146">
        <v>0</v>
      </c>
      <c r="AQ11" s="145">
        <v>0</v>
      </c>
      <c r="AR11" s="146">
        <v>-7.734184407814376</v>
      </c>
      <c r="AS11" s="148">
        <v>-214.7623136971186</v>
      </c>
      <c r="AT11" s="147">
        <v>3342.8099662579598</v>
      </c>
      <c r="AU11" s="147">
        <v>30193.107862256544</v>
      </c>
      <c r="AV11" s="149">
        <v>3.044336202147746</v>
      </c>
      <c r="AW11" s="149">
        <v>2.1200094123594853</v>
      </c>
      <c r="AX11" s="147">
        <v>3347.9743118724673</v>
      </c>
      <c r="AY11" s="147">
        <v>30198.27220787105</v>
      </c>
      <c r="AZ11" s="149">
        <v>-1871.2743015622841</v>
      </c>
      <c r="BA11" s="149">
        <v>-21264.99790630877</v>
      </c>
      <c r="BB11" s="149">
        <v>-19788.297895998589</v>
      </c>
      <c r="BC11" s="150">
        <v>7062</v>
      </c>
      <c r="BD11" s="9" t="s">
        <v>25</v>
      </c>
      <c r="BE11" s="196"/>
      <c r="BF11" s="196"/>
      <c r="BL11" s="1">
        <v>0.23391963137576099</v>
      </c>
      <c r="BM11" s="1">
        <f t="shared" si="0"/>
        <v>0.76608036862423901</v>
      </c>
    </row>
    <row r="12" spans="1:65" ht="16" customHeight="1">
      <c r="A12" s="40" t="s">
        <v>69</v>
      </c>
      <c r="B12" s="41" t="s">
        <v>114</v>
      </c>
      <c r="C12" s="145">
        <v>5340.9764089266428</v>
      </c>
      <c r="D12" s="146">
        <v>0</v>
      </c>
      <c r="E12" s="145">
        <v>184.78835278334714</v>
      </c>
      <c r="F12" s="146">
        <v>113.66938729969451</v>
      </c>
      <c r="G12" s="145">
        <v>2264.4018252191636</v>
      </c>
      <c r="H12" s="146">
        <v>161.85777167699806</v>
      </c>
      <c r="I12" s="145">
        <v>158.04765810950528</v>
      </c>
      <c r="J12" s="146">
        <v>184.20124150734546</v>
      </c>
      <c r="K12" s="145">
        <v>1423.9177670106299</v>
      </c>
      <c r="L12" s="146">
        <v>480.54254035129009</v>
      </c>
      <c r="M12" s="145">
        <v>477.59175755627382</v>
      </c>
      <c r="N12" s="146">
        <v>118.74026422901085</v>
      </c>
      <c r="O12" s="145">
        <v>8.374455673363336</v>
      </c>
      <c r="P12" s="146">
        <v>219.50841727962106</v>
      </c>
      <c r="Q12" s="146">
        <v>0</v>
      </c>
      <c r="R12" s="146">
        <v>31.089168377801446</v>
      </c>
      <c r="S12" s="146">
        <v>345.47214376055354</v>
      </c>
      <c r="T12" s="146">
        <v>6.5559897055729932</v>
      </c>
      <c r="U12" s="145">
        <v>2420.2398863513135</v>
      </c>
      <c r="V12" s="146">
        <v>2612.443559174747</v>
      </c>
      <c r="W12" s="145">
        <v>455.97142174201514</v>
      </c>
      <c r="X12" s="146">
        <v>61.427864011743083</v>
      </c>
      <c r="Y12" s="145">
        <v>1126.8819315485903</v>
      </c>
      <c r="Z12" s="146">
        <v>9.6129096082121457</v>
      </c>
      <c r="AA12" s="145">
        <v>3.3635857946188867</v>
      </c>
      <c r="AB12" s="146">
        <v>13.480907810825737</v>
      </c>
      <c r="AC12" s="145">
        <v>167.66768593070708</v>
      </c>
      <c r="AD12" s="146">
        <v>696.69077279142232</v>
      </c>
      <c r="AE12" s="145">
        <v>920.68818054023404</v>
      </c>
      <c r="AF12" s="146">
        <v>241.65461420073115</v>
      </c>
      <c r="AG12" s="145">
        <v>81914.18478135801</v>
      </c>
      <c r="AH12" s="146">
        <v>152.45206883035144</v>
      </c>
      <c r="AI12" s="145">
        <v>1863.9053417256405</v>
      </c>
      <c r="AJ12" s="146">
        <v>3647.0270867819563</v>
      </c>
      <c r="AK12" s="145">
        <v>738.8105446447363</v>
      </c>
      <c r="AL12" s="147">
        <v>108566.23829231264</v>
      </c>
      <c r="AM12" s="145">
        <v>1897.6033940979335</v>
      </c>
      <c r="AN12" s="146">
        <v>20193.596444891326</v>
      </c>
      <c r="AO12" s="146">
        <v>0</v>
      </c>
      <c r="AP12" s="146">
        <v>0</v>
      </c>
      <c r="AQ12" s="145">
        <v>0</v>
      </c>
      <c r="AR12" s="146">
        <v>-33.582886955616722</v>
      </c>
      <c r="AS12" s="148">
        <v>385.40496724802517</v>
      </c>
      <c r="AT12" s="147">
        <v>22443.021919281666</v>
      </c>
      <c r="AU12" s="147">
        <v>131009.26021159432</v>
      </c>
      <c r="AV12" s="149">
        <v>372.27201997988351</v>
      </c>
      <c r="AW12" s="149">
        <v>1612.6216192770942</v>
      </c>
      <c r="AX12" s="147">
        <v>24427.915558538643</v>
      </c>
      <c r="AY12" s="147">
        <v>132994.15385085129</v>
      </c>
      <c r="AZ12" s="149">
        <v>-5617.6898350379115</v>
      </c>
      <c r="BA12" s="149">
        <v>-118371.46401581343</v>
      </c>
      <c r="BB12" s="149">
        <v>-99561.238292312701</v>
      </c>
      <c r="BC12" s="150">
        <v>9005</v>
      </c>
      <c r="BD12" s="9" t="s">
        <v>26</v>
      </c>
      <c r="BE12" s="196"/>
      <c r="BF12" s="196"/>
      <c r="BL12" s="1">
        <v>5.3827352039317322E-2</v>
      </c>
      <c r="BM12" s="1">
        <f t="shared" si="0"/>
        <v>0.94617264796068268</v>
      </c>
    </row>
    <row r="13" spans="1:65" ht="16" customHeight="1">
      <c r="A13" s="42" t="s">
        <v>70</v>
      </c>
      <c r="B13" s="43" t="s">
        <v>115</v>
      </c>
      <c r="C13" s="151">
        <v>2974.0789055097007</v>
      </c>
      <c r="D13" s="152">
        <v>25.429797895296652</v>
      </c>
      <c r="E13" s="151">
        <v>1506.636476484377</v>
      </c>
      <c r="F13" s="152">
        <v>1410.2000647884204</v>
      </c>
      <c r="G13" s="151">
        <v>1985.5871596308887</v>
      </c>
      <c r="H13" s="152">
        <v>19.541355140698435</v>
      </c>
      <c r="I13" s="151">
        <v>24.489801071953302</v>
      </c>
      <c r="J13" s="152">
        <v>20.493270889886752</v>
      </c>
      <c r="K13" s="151">
        <v>165.18591514567993</v>
      </c>
      <c r="L13" s="152">
        <v>6378.927407464962</v>
      </c>
      <c r="M13" s="151">
        <v>1473.3779333102034</v>
      </c>
      <c r="N13" s="152">
        <v>324.91203473028634</v>
      </c>
      <c r="O13" s="151">
        <v>30.694383168738955</v>
      </c>
      <c r="P13" s="152">
        <v>267.26359843214391</v>
      </c>
      <c r="Q13" s="152">
        <v>0</v>
      </c>
      <c r="R13" s="152">
        <v>1.2312869934571748</v>
      </c>
      <c r="S13" s="152">
        <v>45.381948506631097</v>
      </c>
      <c r="T13" s="152">
        <v>0</v>
      </c>
      <c r="U13" s="151">
        <v>138.5314501026287</v>
      </c>
      <c r="V13" s="152">
        <v>3948.7545835269752</v>
      </c>
      <c r="W13" s="151">
        <v>9059.3473510375225</v>
      </c>
      <c r="X13" s="152">
        <v>36029.090057082212</v>
      </c>
      <c r="Y13" s="151">
        <v>1316.9917088898244</v>
      </c>
      <c r="Z13" s="152">
        <v>9892.522325304777</v>
      </c>
      <c r="AA13" s="151">
        <v>458.15137234418938</v>
      </c>
      <c r="AB13" s="152">
        <v>639.4567718158637</v>
      </c>
      <c r="AC13" s="151">
        <v>40662.37418627509</v>
      </c>
      <c r="AD13" s="152">
        <v>1101.231796836609</v>
      </c>
      <c r="AE13" s="151">
        <v>13775.932593451011</v>
      </c>
      <c r="AF13" s="152">
        <v>2757.4202939602069</v>
      </c>
      <c r="AG13" s="151">
        <v>3339.1806274892538</v>
      </c>
      <c r="AH13" s="152">
        <v>678.7904237894893</v>
      </c>
      <c r="AI13" s="151">
        <v>2808.5173174911465</v>
      </c>
      <c r="AJ13" s="152">
        <v>8231.7845297849308</v>
      </c>
      <c r="AK13" s="151">
        <v>1016.5446327800842</v>
      </c>
      <c r="AL13" s="153">
        <v>152508.05336112512</v>
      </c>
      <c r="AM13" s="151">
        <v>224.78836527183387</v>
      </c>
      <c r="AN13" s="152">
        <v>59293.970711111535</v>
      </c>
      <c r="AO13" s="152">
        <v>0</v>
      </c>
      <c r="AP13" s="152">
        <v>0</v>
      </c>
      <c r="AQ13" s="151">
        <v>0</v>
      </c>
      <c r="AR13" s="152">
        <v>655.95254603017759</v>
      </c>
      <c r="AS13" s="154">
        <v>707.86427406680411</v>
      </c>
      <c r="AT13" s="153">
        <v>60882.575896480361</v>
      </c>
      <c r="AU13" s="153">
        <v>213390.62925760547</v>
      </c>
      <c r="AV13" s="155">
        <v>30003.266436935282</v>
      </c>
      <c r="AW13" s="155">
        <v>69902.30762227095</v>
      </c>
      <c r="AX13" s="153">
        <v>160788.14995568659</v>
      </c>
      <c r="AY13" s="153">
        <v>313296.20331681171</v>
      </c>
      <c r="AZ13" s="155">
        <v>-18761.170499216973</v>
      </c>
      <c r="BA13" s="155">
        <v>-83111.03281759478</v>
      </c>
      <c r="BB13" s="155">
        <v>58915.946638874841</v>
      </c>
      <c r="BC13" s="156">
        <v>211424</v>
      </c>
      <c r="BD13" s="13" t="s">
        <v>27</v>
      </c>
      <c r="BE13" s="196"/>
      <c r="BF13" s="196"/>
      <c r="BL13" s="1">
        <v>0.52113024123975049</v>
      </c>
      <c r="BM13" s="1">
        <f t="shared" si="0"/>
        <v>0.47886975876024951</v>
      </c>
    </row>
    <row r="14" spans="1:65" ht="16" customHeight="1">
      <c r="A14" s="44" t="s">
        <v>71</v>
      </c>
      <c r="B14" s="45" t="s">
        <v>116</v>
      </c>
      <c r="C14" s="157">
        <v>170.98219817103211</v>
      </c>
      <c r="D14" s="158">
        <v>0</v>
      </c>
      <c r="E14" s="157">
        <v>0</v>
      </c>
      <c r="F14" s="158">
        <v>0</v>
      </c>
      <c r="G14" s="157">
        <v>999.80476303082344</v>
      </c>
      <c r="H14" s="158">
        <v>1.0412281131597914</v>
      </c>
      <c r="I14" s="157">
        <v>45.649077472486546</v>
      </c>
      <c r="J14" s="158">
        <v>1.381051570501453</v>
      </c>
      <c r="K14" s="157">
        <v>42.037215885914691</v>
      </c>
      <c r="L14" s="158">
        <v>5.9795538573028377</v>
      </c>
      <c r="M14" s="157">
        <v>7671.5134684576979</v>
      </c>
      <c r="N14" s="158">
        <v>343.09155120197204</v>
      </c>
      <c r="O14" s="157">
        <v>45.729937653028031</v>
      </c>
      <c r="P14" s="158">
        <v>88.49825583387836</v>
      </c>
      <c r="Q14" s="158">
        <v>0</v>
      </c>
      <c r="R14" s="158">
        <v>17.40379392727775</v>
      </c>
      <c r="S14" s="158">
        <v>23.664535115282625</v>
      </c>
      <c r="T14" s="158">
        <v>13.564559520775994</v>
      </c>
      <c r="U14" s="157">
        <v>31.140224502957526</v>
      </c>
      <c r="V14" s="158">
        <v>21679.571825503088</v>
      </c>
      <c r="W14" s="157">
        <v>19444.241537022925</v>
      </c>
      <c r="X14" s="158">
        <v>4.4794378200469795</v>
      </c>
      <c r="Y14" s="157">
        <v>161.14785049185954</v>
      </c>
      <c r="Z14" s="158">
        <v>103.76570036095427</v>
      </c>
      <c r="AA14" s="157">
        <v>0</v>
      </c>
      <c r="AB14" s="158">
        <v>35.726788763921874</v>
      </c>
      <c r="AC14" s="157">
        <v>15.285210654624112</v>
      </c>
      <c r="AD14" s="158">
        <v>3.0750014839592001</v>
      </c>
      <c r="AE14" s="157">
        <v>125.40234318228234</v>
      </c>
      <c r="AF14" s="158">
        <v>419.69980724436323</v>
      </c>
      <c r="AG14" s="157">
        <v>255.74055181302975</v>
      </c>
      <c r="AH14" s="158">
        <v>14.118610863428389</v>
      </c>
      <c r="AI14" s="157">
        <v>156.29150581434135</v>
      </c>
      <c r="AJ14" s="158">
        <v>696.78936476147135</v>
      </c>
      <c r="AK14" s="157">
        <v>337.63323545658477</v>
      </c>
      <c r="AL14" s="159">
        <v>52954.450185550966</v>
      </c>
      <c r="AM14" s="157">
        <v>71.609515471058899</v>
      </c>
      <c r="AN14" s="158">
        <v>299.70964537118692</v>
      </c>
      <c r="AO14" s="158">
        <v>0</v>
      </c>
      <c r="AP14" s="158">
        <v>0</v>
      </c>
      <c r="AQ14" s="157">
        <v>0</v>
      </c>
      <c r="AR14" s="158">
        <v>-125.99312956428525</v>
      </c>
      <c r="AS14" s="160">
        <v>-87.742336343889647</v>
      </c>
      <c r="AT14" s="159">
        <v>157.58369493407093</v>
      </c>
      <c r="AU14" s="159">
        <v>53112.03388048504</v>
      </c>
      <c r="AV14" s="161">
        <v>89.797865298193699</v>
      </c>
      <c r="AW14" s="161">
        <v>978.82478065544649</v>
      </c>
      <c r="AX14" s="159">
        <v>1226.2063408877111</v>
      </c>
      <c r="AY14" s="159">
        <v>54180.656526438674</v>
      </c>
      <c r="AZ14" s="161">
        <v>-5040.7253791963703</v>
      </c>
      <c r="BA14" s="161">
        <v>-9955.9311472423087</v>
      </c>
      <c r="BB14" s="161">
        <v>-13770.450185550968</v>
      </c>
      <c r="BC14" s="162">
        <v>39184</v>
      </c>
      <c r="BD14" s="11" t="s">
        <v>28</v>
      </c>
      <c r="BE14" s="196"/>
      <c r="BF14" s="196"/>
      <c r="BL14" s="1">
        <v>0.71830931068110626</v>
      </c>
      <c r="BM14" s="1">
        <f t="shared" si="0"/>
        <v>0.28169068931889374</v>
      </c>
    </row>
    <row r="15" spans="1:65" ht="16" customHeight="1">
      <c r="A15" s="40" t="s">
        <v>72</v>
      </c>
      <c r="B15" s="41" t="s">
        <v>117</v>
      </c>
      <c r="C15" s="145">
        <v>2.9587802708864963</v>
      </c>
      <c r="D15" s="146">
        <v>0</v>
      </c>
      <c r="E15" s="145">
        <v>5.382939609890764</v>
      </c>
      <c r="F15" s="146">
        <v>7.7472796191413433</v>
      </c>
      <c r="G15" s="145">
        <v>0</v>
      </c>
      <c r="H15" s="146">
        <v>0</v>
      </c>
      <c r="I15" s="145">
        <v>15.099372314658886</v>
      </c>
      <c r="J15" s="146">
        <v>0</v>
      </c>
      <c r="K15" s="145">
        <v>0</v>
      </c>
      <c r="L15" s="146">
        <v>0</v>
      </c>
      <c r="M15" s="145">
        <v>1224.6374083063586</v>
      </c>
      <c r="N15" s="146">
        <v>24441.591440027376</v>
      </c>
      <c r="O15" s="145">
        <v>0</v>
      </c>
      <c r="P15" s="146">
        <v>4542.7349882714552</v>
      </c>
      <c r="Q15" s="146">
        <v>57.446393601328161</v>
      </c>
      <c r="R15" s="146">
        <v>125.48015775129515</v>
      </c>
      <c r="S15" s="146">
        <v>226.60643831564568</v>
      </c>
      <c r="T15" s="146">
        <v>36.521923256770258</v>
      </c>
      <c r="U15" s="145">
        <v>5.4022513319919456</v>
      </c>
      <c r="V15" s="146">
        <v>14555.377120801009</v>
      </c>
      <c r="W15" s="145">
        <v>9268.4145629401119</v>
      </c>
      <c r="X15" s="146">
        <v>0</v>
      </c>
      <c r="Y15" s="145">
        <v>9.5416656429606288</v>
      </c>
      <c r="Z15" s="146">
        <v>0</v>
      </c>
      <c r="AA15" s="145">
        <v>0</v>
      </c>
      <c r="AB15" s="146">
        <v>0</v>
      </c>
      <c r="AC15" s="145">
        <v>10.706608848645187</v>
      </c>
      <c r="AD15" s="146">
        <v>0</v>
      </c>
      <c r="AE15" s="145">
        <v>33.520535701251639</v>
      </c>
      <c r="AF15" s="146">
        <v>0</v>
      </c>
      <c r="AG15" s="145">
        <v>0</v>
      </c>
      <c r="AH15" s="146">
        <v>0</v>
      </c>
      <c r="AI15" s="145">
        <v>36.810063706513851</v>
      </c>
      <c r="AJ15" s="146">
        <v>18.975614302558895</v>
      </c>
      <c r="AK15" s="145">
        <v>325.34530749664594</v>
      </c>
      <c r="AL15" s="147">
        <v>54950.300852116488</v>
      </c>
      <c r="AM15" s="145">
        <v>0</v>
      </c>
      <c r="AN15" s="146">
        <v>0</v>
      </c>
      <c r="AO15" s="146">
        <v>0</v>
      </c>
      <c r="AP15" s="146">
        <v>0</v>
      </c>
      <c r="AQ15" s="145">
        <v>0</v>
      </c>
      <c r="AR15" s="146">
        <v>1039.5699361307006</v>
      </c>
      <c r="AS15" s="148">
        <v>106.01047098749386</v>
      </c>
      <c r="AT15" s="147">
        <v>1145.5804071181944</v>
      </c>
      <c r="AU15" s="147">
        <v>56095.88125923468</v>
      </c>
      <c r="AV15" s="149">
        <v>16.59861668320659</v>
      </c>
      <c r="AW15" s="149">
        <v>1028.6991970203464</v>
      </c>
      <c r="AX15" s="147">
        <v>2190.8782208217472</v>
      </c>
      <c r="AY15" s="147">
        <v>57141.179072938234</v>
      </c>
      <c r="AZ15" s="149">
        <v>-4057.7832710422449</v>
      </c>
      <c r="BA15" s="149">
        <v>-18030.395801896</v>
      </c>
      <c r="BB15" s="149">
        <v>-19897.300852116499</v>
      </c>
      <c r="BC15" s="150">
        <v>35053</v>
      </c>
      <c r="BD15" s="9" t="s">
        <v>29</v>
      </c>
      <c r="BE15" s="196"/>
      <c r="BF15" s="196"/>
      <c r="BL15" s="1">
        <v>0.59880750195356636</v>
      </c>
      <c r="BM15" s="1">
        <f t="shared" si="0"/>
        <v>0.40119249804643364</v>
      </c>
    </row>
    <row r="16" spans="1:65" ht="16" customHeight="1">
      <c r="A16" s="40" t="s">
        <v>73</v>
      </c>
      <c r="B16" s="41" t="s">
        <v>140</v>
      </c>
      <c r="C16" s="145">
        <v>0</v>
      </c>
      <c r="D16" s="146">
        <v>0</v>
      </c>
      <c r="E16" s="145">
        <v>0</v>
      </c>
      <c r="F16" s="146">
        <v>0.94900103446094974</v>
      </c>
      <c r="G16" s="145">
        <v>186.97989819204295</v>
      </c>
      <c r="H16" s="146">
        <v>0</v>
      </c>
      <c r="I16" s="145">
        <v>21.405945105589872</v>
      </c>
      <c r="J16" s="146">
        <v>0</v>
      </c>
      <c r="K16" s="145">
        <v>37.422767575118733</v>
      </c>
      <c r="L16" s="146">
        <v>2.3458210294140427</v>
      </c>
      <c r="M16" s="145">
        <v>29.266155801932143</v>
      </c>
      <c r="N16" s="146">
        <v>273.28714387417568</v>
      </c>
      <c r="O16" s="145">
        <v>805.73755257056609</v>
      </c>
      <c r="P16" s="146">
        <v>3988.4936415003585</v>
      </c>
      <c r="Q16" s="146">
        <v>21.430525204127516</v>
      </c>
      <c r="R16" s="146">
        <v>155.31284399163653</v>
      </c>
      <c r="S16" s="146">
        <v>45.367103522044161</v>
      </c>
      <c r="T16" s="146">
        <v>315.46102669855469</v>
      </c>
      <c r="U16" s="145">
        <v>112.42494187381448</v>
      </c>
      <c r="V16" s="146">
        <v>3978.8438115673421</v>
      </c>
      <c r="W16" s="145">
        <v>2379.1521947553115</v>
      </c>
      <c r="X16" s="146">
        <v>56.641436671586405</v>
      </c>
      <c r="Y16" s="145">
        <v>52.844758440913978</v>
      </c>
      <c r="Z16" s="146">
        <v>10.492103796109907</v>
      </c>
      <c r="AA16" s="145">
        <v>0</v>
      </c>
      <c r="AB16" s="146">
        <v>0</v>
      </c>
      <c r="AC16" s="145">
        <v>10.376081327191079</v>
      </c>
      <c r="AD16" s="146">
        <v>34.505522356132467</v>
      </c>
      <c r="AE16" s="145">
        <v>251.66614507643939</v>
      </c>
      <c r="AF16" s="146">
        <v>0</v>
      </c>
      <c r="AG16" s="145">
        <v>913.48508849860286</v>
      </c>
      <c r="AH16" s="146">
        <v>18.582526425363522</v>
      </c>
      <c r="AI16" s="145">
        <v>200.25262447093377</v>
      </c>
      <c r="AJ16" s="146">
        <v>292.64849191137171</v>
      </c>
      <c r="AK16" s="145">
        <v>414.90611525888033</v>
      </c>
      <c r="AL16" s="147">
        <v>14610.281268530014</v>
      </c>
      <c r="AM16" s="145">
        <v>8.5520066973834954</v>
      </c>
      <c r="AN16" s="146">
        <v>965.71109173495404</v>
      </c>
      <c r="AO16" s="146">
        <v>0</v>
      </c>
      <c r="AP16" s="146">
        <v>0</v>
      </c>
      <c r="AQ16" s="145">
        <v>0</v>
      </c>
      <c r="AR16" s="146">
        <v>-1.1772047166868589</v>
      </c>
      <c r="AS16" s="148">
        <v>-37.659335555348505</v>
      </c>
      <c r="AT16" s="147">
        <v>935.42655816030208</v>
      </c>
      <c r="AU16" s="147">
        <v>15545.707826690315</v>
      </c>
      <c r="AV16" s="149">
        <v>0</v>
      </c>
      <c r="AW16" s="149">
        <v>762.93979939937594</v>
      </c>
      <c r="AX16" s="147">
        <v>1698.3663575596779</v>
      </c>
      <c r="AY16" s="147">
        <v>16308.647626089692</v>
      </c>
      <c r="AZ16" s="149">
        <v>-2150.4091409130974</v>
      </c>
      <c r="BA16" s="149">
        <v>-12115.238485176596</v>
      </c>
      <c r="BB16" s="149">
        <v>-12567.281268530016</v>
      </c>
      <c r="BC16" s="150">
        <v>2043</v>
      </c>
      <c r="BD16" s="9" t="s">
        <v>30</v>
      </c>
      <c r="BE16" s="196"/>
      <c r="BF16" s="196"/>
      <c r="BL16" s="1">
        <v>8.2411197016574178E-2</v>
      </c>
      <c r="BM16" s="1">
        <f t="shared" si="0"/>
        <v>0.91758880298342582</v>
      </c>
    </row>
    <row r="17" spans="1:65" ht="16" customHeight="1">
      <c r="A17" s="40" t="s">
        <v>74</v>
      </c>
      <c r="B17" s="41" t="s">
        <v>119</v>
      </c>
      <c r="C17" s="145">
        <v>67.646908890847897</v>
      </c>
      <c r="D17" s="146">
        <v>0</v>
      </c>
      <c r="E17" s="145">
        <v>14.720833745845287</v>
      </c>
      <c r="F17" s="146">
        <v>129.44511207901937</v>
      </c>
      <c r="G17" s="145">
        <v>4453.5051036645036</v>
      </c>
      <c r="H17" s="146">
        <v>3.5127572132133116</v>
      </c>
      <c r="I17" s="145">
        <v>64.600463225350325</v>
      </c>
      <c r="J17" s="146">
        <v>1.1010791715322192</v>
      </c>
      <c r="K17" s="145">
        <v>45.838155368416075</v>
      </c>
      <c r="L17" s="146">
        <v>74.927221807879405</v>
      </c>
      <c r="M17" s="145">
        <v>324.17404118204576</v>
      </c>
      <c r="N17" s="146">
        <v>0</v>
      </c>
      <c r="O17" s="145">
        <v>3.0052592410712573</v>
      </c>
      <c r="P17" s="146">
        <v>1709.6830311526428</v>
      </c>
      <c r="Q17" s="146">
        <v>2.7772047165138218</v>
      </c>
      <c r="R17" s="146">
        <v>59.581126617948655</v>
      </c>
      <c r="S17" s="146">
        <v>80.999707762073541</v>
      </c>
      <c r="T17" s="146">
        <v>17.989958067289642</v>
      </c>
      <c r="U17" s="145">
        <v>146.33956354397793</v>
      </c>
      <c r="V17" s="146">
        <v>32864.022276794043</v>
      </c>
      <c r="W17" s="145">
        <v>7602.3557387145665</v>
      </c>
      <c r="X17" s="146">
        <v>41.057744254976797</v>
      </c>
      <c r="Y17" s="145">
        <v>78.907656116215733</v>
      </c>
      <c r="Z17" s="146">
        <v>1423.3535316410887</v>
      </c>
      <c r="AA17" s="145">
        <v>5.9663325888372825</v>
      </c>
      <c r="AB17" s="146">
        <v>168.94685239427514</v>
      </c>
      <c r="AC17" s="145">
        <v>338.03407625118564</v>
      </c>
      <c r="AD17" s="146">
        <v>36.186997397950421</v>
      </c>
      <c r="AE17" s="145">
        <v>2656.464234429292</v>
      </c>
      <c r="AF17" s="146">
        <v>27.128612511978538</v>
      </c>
      <c r="AG17" s="145">
        <v>173.79497855687546</v>
      </c>
      <c r="AH17" s="146">
        <v>180.42955991952516</v>
      </c>
      <c r="AI17" s="145">
        <v>284.20054142335493</v>
      </c>
      <c r="AJ17" s="146">
        <v>1314.9782037030973</v>
      </c>
      <c r="AK17" s="145">
        <v>144.7785049413767</v>
      </c>
      <c r="AL17" s="147">
        <v>54540.45336908882</v>
      </c>
      <c r="AM17" s="145">
        <v>225.60304601994403</v>
      </c>
      <c r="AN17" s="146">
        <v>1702.0266047379246</v>
      </c>
      <c r="AO17" s="146">
        <v>8.8123298603812632</v>
      </c>
      <c r="AP17" s="146">
        <v>17.780023693015295</v>
      </c>
      <c r="AQ17" s="145">
        <v>1456.5036825365817</v>
      </c>
      <c r="AR17" s="146">
        <v>39.830195761313377</v>
      </c>
      <c r="AS17" s="148">
        <v>52.619675403034599</v>
      </c>
      <c r="AT17" s="147">
        <v>3503.1755580121949</v>
      </c>
      <c r="AU17" s="147">
        <v>58043.628927101017</v>
      </c>
      <c r="AV17" s="149">
        <v>472.30722660142334</v>
      </c>
      <c r="AW17" s="149">
        <v>295.34439402190645</v>
      </c>
      <c r="AX17" s="147">
        <v>4270.8271786355244</v>
      </c>
      <c r="AY17" s="147">
        <v>58811.280547724346</v>
      </c>
      <c r="AZ17" s="149">
        <v>-1962.5315644161601</v>
      </c>
      <c r="BA17" s="149">
        <v>-31988.748983308182</v>
      </c>
      <c r="BB17" s="149">
        <v>-29680.453369088817</v>
      </c>
      <c r="BC17" s="150">
        <v>24860</v>
      </c>
      <c r="BD17" s="9" t="s">
        <v>31</v>
      </c>
      <c r="BE17" s="196"/>
      <c r="BF17" s="196"/>
      <c r="BL17" s="1">
        <v>0.41467143031478182</v>
      </c>
      <c r="BM17" s="1">
        <f t="shared" si="0"/>
        <v>0.58532856968521818</v>
      </c>
    </row>
    <row r="18" spans="1:65" ht="16" customHeight="1">
      <c r="A18" s="42" t="s">
        <v>75</v>
      </c>
      <c r="B18" s="43" t="s">
        <v>120</v>
      </c>
      <c r="C18" s="151">
        <v>0</v>
      </c>
      <c r="D18" s="152">
        <v>0</v>
      </c>
      <c r="E18" s="151">
        <v>0</v>
      </c>
      <c r="F18" s="152">
        <v>64.157945424895843</v>
      </c>
      <c r="G18" s="151">
        <v>0</v>
      </c>
      <c r="H18" s="152">
        <v>0</v>
      </c>
      <c r="I18" s="151">
        <v>54.794071802052301</v>
      </c>
      <c r="J18" s="152">
        <v>0</v>
      </c>
      <c r="K18" s="151">
        <v>0</v>
      </c>
      <c r="L18" s="152">
        <v>0</v>
      </c>
      <c r="M18" s="151">
        <v>46.140573570168641</v>
      </c>
      <c r="N18" s="152">
        <v>0</v>
      </c>
      <c r="O18" s="151">
        <v>0</v>
      </c>
      <c r="P18" s="152">
        <v>17.782076327916915</v>
      </c>
      <c r="Q18" s="152">
        <v>61.864062314917213</v>
      </c>
      <c r="R18" s="152">
        <v>29.54681368562294</v>
      </c>
      <c r="S18" s="152">
        <v>173.62191818432947</v>
      </c>
      <c r="T18" s="152">
        <v>3.5250941557919946E-3</v>
      </c>
      <c r="U18" s="151">
        <v>21.492291671922246</v>
      </c>
      <c r="V18" s="152">
        <v>2606.5271714703345</v>
      </c>
      <c r="W18" s="151">
        <v>807.81171052982802</v>
      </c>
      <c r="X18" s="152">
        <v>0</v>
      </c>
      <c r="Y18" s="151">
        <v>265.57366933099479</v>
      </c>
      <c r="Z18" s="152">
        <v>17.960295483876877</v>
      </c>
      <c r="AA18" s="151">
        <v>0</v>
      </c>
      <c r="AB18" s="152">
        <v>0</v>
      </c>
      <c r="AC18" s="151">
        <v>149.42839007850313</v>
      </c>
      <c r="AD18" s="152">
        <v>1.1388981629097226</v>
      </c>
      <c r="AE18" s="151">
        <v>430.8182883506683</v>
      </c>
      <c r="AF18" s="152">
        <v>0</v>
      </c>
      <c r="AG18" s="151">
        <v>0</v>
      </c>
      <c r="AH18" s="152">
        <v>0</v>
      </c>
      <c r="AI18" s="151">
        <v>5249.5376992323909</v>
      </c>
      <c r="AJ18" s="152">
        <v>780.22922320455041</v>
      </c>
      <c r="AK18" s="151">
        <v>384.25578392265572</v>
      </c>
      <c r="AL18" s="153">
        <v>11162.684407842693</v>
      </c>
      <c r="AM18" s="151">
        <v>28.798016744904906</v>
      </c>
      <c r="AN18" s="152">
        <v>297.54070092561432</v>
      </c>
      <c r="AO18" s="152">
        <v>0</v>
      </c>
      <c r="AP18" s="152">
        <v>4858.9317409151072</v>
      </c>
      <c r="AQ18" s="151">
        <v>59175.120801019817</v>
      </c>
      <c r="AR18" s="152">
        <v>4.035268856704807</v>
      </c>
      <c r="AS18" s="154">
        <v>21.436669262897976</v>
      </c>
      <c r="AT18" s="153">
        <v>64385.863197725048</v>
      </c>
      <c r="AU18" s="153">
        <v>75548.547605567743</v>
      </c>
      <c r="AV18" s="155">
        <v>3.2152813318603699</v>
      </c>
      <c r="AW18" s="155">
        <v>1.6588277582925071E-2</v>
      </c>
      <c r="AX18" s="153">
        <v>64389.095067334492</v>
      </c>
      <c r="AY18" s="153">
        <v>75551.779475177187</v>
      </c>
      <c r="AZ18" s="155">
        <v>-4025.7385387250179</v>
      </c>
      <c r="BA18" s="155">
        <v>-70956.040936452162</v>
      </c>
      <c r="BB18" s="155">
        <v>-10592.684407842688</v>
      </c>
      <c r="BC18" s="156">
        <v>570</v>
      </c>
      <c r="BD18" s="13" t="s">
        <v>32</v>
      </c>
      <c r="BE18" s="196"/>
      <c r="BF18" s="196"/>
      <c r="BL18" s="1">
        <v>7.4490236832254197E-3</v>
      </c>
      <c r="BM18" s="1">
        <f t="shared" si="0"/>
        <v>0.99255097631677458</v>
      </c>
    </row>
    <row r="19" spans="1:65" ht="16" customHeight="1">
      <c r="A19" s="44" t="s">
        <v>159</v>
      </c>
      <c r="B19" s="45" t="s">
        <v>121</v>
      </c>
      <c r="C19" s="157">
        <v>5.9758407552576891</v>
      </c>
      <c r="D19" s="158">
        <v>0</v>
      </c>
      <c r="E19" s="157">
        <v>8.8900310212149858</v>
      </c>
      <c r="F19" s="158">
        <v>1.9752205694878748</v>
      </c>
      <c r="G19" s="157">
        <v>0</v>
      </c>
      <c r="H19" s="158">
        <v>0</v>
      </c>
      <c r="I19" s="157">
        <v>3.0389750507268367</v>
      </c>
      <c r="J19" s="158">
        <v>0</v>
      </c>
      <c r="K19" s="157">
        <v>1.7700354369931852</v>
      </c>
      <c r="L19" s="158">
        <v>0</v>
      </c>
      <c r="M19" s="157">
        <v>0</v>
      </c>
      <c r="N19" s="158">
        <v>0</v>
      </c>
      <c r="O19" s="157">
        <v>0</v>
      </c>
      <c r="P19" s="158">
        <v>100.95745703224546</v>
      </c>
      <c r="Q19" s="158">
        <v>33.523655466061527</v>
      </c>
      <c r="R19" s="158">
        <v>489.90825032095063</v>
      </c>
      <c r="S19" s="158">
        <v>74.33117601660058</v>
      </c>
      <c r="T19" s="158">
        <v>27.780929952774848</v>
      </c>
      <c r="U19" s="157">
        <v>21.526674904543089</v>
      </c>
      <c r="V19" s="158">
        <v>4983.025231825497</v>
      </c>
      <c r="W19" s="157">
        <v>1328.3490437444773</v>
      </c>
      <c r="X19" s="158">
        <v>5.0612399352766104</v>
      </c>
      <c r="Y19" s="157">
        <v>3.8336221827818813</v>
      </c>
      <c r="Z19" s="158">
        <v>403.10455081894304</v>
      </c>
      <c r="AA19" s="157">
        <v>39.094032165219929</v>
      </c>
      <c r="AB19" s="158">
        <v>32.836261243351061</v>
      </c>
      <c r="AC19" s="157">
        <v>327.99064430717863</v>
      </c>
      <c r="AD19" s="158">
        <v>294.43246569004083</v>
      </c>
      <c r="AE19" s="157">
        <v>8670.6867777761745</v>
      </c>
      <c r="AF19" s="158">
        <v>288.31630322927043</v>
      </c>
      <c r="AG19" s="157">
        <v>110.60629847948687</v>
      </c>
      <c r="AH19" s="158">
        <v>7.4826971831062004</v>
      </c>
      <c r="AI19" s="157">
        <v>4763.1451531203129</v>
      </c>
      <c r="AJ19" s="158">
        <v>245.42996194480355</v>
      </c>
      <c r="AK19" s="157">
        <v>483.95185611808762</v>
      </c>
      <c r="AL19" s="159">
        <v>22757.024386290865</v>
      </c>
      <c r="AM19" s="157">
        <v>1736.7714123293383</v>
      </c>
      <c r="AN19" s="158">
        <v>39480.629604343645</v>
      </c>
      <c r="AO19" s="158">
        <v>0</v>
      </c>
      <c r="AP19" s="158">
        <v>28831.686157431297</v>
      </c>
      <c r="AQ19" s="157">
        <v>44560.505106450801</v>
      </c>
      <c r="AR19" s="158">
        <v>-12.08666708909923</v>
      </c>
      <c r="AS19" s="160">
        <v>-2328.9433895578991</v>
      </c>
      <c r="AT19" s="159">
        <v>112268.56222390808</v>
      </c>
      <c r="AU19" s="159">
        <v>135025.58661019895</v>
      </c>
      <c r="AV19" s="161">
        <v>352.58522370316552</v>
      </c>
      <c r="AW19" s="161">
        <v>14.344562267810474</v>
      </c>
      <c r="AX19" s="159">
        <v>112635.49200987906</v>
      </c>
      <c r="AY19" s="159">
        <v>135392.51639616993</v>
      </c>
      <c r="AZ19" s="161">
        <v>-9512.5452849047506</v>
      </c>
      <c r="BA19" s="161">
        <v>-123295.97111126517</v>
      </c>
      <c r="BB19" s="161">
        <v>-20173.024386290854</v>
      </c>
      <c r="BC19" s="162">
        <v>2584</v>
      </c>
      <c r="BD19" s="32">
        <v>1600</v>
      </c>
      <c r="BE19" s="196"/>
      <c r="BF19" s="196"/>
      <c r="BL19" s="1">
        <v>1.6507666542363797E-2</v>
      </c>
      <c r="BM19" s="1">
        <f t="shared" si="0"/>
        <v>0.9834923334576362</v>
      </c>
    </row>
    <row r="20" spans="1:65" ht="16" customHeight="1">
      <c r="A20" s="40" t="s">
        <v>160</v>
      </c>
      <c r="B20" s="41" t="s">
        <v>122</v>
      </c>
      <c r="C20" s="145">
        <v>0</v>
      </c>
      <c r="D20" s="146">
        <v>0</v>
      </c>
      <c r="E20" s="145">
        <v>870.4856427813736</v>
      </c>
      <c r="F20" s="146">
        <v>1.2990166065640441</v>
      </c>
      <c r="G20" s="145">
        <v>0</v>
      </c>
      <c r="H20" s="146">
        <v>0</v>
      </c>
      <c r="I20" s="145">
        <v>0</v>
      </c>
      <c r="J20" s="146">
        <v>0</v>
      </c>
      <c r="K20" s="145">
        <v>0</v>
      </c>
      <c r="L20" s="146">
        <v>0</v>
      </c>
      <c r="M20" s="145">
        <v>0</v>
      </c>
      <c r="N20" s="146">
        <v>0</v>
      </c>
      <c r="O20" s="145">
        <v>0</v>
      </c>
      <c r="P20" s="146">
        <v>0</v>
      </c>
      <c r="Q20" s="146">
        <v>0</v>
      </c>
      <c r="R20" s="146">
        <v>0</v>
      </c>
      <c r="S20" s="146">
        <v>24116.101970985674</v>
      </c>
      <c r="T20" s="146">
        <v>0</v>
      </c>
      <c r="U20" s="145">
        <v>0</v>
      </c>
      <c r="V20" s="146">
        <v>0.54441873561592824</v>
      </c>
      <c r="W20" s="145">
        <v>0.68022576238095922</v>
      </c>
      <c r="X20" s="146">
        <v>0</v>
      </c>
      <c r="Y20" s="145">
        <v>0</v>
      </c>
      <c r="Z20" s="146">
        <v>2.4335640451039788</v>
      </c>
      <c r="AA20" s="145">
        <v>0</v>
      </c>
      <c r="AB20" s="146">
        <v>0</v>
      </c>
      <c r="AC20" s="145">
        <v>39913.013601413026</v>
      </c>
      <c r="AD20" s="146">
        <v>0</v>
      </c>
      <c r="AE20" s="145">
        <v>17164.265537837509</v>
      </c>
      <c r="AF20" s="146">
        <v>17.936835147060609</v>
      </c>
      <c r="AG20" s="145">
        <v>0</v>
      </c>
      <c r="AH20" s="146">
        <v>0</v>
      </c>
      <c r="AI20" s="145">
        <v>8926.7085148656952</v>
      </c>
      <c r="AJ20" s="146">
        <v>8.688196585051017</v>
      </c>
      <c r="AK20" s="145">
        <v>0</v>
      </c>
      <c r="AL20" s="147">
        <v>91022.157524765047</v>
      </c>
      <c r="AM20" s="145">
        <v>0</v>
      </c>
      <c r="AN20" s="146">
        <v>34504.898880388333</v>
      </c>
      <c r="AO20" s="146">
        <v>0</v>
      </c>
      <c r="AP20" s="146">
        <v>2095.7703179847795</v>
      </c>
      <c r="AQ20" s="145">
        <v>62533.019275606239</v>
      </c>
      <c r="AR20" s="146">
        <v>-2.2881286135992517E-2</v>
      </c>
      <c r="AS20" s="148">
        <v>-1160.7783524140498</v>
      </c>
      <c r="AT20" s="147">
        <v>97972.887240279175</v>
      </c>
      <c r="AU20" s="147">
        <v>188995.04476504424</v>
      </c>
      <c r="AV20" s="149">
        <v>2223.1387281303564</v>
      </c>
      <c r="AW20" s="149">
        <v>1.4343897683538052</v>
      </c>
      <c r="AX20" s="147">
        <v>100197.46035817789</v>
      </c>
      <c r="AY20" s="147">
        <v>191219.61788294296</v>
      </c>
      <c r="AZ20" s="149">
        <v>-10827.762159538504</v>
      </c>
      <c r="BA20" s="149">
        <v>-136881.85572340447</v>
      </c>
      <c r="BB20" s="149">
        <v>-47512.157524765076</v>
      </c>
      <c r="BC20" s="150">
        <v>43510</v>
      </c>
      <c r="BD20" s="33">
        <v>1700</v>
      </c>
      <c r="BE20" s="196"/>
      <c r="BF20" s="196"/>
      <c r="BL20" s="1">
        <v>0.2184472339809711</v>
      </c>
      <c r="BM20" s="1">
        <f t="shared" si="0"/>
        <v>0.7815527660190289</v>
      </c>
    </row>
    <row r="21" spans="1:65" ht="16" customHeight="1">
      <c r="A21" s="40" t="s">
        <v>76</v>
      </c>
      <c r="B21" s="41" t="s">
        <v>17</v>
      </c>
      <c r="C21" s="145">
        <v>16.694689473672714</v>
      </c>
      <c r="D21" s="146">
        <v>0</v>
      </c>
      <c r="E21" s="145">
        <v>0</v>
      </c>
      <c r="F21" s="146">
        <v>0</v>
      </c>
      <c r="G21" s="145">
        <v>7.2458302916113673E-2</v>
      </c>
      <c r="H21" s="146">
        <v>0</v>
      </c>
      <c r="I21" s="145">
        <v>0</v>
      </c>
      <c r="J21" s="146">
        <v>0</v>
      </c>
      <c r="K21" s="145">
        <v>0.50720406366239867</v>
      </c>
      <c r="L21" s="146">
        <v>0</v>
      </c>
      <c r="M21" s="145">
        <v>0</v>
      </c>
      <c r="N21" s="146">
        <v>0</v>
      </c>
      <c r="O21" s="145">
        <v>0</v>
      </c>
      <c r="P21" s="146">
        <v>0.5785668600544408</v>
      </c>
      <c r="Q21" s="146">
        <v>0</v>
      </c>
      <c r="R21" s="146">
        <v>2.8023743944287611</v>
      </c>
      <c r="S21" s="146">
        <v>0</v>
      </c>
      <c r="T21" s="146">
        <v>30.603952508395878</v>
      </c>
      <c r="U21" s="145">
        <v>0</v>
      </c>
      <c r="V21" s="146">
        <v>78.348973239391697</v>
      </c>
      <c r="W21" s="145">
        <v>11.812309334171974</v>
      </c>
      <c r="X21" s="146">
        <v>0</v>
      </c>
      <c r="Y21" s="145">
        <v>4.5083800002566976</v>
      </c>
      <c r="Z21" s="146">
        <v>339.09473058875403</v>
      </c>
      <c r="AA21" s="145">
        <v>9.0738740385041954</v>
      </c>
      <c r="AB21" s="146">
        <v>1.8226449823542732</v>
      </c>
      <c r="AC21" s="145">
        <v>34.512851135836634</v>
      </c>
      <c r="AD21" s="146">
        <v>58.915784853480581</v>
      </c>
      <c r="AE21" s="145">
        <v>410.00917456351425</v>
      </c>
      <c r="AF21" s="146">
        <v>2.0140567298659424</v>
      </c>
      <c r="AG21" s="145">
        <v>3690.2481401047571</v>
      </c>
      <c r="AH21" s="146">
        <v>0</v>
      </c>
      <c r="AI21" s="145">
        <v>207.42429389492872</v>
      </c>
      <c r="AJ21" s="146">
        <v>220.17240367251492</v>
      </c>
      <c r="AK21" s="145">
        <v>0</v>
      </c>
      <c r="AL21" s="147">
        <v>5119.2168627414603</v>
      </c>
      <c r="AM21" s="145">
        <v>146.12019944396005</v>
      </c>
      <c r="AN21" s="146">
        <v>2944.5762002683414</v>
      </c>
      <c r="AO21" s="146">
        <v>0.57788340812322059</v>
      </c>
      <c r="AP21" s="146">
        <v>1441.6727632533557</v>
      </c>
      <c r="AQ21" s="145">
        <v>3280.7525406821906</v>
      </c>
      <c r="AR21" s="146">
        <v>2.9966399981213376</v>
      </c>
      <c r="AS21" s="148">
        <v>72.548532813989283</v>
      </c>
      <c r="AT21" s="147">
        <v>7889.2447598680819</v>
      </c>
      <c r="AU21" s="147">
        <v>13008.461622609542</v>
      </c>
      <c r="AV21" s="149">
        <v>22.020318779098375</v>
      </c>
      <c r="AW21" s="149">
        <v>81.915788207868886</v>
      </c>
      <c r="AX21" s="147">
        <v>7993.1808668550493</v>
      </c>
      <c r="AY21" s="147">
        <v>13112.397729596509</v>
      </c>
      <c r="AZ21" s="149">
        <v>-1993.0159710898497</v>
      </c>
      <c r="BA21" s="149">
        <v>-9706.381758506659</v>
      </c>
      <c r="BB21" s="149">
        <v>-3706.2168627414594</v>
      </c>
      <c r="BC21" s="150">
        <v>1413</v>
      </c>
      <c r="BD21" s="33">
        <v>1800</v>
      </c>
      <c r="BE21" s="196"/>
      <c r="BF21" s="196"/>
      <c r="BL21" s="1">
        <v>0.10042449499200146</v>
      </c>
      <c r="BM21" s="1">
        <f t="shared" si="0"/>
        <v>0.89957550500799854</v>
      </c>
    </row>
    <row r="22" spans="1:65" ht="16" customHeight="1">
      <c r="A22" s="40" t="s">
        <v>77</v>
      </c>
      <c r="B22" s="41" t="s">
        <v>123</v>
      </c>
      <c r="C22" s="145">
        <v>1414.7935317231254</v>
      </c>
      <c r="D22" s="146">
        <v>19.281178829486915</v>
      </c>
      <c r="E22" s="145">
        <v>292.89303451586454</v>
      </c>
      <c r="F22" s="146">
        <v>107.75284976940216</v>
      </c>
      <c r="G22" s="145">
        <v>4965.1555109133087</v>
      </c>
      <c r="H22" s="146">
        <v>85.026974050839982</v>
      </c>
      <c r="I22" s="145">
        <v>131.5964717403117</v>
      </c>
      <c r="J22" s="146">
        <v>234.85274079984521</v>
      </c>
      <c r="K22" s="145">
        <v>210.22860725449652</v>
      </c>
      <c r="L22" s="146">
        <v>23.258039850302982</v>
      </c>
      <c r="M22" s="145">
        <v>371.57861946379978</v>
      </c>
      <c r="N22" s="146">
        <v>1048.610771925044</v>
      </c>
      <c r="O22" s="145">
        <v>61.276287632831242</v>
      </c>
      <c r="P22" s="146">
        <v>140.63803228153714</v>
      </c>
      <c r="Q22" s="146">
        <v>1.2839748223951952</v>
      </c>
      <c r="R22" s="146">
        <v>36.745946033297088</v>
      </c>
      <c r="S22" s="146">
        <v>230.93980023438718</v>
      </c>
      <c r="T22" s="146">
        <v>38.244678820891188</v>
      </c>
      <c r="U22" s="145">
        <v>2707.4081486087489</v>
      </c>
      <c r="V22" s="146">
        <v>4137.5998501182476</v>
      </c>
      <c r="W22" s="145">
        <v>2722.6198999297026</v>
      </c>
      <c r="X22" s="146">
        <v>1104.5849295806331</v>
      </c>
      <c r="Y22" s="145">
        <v>2395.4169428458508</v>
      </c>
      <c r="Z22" s="146">
        <v>7012.5711495679734</v>
      </c>
      <c r="AA22" s="145">
        <v>2122.5700880586</v>
      </c>
      <c r="AB22" s="146">
        <v>258.48155956105325</v>
      </c>
      <c r="AC22" s="145">
        <v>986.726794015206</v>
      </c>
      <c r="AD22" s="146">
        <v>6003.71709852393</v>
      </c>
      <c r="AE22" s="145">
        <v>24169.732817390992</v>
      </c>
      <c r="AF22" s="146">
        <v>2047.7504640283983</v>
      </c>
      <c r="AG22" s="145">
        <v>3040.7140906442651</v>
      </c>
      <c r="AH22" s="146">
        <v>2694.4832336804739</v>
      </c>
      <c r="AI22" s="145">
        <v>7906.8426667680842</v>
      </c>
      <c r="AJ22" s="146">
        <v>4385.0031240551943</v>
      </c>
      <c r="AK22" s="145">
        <v>1837.1707062502198</v>
      </c>
      <c r="AL22" s="147">
        <v>84947.550614288732</v>
      </c>
      <c r="AM22" s="145">
        <v>2142.2765986321642</v>
      </c>
      <c r="AN22" s="146">
        <v>17274.53082309656</v>
      </c>
      <c r="AO22" s="146">
        <v>14.286753626432278</v>
      </c>
      <c r="AP22" s="146">
        <v>735.69999846272583</v>
      </c>
      <c r="AQ22" s="145">
        <v>3445.5106392591597</v>
      </c>
      <c r="AR22" s="146">
        <v>49.935959033750144</v>
      </c>
      <c r="AS22" s="148">
        <v>-294.46247278837257</v>
      </c>
      <c r="AT22" s="147">
        <v>23367.778299322421</v>
      </c>
      <c r="AU22" s="147">
        <v>108315.32891361116</v>
      </c>
      <c r="AV22" s="149">
        <v>269.7045000654922</v>
      </c>
      <c r="AW22" s="149">
        <v>3727.8986147229721</v>
      </c>
      <c r="AX22" s="147">
        <v>27365.381414110885</v>
      </c>
      <c r="AY22" s="147">
        <v>112312.93202839962</v>
      </c>
      <c r="AZ22" s="149">
        <v>-14291.381138253531</v>
      </c>
      <c r="BA22" s="149">
        <v>-68067.550890146085</v>
      </c>
      <c r="BB22" s="149">
        <v>-54993.550614288732</v>
      </c>
      <c r="BC22" s="150">
        <v>29954</v>
      </c>
      <c r="BD22" s="33" t="s">
        <v>33</v>
      </c>
      <c r="BE22" s="196"/>
      <c r="BF22" s="196"/>
      <c r="BL22" s="1">
        <v>0.23928662908051157</v>
      </c>
      <c r="BM22" s="1">
        <f t="shared" si="0"/>
        <v>0.76071337091948843</v>
      </c>
    </row>
    <row r="23" spans="1:65" ht="16" customHeight="1">
      <c r="A23" s="42" t="s">
        <v>78</v>
      </c>
      <c r="B23" s="43" t="s">
        <v>124</v>
      </c>
      <c r="C23" s="151">
        <v>268.72591362337499</v>
      </c>
      <c r="D23" s="152">
        <v>0.99661307600702709</v>
      </c>
      <c r="E23" s="151">
        <v>31.145570069897566</v>
      </c>
      <c r="F23" s="152">
        <v>46.206089968475517</v>
      </c>
      <c r="G23" s="151">
        <v>157.32045127473302</v>
      </c>
      <c r="H23" s="152">
        <v>6.1447927767683614</v>
      </c>
      <c r="I23" s="151">
        <v>13.095275522790114</v>
      </c>
      <c r="J23" s="152">
        <v>27.929939032228205</v>
      </c>
      <c r="K23" s="151">
        <v>17.264361081747637</v>
      </c>
      <c r="L23" s="152">
        <v>105.08692812365189</v>
      </c>
      <c r="M23" s="151">
        <v>134.0101833822055</v>
      </c>
      <c r="N23" s="152">
        <v>400.64621285393923</v>
      </c>
      <c r="O23" s="151">
        <v>10.947614392590776</v>
      </c>
      <c r="P23" s="152">
        <v>205.74244235467026</v>
      </c>
      <c r="Q23" s="152">
        <v>0</v>
      </c>
      <c r="R23" s="152">
        <v>1.6052020964284304</v>
      </c>
      <c r="S23" s="152">
        <v>23.643387864281433</v>
      </c>
      <c r="T23" s="152">
        <v>0</v>
      </c>
      <c r="U23" s="151">
        <v>61.85278465569079</v>
      </c>
      <c r="V23" s="152">
        <v>311.62647485231315</v>
      </c>
      <c r="W23" s="151">
        <v>113.46904612933949</v>
      </c>
      <c r="X23" s="152">
        <v>3368.9755879714421</v>
      </c>
      <c r="Y23" s="151">
        <v>2488.7145506702204</v>
      </c>
      <c r="Z23" s="152">
        <v>2291.842627228134</v>
      </c>
      <c r="AA23" s="151">
        <v>396.41311118039221</v>
      </c>
      <c r="AB23" s="152">
        <v>8876.7440320619608</v>
      </c>
      <c r="AC23" s="151">
        <v>937.51249015667338</v>
      </c>
      <c r="AD23" s="152">
        <v>1413.682859459703</v>
      </c>
      <c r="AE23" s="151">
        <v>8732.2063478258133</v>
      </c>
      <c r="AF23" s="152">
        <v>1121.2686739819205</v>
      </c>
      <c r="AG23" s="151">
        <v>740.41601740465785</v>
      </c>
      <c r="AH23" s="152">
        <v>53.729511350518955</v>
      </c>
      <c r="AI23" s="151">
        <v>667.79396096375569</v>
      </c>
      <c r="AJ23" s="152">
        <v>1306.6687625792138</v>
      </c>
      <c r="AK23" s="151">
        <v>0</v>
      </c>
      <c r="AL23" s="153">
        <v>34333.427815965544</v>
      </c>
      <c r="AM23" s="151">
        <v>0</v>
      </c>
      <c r="AN23" s="152">
        <v>0</v>
      </c>
      <c r="AO23" s="152">
        <v>0</v>
      </c>
      <c r="AP23" s="152">
        <v>31649.333901180489</v>
      </c>
      <c r="AQ23" s="151">
        <v>279435.66609881952</v>
      </c>
      <c r="AR23" s="152">
        <v>0</v>
      </c>
      <c r="AS23" s="154">
        <v>0</v>
      </c>
      <c r="AT23" s="153">
        <v>311085</v>
      </c>
      <c r="AU23" s="153">
        <v>345418.42781596555</v>
      </c>
      <c r="AV23" s="155">
        <v>0</v>
      </c>
      <c r="AW23" s="155">
        <v>76.516678027351816</v>
      </c>
      <c r="AX23" s="153">
        <v>311161.51667802734</v>
      </c>
      <c r="AY23" s="153">
        <v>345494.94449399289</v>
      </c>
      <c r="AZ23" s="155">
        <v>0</v>
      </c>
      <c r="BA23" s="155">
        <v>-1189.9444939928967</v>
      </c>
      <c r="BB23" s="155">
        <v>309971.57218403445</v>
      </c>
      <c r="BC23" s="156">
        <v>344305</v>
      </c>
      <c r="BD23" s="13" t="s">
        <v>34</v>
      </c>
      <c r="BE23" s="196"/>
      <c r="BF23" s="196"/>
      <c r="BL23" s="1">
        <v>0.99655506366143587</v>
      </c>
      <c r="BM23" s="1">
        <f t="shared" si="0"/>
        <v>3.4449363385641307E-3</v>
      </c>
    </row>
    <row r="24" spans="1:65" ht="16" customHeight="1">
      <c r="A24" s="44" t="s">
        <v>79</v>
      </c>
      <c r="B24" s="45" t="s">
        <v>125</v>
      </c>
      <c r="C24" s="157">
        <v>0</v>
      </c>
      <c r="D24" s="158">
        <v>0</v>
      </c>
      <c r="E24" s="157">
        <v>0</v>
      </c>
      <c r="F24" s="158">
        <v>0</v>
      </c>
      <c r="G24" s="157">
        <v>0</v>
      </c>
      <c r="H24" s="158">
        <v>0</v>
      </c>
      <c r="I24" s="157">
        <v>0</v>
      </c>
      <c r="J24" s="158">
        <v>0</v>
      </c>
      <c r="K24" s="157">
        <v>0</v>
      </c>
      <c r="L24" s="158">
        <v>0</v>
      </c>
      <c r="M24" s="157">
        <v>0</v>
      </c>
      <c r="N24" s="158">
        <v>0</v>
      </c>
      <c r="O24" s="157">
        <v>0</v>
      </c>
      <c r="P24" s="158">
        <v>0</v>
      </c>
      <c r="Q24" s="158">
        <v>0</v>
      </c>
      <c r="R24" s="158">
        <v>0</v>
      </c>
      <c r="S24" s="158">
        <v>0</v>
      </c>
      <c r="T24" s="158">
        <v>0</v>
      </c>
      <c r="U24" s="157">
        <v>0</v>
      </c>
      <c r="V24" s="158">
        <v>0</v>
      </c>
      <c r="W24" s="157">
        <v>0</v>
      </c>
      <c r="X24" s="158">
        <v>0</v>
      </c>
      <c r="Y24" s="157">
        <v>0</v>
      </c>
      <c r="Z24" s="158">
        <v>0</v>
      </c>
      <c r="AA24" s="157">
        <v>0</v>
      </c>
      <c r="AB24" s="158">
        <v>0</v>
      </c>
      <c r="AC24" s="157">
        <v>0</v>
      </c>
      <c r="AD24" s="158">
        <v>0</v>
      </c>
      <c r="AE24" s="157">
        <v>0</v>
      </c>
      <c r="AF24" s="158">
        <v>0</v>
      </c>
      <c r="AG24" s="157">
        <v>0</v>
      </c>
      <c r="AH24" s="158">
        <v>0</v>
      </c>
      <c r="AI24" s="157">
        <v>0</v>
      </c>
      <c r="AJ24" s="158">
        <v>0</v>
      </c>
      <c r="AK24" s="157">
        <v>0</v>
      </c>
      <c r="AL24" s="159">
        <v>0</v>
      </c>
      <c r="AM24" s="157">
        <v>0</v>
      </c>
      <c r="AN24" s="158">
        <v>0</v>
      </c>
      <c r="AO24" s="158">
        <v>0</v>
      </c>
      <c r="AP24" s="158">
        <v>179800.02867685643</v>
      </c>
      <c r="AQ24" s="157">
        <v>34925.971323143545</v>
      </c>
      <c r="AR24" s="158">
        <v>0</v>
      </c>
      <c r="AS24" s="160">
        <v>0</v>
      </c>
      <c r="AT24" s="159">
        <v>214725.99999999997</v>
      </c>
      <c r="AU24" s="159">
        <v>214725.99999999997</v>
      </c>
      <c r="AV24" s="161">
        <v>0</v>
      </c>
      <c r="AW24" s="161">
        <v>0</v>
      </c>
      <c r="AX24" s="159">
        <v>214725.99999999997</v>
      </c>
      <c r="AY24" s="159">
        <v>214725.99999999997</v>
      </c>
      <c r="AZ24" s="161">
        <v>0</v>
      </c>
      <c r="BA24" s="161">
        <v>0</v>
      </c>
      <c r="BB24" s="161">
        <v>214725.99999999997</v>
      </c>
      <c r="BC24" s="162">
        <v>214726</v>
      </c>
      <c r="BD24" s="11" t="s">
        <v>35</v>
      </c>
      <c r="BE24" s="196"/>
      <c r="BF24" s="196"/>
      <c r="BL24" s="1">
        <v>1</v>
      </c>
      <c r="BM24" s="1">
        <f t="shared" si="0"/>
        <v>0</v>
      </c>
    </row>
    <row r="25" spans="1:65" ht="16" customHeight="1">
      <c r="A25" s="40" t="s">
        <v>80</v>
      </c>
      <c r="B25" s="41" t="s">
        <v>126</v>
      </c>
      <c r="C25" s="145">
        <v>1511.7978091729942</v>
      </c>
      <c r="D25" s="146">
        <v>13.232422431203037</v>
      </c>
      <c r="E25" s="145">
        <v>77.077143168723509</v>
      </c>
      <c r="F25" s="146">
        <v>332.90267379404474</v>
      </c>
      <c r="G25" s="145">
        <v>3578.7234439125359</v>
      </c>
      <c r="H25" s="146">
        <v>80.077796384045342</v>
      </c>
      <c r="I25" s="145">
        <v>73.817829493475116</v>
      </c>
      <c r="J25" s="146">
        <v>53.069304998970615</v>
      </c>
      <c r="K25" s="145">
        <v>493.65971470870483</v>
      </c>
      <c r="L25" s="146">
        <v>838.0432069148726</v>
      </c>
      <c r="M25" s="145">
        <v>3287.7645270917478</v>
      </c>
      <c r="N25" s="146">
        <v>1339.8920223938158</v>
      </c>
      <c r="O25" s="145">
        <v>50.784988074032903</v>
      </c>
      <c r="P25" s="146">
        <v>506.48367643066553</v>
      </c>
      <c r="Q25" s="146">
        <v>1.5714799713805068</v>
      </c>
      <c r="R25" s="146">
        <v>19.298346887324914</v>
      </c>
      <c r="S25" s="146">
        <v>137.15929436069089</v>
      </c>
      <c r="T25" s="146">
        <v>2.9920631944910068</v>
      </c>
      <c r="U25" s="145">
        <v>459.51349238491088</v>
      </c>
      <c r="V25" s="146">
        <v>2376.2393593485936</v>
      </c>
      <c r="W25" s="145">
        <v>1080.5537311878359</v>
      </c>
      <c r="X25" s="146">
        <v>5926.0859812280087</v>
      </c>
      <c r="Y25" s="145">
        <v>3814.0588287256041</v>
      </c>
      <c r="Z25" s="146">
        <v>28609.780991938173</v>
      </c>
      <c r="AA25" s="145">
        <v>700.05075455123369</v>
      </c>
      <c r="AB25" s="146">
        <v>2219.0256537592336</v>
      </c>
      <c r="AC25" s="145">
        <v>3226.2756546647215</v>
      </c>
      <c r="AD25" s="146">
        <v>2601.5666427698329</v>
      </c>
      <c r="AE25" s="145">
        <v>8292.423111214448</v>
      </c>
      <c r="AF25" s="146">
        <v>7635.9163595931468</v>
      </c>
      <c r="AG25" s="145">
        <v>7999.1280209242987</v>
      </c>
      <c r="AH25" s="146">
        <v>256.91962365514422</v>
      </c>
      <c r="AI25" s="145">
        <v>3526.2114918750526</v>
      </c>
      <c r="AJ25" s="146">
        <v>20192.089909278857</v>
      </c>
      <c r="AK25" s="145">
        <v>323.85331683248535</v>
      </c>
      <c r="AL25" s="147">
        <v>111638.04066731532</v>
      </c>
      <c r="AM25" s="145">
        <v>46.711222643980889</v>
      </c>
      <c r="AN25" s="146">
        <v>46296.378021554978</v>
      </c>
      <c r="AO25" s="146">
        <v>0</v>
      </c>
      <c r="AP25" s="146">
        <v>0</v>
      </c>
      <c r="AQ25" s="145">
        <v>0</v>
      </c>
      <c r="AR25" s="146">
        <v>0</v>
      </c>
      <c r="AS25" s="148">
        <v>0</v>
      </c>
      <c r="AT25" s="147">
        <v>46343.089244198956</v>
      </c>
      <c r="AU25" s="147">
        <v>157981.12991151429</v>
      </c>
      <c r="AV25" s="149">
        <v>7370.2110643881842</v>
      </c>
      <c r="AW25" s="149">
        <v>79.81012226087762</v>
      </c>
      <c r="AX25" s="147">
        <v>53793.110430848013</v>
      </c>
      <c r="AY25" s="147">
        <v>165431.15109816333</v>
      </c>
      <c r="AZ25" s="149">
        <v>0</v>
      </c>
      <c r="BA25" s="149">
        <v>-1400.1510981632823</v>
      </c>
      <c r="BB25" s="149">
        <v>52392.959332684732</v>
      </c>
      <c r="BC25" s="150">
        <v>164031</v>
      </c>
      <c r="BD25" s="9" t="s">
        <v>36</v>
      </c>
      <c r="BE25" s="196"/>
      <c r="BF25" s="196"/>
      <c r="BL25" s="1">
        <v>0.99113722569937612</v>
      </c>
      <c r="BM25" s="1">
        <f t="shared" si="0"/>
        <v>8.8627743006238768E-3</v>
      </c>
    </row>
    <row r="26" spans="1:65" ht="16" customHeight="1">
      <c r="A26" s="40" t="s">
        <v>81</v>
      </c>
      <c r="B26" s="41" t="s">
        <v>127</v>
      </c>
      <c r="C26" s="145">
        <v>226.40495560941767</v>
      </c>
      <c r="D26" s="146">
        <v>0</v>
      </c>
      <c r="E26" s="145">
        <v>8.3108929728964274</v>
      </c>
      <c r="F26" s="146">
        <v>53.871516649681013</v>
      </c>
      <c r="G26" s="145">
        <v>939.0678379978591</v>
      </c>
      <c r="H26" s="146">
        <v>4.133707877630882</v>
      </c>
      <c r="I26" s="145">
        <v>2.1060711277244493</v>
      </c>
      <c r="J26" s="146">
        <v>11.267434094016799</v>
      </c>
      <c r="K26" s="145">
        <v>56.677654232943539</v>
      </c>
      <c r="L26" s="146">
        <v>144.96872219957137</v>
      </c>
      <c r="M26" s="145">
        <v>215.71677100011561</v>
      </c>
      <c r="N26" s="146">
        <v>22.261575095347226</v>
      </c>
      <c r="O26" s="145">
        <v>4.7734231507327634</v>
      </c>
      <c r="P26" s="146">
        <v>22.811444997092988</v>
      </c>
      <c r="Q26" s="146">
        <v>0</v>
      </c>
      <c r="R26" s="146">
        <v>1.904823102162694</v>
      </c>
      <c r="S26" s="146">
        <v>6.77146426663636</v>
      </c>
      <c r="T26" s="146">
        <v>0</v>
      </c>
      <c r="U26" s="145">
        <v>43.724349581021237</v>
      </c>
      <c r="V26" s="146">
        <v>367.44598409592908</v>
      </c>
      <c r="W26" s="145">
        <v>606.57884834839024</v>
      </c>
      <c r="X26" s="146">
        <v>1133.2599053934032</v>
      </c>
      <c r="Y26" s="145">
        <v>10638.424289591079</v>
      </c>
      <c r="Z26" s="146">
        <v>2363.3819123457706</v>
      </c>
      <c r="AA26" s="145">
        <v>396.84687040996369</v>
      </c>
      <c r="AB26" s="146">
        <v>276.38041872742207</v>
      </c>
      <c r="AC26" s="145">
        <v>1556.0053865867999</v>
      </c>
      <c r="AD26" s="146">
        <v>1354.4415319007812</v>
      </c>
      <c r="AE26" s="145">
        <v>10085.18518271354</v>
      </c>
      <c r="AF26" s="146">
        <v>5003.5141534028435</v>
      </c>
      <c r="AG26" s="145">
        <v>5406.9419409297589</v>
      </c>
      <c r="AH26" s="146">
        <v>235.05449795135218</v>
      </c>
      <c r="AI26" s="145">
        <v>766.66337092027402</v>
      </c>
      <c r="AJ26" s="146">
        <v>12875.098760189734</v>
      </c>
      <c r="AK26" s="145">
        <v>235.29414420776982</v>
      </c>
      <c r="AL26" s="147">
        <v>55065.289841669655</v>
      </c>
      <c r="AM26" s="145">
        <v>21.240672114739958</v>
      </c>
      <c r="AN26" s="146">
        <v>15034.380437267355</v>
      </c>
      <c r="AO26" s="146">
        <v>5370.7652182870106</v>
      </c>
      <c r="AP26" s="146">
        <v>0</v>
      </c>
      <c r="AQ26" s="145">
        <v>0</v>
      </c>
      <c r="AR26" s="146">
        <v>0</v>
      </c>
      <c r="AS26" s="148">
        <v>0</v>
      </c>
      <c r="AT26" s="147">
        <v>20426.386327669105</v>
      </c>
      <c r="AU26" s="147">
        <v>75491.676169338753</v>
      </c>
      <c r="AV26" s="149">
        <v>3443.2744337255804</v>
      </c>
      <c r="AW26" s="149">
        <v>45.516828916650901</v>
      </c>
      <c r="AX26" s="147">
        <v>23915.177590311334</v>
      </c>
      <c r="AY26" s="147">
        <v>78980.467431980986</v>
      </c>
      <c r="AZ26" s="149">
        <v>0</v>
      </c>
      <c r="BA26" s="149">
        <v>-576.46743198097408</v>
      </c>
      <c r="BB26" s="149">
        <v>23338.710158330359</v>
      </c>
      <c r="BC26" s="150">
        <v>78404</v>
      </c>
      <c r="BD26" s="9" t="s">
        <v>37</v>
      </c>
      <c r="BE26" s="196"/>
      <c r="BF26" s="196"/>
      <c r="BL26" s="1">
        <v>0.99236382789159594</v>
      </c>
      <c r="BM26" s="1">
        <f t="shared" si="0"/>
        <v>7.6361721084040601E-3</v>
      </c>
    </row>
    <row r="27" spans="1:65" ht="16" customHeight="1">
      <c r="A27" s="40" t="s">
        <v>82</v>
      </c>
      <c r="B27" s="41" t="s">
        <v>128</v>
      </c>
      <c r="C27" s="145">
        <v>5097.2030404115967</v>
      </c>
      <c r="D27" s="146">
        <v>20.753028352374468</v>
      </c>
      <c r="E27" s="145">
        <v>862.80350287430633</v>
      </c>
      <c r="F27" s="146">
        <v>241.42443756596396</v>
      </c>
      <c r="G27" s="145">
        <v>16362.740470582807</v>
      </c>
      <c r="H27" s="146">
        <v>329.26121808137418</v>
      </c>
      <c r="I27" s="145">
        <v>373.49187614749428</v>
      </c>
      <c r="J27" s="146">
        <v>753.46135178258612</v>
      </c>
      <c r="K27" s="145">
        <v>342.33347110484567</v>
      </c>
      <c r="L27" s="146">
        <v>1983.5148852638795</v>
      </c>
      <c r="M27" s="145">
        <v>2166.8902003271141</v>
      </c>
      <c r="N27" s="146">
        <v>351.2632958423917</v>
      </c>
      <c r="O27" s="145">
        <v>140.09694403489496</v>
      </c>
      <c r="P27" s="146">
        <v>2303.1618923668334</v>
      </c>
      <c r="Q27" s="146">
        <v>23.072005440363149</v>
      </c>
      <c r="R27" s="146">
        <v>126.1285209976017</v>
      </c>
      <c r="S27" s="146">
        <v>789.01994599815566</v>
      </c>
      <c r="T27" s="146">
        <v>69.492365466248089</v>
      </c>
      <c r="U27" s="145">
        <v>1989.9767521594163</v>
      </c>
      <c r="V27" s="146">
        <v>24681.129109683123</v>
      </c>
      <c r="W27" s="145">
        <v>12960.304098631625</v>
      </c>
      <c r="X27" s="146">
        <v>1962.9118152567987</v>
      </c>
      <c r="Y27" s="145">
        <v>1569.196712658498</v>
      </c>
      <c r="Z27" s="146">
        <v>14004.026622158402</v>
      </c>
      <c r="AA27" s="145">
        <v>909.15639243640635</v>
      </c>
      <c r="AB27" s="146">
        <v>1635.007347745679</v>
      </c>
      <c r="AC27" s="145">
        <v>5378.5372973245376</v>
      </c>
      <c r="AD27" s="146">
        <v>4705.0303002763285</v>
      </c>
      <c r="AE27" s="145">
        <v>10037.441114661015</v>
      </c>
      <c r="AF27" s="146">
        <v>2505.8645927985708</v>
      </c>
      <c r="AG27" s="145">
        <v>28728.017357910241</v>
      </c>
      <c r="AH27" s="146">
        <v>2856.9189451549883</v>
      </c>
      <c r="AI27" s="145">
        <v>8250.5242279158701</v>
      </c>
      <c r="AJ27" s="146">
        <v>40385.830155369724</v>
      </c>
      <c r="AK27" s="145">
        <v>2657.1375680873307</v>
      </c>
      <c r="AL27" s="147">
        <v>197553.12286286935</v>
      </c>
      <c r="AM27" s="145">
        <v>19277.59726523505</v>
      </c>
      <c r="AN27" s="146">
        <v>434325.96886094427</v>
      </c>
      <c r="AO27" s="146">
        <v>0</v>
      </c>
      <c r="AP27" s="146">
        <v>0</v>
      </c>
      <c r="AQ27" s="145">
        <v>2291.7037290428889</v>
      </c>
      <c r="AR27" s="146">
        <v>0</v>
      </c>
      <c r="AS27" s="148">
        <v>590.34898535990681</v>
      </c>
      <c r="AT27" s="147">
        <v>456485.61884058209</v>
      </c>
      <c r="AU27" s="147">
        <v>654038.74170345138</v>
      </c>
      <c r="AV27" s="149">
        <v>3648.0858011059445</v>
      </c>
      <c r="AW27" s="149">
        <v>102188.83155115618</v>
      </c>
      <c r="AX27" s="147">
        <v>562322.53619284416</v>
      </c>
      <c r="AY27" s="147">
        <v>759875.65905571356</v>
      </c>
      <c r="AZ27" s="149">
        <v>-3034.078768265515</v>
      </c>
      <c r="BA27" s="149">
        <v>-158417.58028744807</v>
      </c>
      <c r="BB27" s="149">
        <v>400870.87713713053</v>
      </c>
      <c r="BC27" s="150">
        <v>598424</v>
      </c>
      <c r="BD27" s="9" t="s">
        <v>38</v>
      </c>
      <c r="BE27" s="196"/>
      <c r="BF27" s="196"/>
      <c r="BL27" s="1">
        <v>0.75314664291107458</v>
      </c>
      <c r="BM27" s="1">
        <f t="shared" si="0"/>
        <v>0.24685335708892542</v>
      </c>
    </row>
    <row r="28" spans="1:65" ht="16" customHeight="1">
      <c r="A28" s="42" t="s">
        <v>83</v>
      </c>
      <c r="B28" s="43" t="s">
        <v>129</v>
      </c>
      <c r="C28" s="151">
        <v>1272.079187474556</v>
      </c>
      <c r="D28" s="152">
        <v>5.3512311672420472</v>
      </c>
      <c r="E28" s="151">
        <v>164.27008525130162</v>
      </c>
      <c r="F28" s="152">
        <v>387.56245665546635</v>
      </c>
      <c r="G28" s="151">
        <v>1112.5970181989978</v>
      </c>
      <c r="H28" s="152">
        <v>50.826001110732818</v>
      </c>
      <c r="I28" s="151">
        <v>55.274334447232455</v>
      </c>
      <c r="J28" s="152">
        <v>44.918422093090783</v>
      </c>
      <c r="K28" s="151">
        <v>73.47597201966235</v>
      </c>
      <c r="L28" s="152">
        <v>525.10495740889053</v>
      </c>
      <c r="M28" s="151">
        <v>446.49066392545353</v>
      </c>
      <c r="N28" s="152">
        <v>47.787144051501521</v>
      </c>
      <c r="O28" s="151">
        <v>12.998204552746538</v>
      </c>
      <c r="P28" s="152">
        <v>285.58377526672871</v>
      </c>
      <c r="Q28" s="152">
        <v>0</v>
      </c>
      <c r="R28" s="152">
        <v>4.9537721986198395</v>
      </c>
      <c r="S28" s="152">
        <v>83.644252519504221</v>
      </c>
      <c r="T28" s="152">
        <v>9.3381708759609783</v>
      </c>
      <c r="U28" s="151">
        <v>209.06621145232168</v>
      </c>
      <c r="V28" s="152">
        <v>2073.8869958786272</v>
      </c>
      <c r="W28" s="151">
        <v>3038.5893668125977</v>
      </c>
      <c r="X28" s="152">
        <v>1562.1641450750124</v>
      </c>
      <c r="Y28" s="151">
        <v>439.92270257707179</v>
      </c>
      <c r="Z28" s="152">
        <v>9534.3391662363574</v>
      </c>
      <c r="AA28" s="151">
        <v>7383.8081613639597</v>
      </c>
      <c r="AB28" s="152">
        <v>27358.907065728268</v>
      </c>
      <c r="AC28" s="151">
        <v>4685.7247161700407</v>
      </c>
      <c r="AD28" s="152">
        <v>1485.8416413389614</v>
      </c>
      <c r="AE28" s="151">
        <v>11116.764103421894</v>
      </c>
      <c r="AF28" s="152">
        <v>259.70802372285141</v>
      </c>
      <c r="AG28" s="151">
        <v>2569.9742030435546</v>
      </c>
      <c r="AH28" s="152">
        <v>3987.1254352198239</v>
      </c>
      <c r="AI28" s="151">
        <v>6802.4401784663642</v>
      </c>
      <c r="AJ28" s="152">
        <v>4946.2472602199714</v>
      </c>
      <c r="AK28" s="151">
        <v>31.037940893999611</v>
      </c>
      <c r="AL28" s="153">
        <v>92067.802966839386</v>
      </c>
      <c r="AM28" s="151">
        <v>1.6618616525026833</v>
      </c>
      <c r="AN28" s="152">
        <v>75880.91099067271</v>
      </c>
      <c r="AO28" s="152">
        <v>0</v>
      </c>
      <c r="AP28" s="152">
        <v>0</v>
      </c>
      <c r="AQ28" s="151">
        <v>0</v>
      </c>
      <c r="AR28" s="152">
        <v>0</v>
      </c>
      <c r="AS28" s="154">
        <v>0</v>
      </c>
      <c r="AT28" s="153">
        <v>75882.572852325218</v>
      </c>
      <c r="AU28" s="153">
        <v>167950.37581916462</v>
      </c>
      <c r="AV28" s="155">
        <v>2632.7841989905996</v>
      </c>
      <c r="AW28" s="155">
        <v>1353.2578843253466</v>
      </c>
      <c r="AX28" s="153">
        <v>79868.614935641162</v>
      </c>
      <c r="AY28" s="153">
        <v>171936.41790248055</v>
      </c>
      <c r="AZ28" s="155">
        <v>-4915.0135513837486</v>
      </c>
      <c r="BA28" s="155">
        <v>-5790.4043510967886</v>
      </c>
      <c r="BB28" s="155">
        <v>69163.197033160628</v>
      </c>
      <c r="BC28" s="156">
        <v>161231</v>
      </c>
      <c r="BD28" s="13" t="s">
        <v>39</v>
      </c>
      <c r="BE28" s="196"/>
      <c r="BF28" s="196"/>
      <c r="BL28" s="1">
        <v>0.93625844628054145</v>
      </c>
      <c r="BM28" s="1">
        <f t="shared" si="0"/>
        <v>6.3741553719458555E-2</v>
      </c>
    </row>
    <row r="29" spans="1:65" ht="16" customHeight="1">
      <c r="A29" s="46" t="s">
        <v>84</v>
      </c>
      <c r="B29" s="47" t="s">
        <v>130</v>
      </c>
      <c r="C29" s="163">
        <v>173.0196908319308</v>
      </c>
      <c r="D29" s="164">
        <v>0</v>
      </c>
      <c r="E29" s="163">
        <v>3.1778292473155059</v>
      </c>
      <c r="F29" s="164">
        <v>26.794905574274193</v>
      </c>
      <c r="G29" s="163">
        <v>289.01873744243568</v>
      </c>
      <c r="H29" s="164">
        <v>6.990625675730481</v>
      </c>
      <c r="I29" s="163">
        <v>10.131708325459098</v>
      </c>
      <c r="J29" s="164">
        <v>4.5438808293305915</v>
      </c>
      <c r="K29" s="163">
        <v>18.167989432883243</v>
      </c>
      <c r="L29" s="164">
        <v>30.220945719768128</v>
      </c>
      <c r="M29" s="163">
        <v>169.38595152947715</v>
      </c>
      <c r="N29" s="164">
        <v>5.4262746466839848</v>
      </c>
      <c r="O29" s="163">
        <v>1.5693488801446884</v>
      </c>
      <c r="P29" s="164">
        <v>56.367853897875662</v>
      </c>
      <c r="Q29" s="164">
        <v>0.30064186581719154</v>
      </c>
      <c r="R29" s="164">
        <v>1.3839405116206325</v>
      </c>
      <c r="S29" s="164">
        <v>7.8946986691095473</v>
      </c>
      <c r="T29" s="164">
        <v>0.28620773977936842</v>
      </c>
      <c r="U29" s="163">
        <v>51.950605538126666</v>
      </c>
      <c r="V29" s="164">
        <v>844.45869577998803</v>
      </c>
      <c r="W29" s="163">
        <v>162.99276762904788</v>
      </c>
      <c r="X29" s="164">
        <v>677.38564920866872</v>
      </c>
      <c r="Y29" s="163">
        <v>213.03814227489045</v>
      </c>
      <c r="Z29" s="164">
        <v>9342.5394643508662</v>
      </c>
      <c r="AA29" s="163">
        <v>1750.0897203010754</v>
      </c>
      <c r="AB29" s="164">
        <v>24216.611993528295</v>
      </c>
      <c r="AC29" s="163">
        <v>4380.8968397952194</v>
      </c>
      <c r="AD29" s="164">
        <v>3156.5850528861238</v>
      </c>
      <c r="AE29" s="163">
        <v>720.49709279640729</v>
      </c>
      <c r="AF29" s="164">
        <v>279.5240516816778</v>
      </c>
      <c r="AG29" s="163">
        <v>6595.811685182025</v>
      </c>
      <c r="AH29" s="164">
        <v>793.30089976384158</v>
      </c>
      <c r="AI29" s="163">
        <v>2583.2218302735791</v>
      </c>
      <c r="AJ29" s="164">
        <v>5894.003066449196</v>
      </c>
      <c r="AK29" s="163">
        <v>413.87863432555275</v>
      </c>
      <c r="AL29" s="165">
        <v>62881.467422584217</v>
      </c>
      <c r="AM29" s="163">
        <v>0</v>
      </c>
      <c r="AN29" s="164">
        <v>444059.07654063485</v>
      </c>
      <c r="AO29" s="164">
        <v>3988.2151612817047</v>
      </c>
      <c r="AP29" s="164">
        <v>0</v>
      </c>
      <c r="AQ29" s="163">
        <v>0</v>
      </c>
      <c r="AR29" s="164">
        <v>0</v>
      </c>
      <c r="AS29" s="166">
        <v>0</v>
      </c>
      <c r="AT29" s="165">
        <v>448047.29170191655</v>
      </c>
      <c r="AU29" s="165">
        <v>510928.75912450079</v>
      </c>
      <c r="AV29" s="167">
        <v>8892.8415221109899</v>
      </c>
      <c r="AW29" s="167">
        <v>576.6282941387434</v>
      </c>
      <c r="AX29" s="165">
        <v>457516.76151816628</v>
      </c>
      <c r="AY29" s="165">
        <v>520398.22894075047</v>
      </c>
      <c r="AZ29" s="167">
        <v>0</v>
      </c>
      <c r="BA29" s="167">
        <v>-3686.2289407505259</v>
      </c>
      <c r="BB29" s="167">
        <v>453830.53257741575</v>
      </c>
      <c r="BC29" s="168">
        <v>516712</v>
      </c>
      <c r="BD29" s="5" t="s">
        <v>40</v>
      </c>
      <c r="BE29" s="196"/>
      <c r="BF29" s="196"/>
      <c r="BL29" s="1">
        <v>0.99278523889109893</v>
      </c>
      <c r="BM29" s="1">
        <f t="shared" si="0"/>
        <v>7.2147611089010688E-3</v>
      </c>
    </row>
    <row r="30" spans="1:65" ht="16" customHeight="1">
      <c r="A30" s="40" t="s">
        <v>85</v>
      </c>
      <c r="B30" s="41" t="s">
        <v>131</v>
      </c>
      <c r="C30" s="145">
        <v>4290.3954799931844</v>
      </c>
      <c r="D30" s="146">
        <v>4.7982738966858749</v>
      </c>
      <c r="E30" s="145">
        <v>360.29919043351549</v>
      </c>
      <c r="F30" s="146">
        <v>320.37860461684022</v>
      </c>
      <c r="G30" s="145">
        <v>861.01094339791098</v>
      </c>
      <c r="H30" s="146">
        <v>26.48152545189922</v>
      </c>
      <c r="I30" s="145">
        <v>26.357445494236007</v>
      </c>
      <c r="J30" s="146">
        <v>13.449946796750291</v>
      </c>
      <c r="K30" s="145">
        <v>49.94392014002775</v>
      </c>
      <c r="L30" s="146">
        <v>148.04681683185856</v>
      </c>
      <c r="M30" s="145">
        <v>389.1391405315843</v>
      </c>
      <c r="N30" s="146">
        <v>54.394473434691008</v>
      </c>
      <c r="O30" s="145">
        <v>21.724711841870359</v>
      </c>
      <c r="P30" s="146">
        <v>186.76270871104765</v>
      </c>
      <c r="Q30" s="146">
        <v>0</v>
      </c>
      <c r="R30" s="146">
        <v>37.380765805330498</v>
      </c>
      <c r="S30" s="146">
        <v>61.901250546421323</v>
      </c>
      <c r="T30" s="146">
        <v>1.3841307644487242</v>
      </c>
      <c r="U30" s="145">
        <v>3115.8321491766678</v>
      </c>
      <c r="V30" s="146">
        <v>1868.6233353666962</v>
      </c>
      <c r="W30" s="145">
        <v>1326.9411581459985</v>
      </c>
      <c r="X30" s="146">
        <v>746.1767341785137</v>
      </c>
      <c r="Y30" s="145">
        <v>2500.830495426203</v>
      </c>
      <c r="Z30" s="146">
        <v>69719.069740065301</v>
      </c>
      <c r="AA30" s="145">
        <v>3083.4400434260947</v>
      </c>
      <c r="AB30" s="146">
        <v>595.91615106727068</v>
      </c>
      <c r="AC30" s="145">
        <v>80384.827111018356</v>
      </c>
      <c r="AD30" s="146">
        <v>5376.1451944849923</v>
      </c>
      <c r="AE30" s="145">
        <v>17477.54425720881</v>
      </c>
      <c r="AF30" s="146">
        <v>3380.0720595777871</v>
      </c>
      <c r="AG30" s="145">
        <v>3375.578173973423</v>
      </c>
      <c r="AH30" s="146">
        <v>1522.6508578579164</v>
      </c>
      <c r="AI30" s="145">
        <v>4937.6768346358867</v>
      </c>
      <c r="AJ30" s="146">
        <v>12858.007304166744</v>
      </c>
      <c r="AK30" s="145">
        <v>3838.0663192245943</v>
      </c>
      <c r="AL30" s="147">
        <v>222961.24724768955</v>
      </c>
      <c r="AM30" s="145">
        <v>5244.2460571247957</v>
      </c>
      <c r="AN30" s="146">
        <v>90524.287869613006</v>
      </c>
      <c r="AO30" s="146">
        <v>-1300.3861132969471</v>
      </c>
      <c r="AP30" s="146">
        <v>0</v>
      </c>
      <c r="AQ30" s="145">
        <v>0</v>
      </c>
      <c r="AR30" s="146">
        <v>0</v>
      </c>
      <c r="AS30" s="148">
        <v>302.41417898531955</v>
      </c>
      <c r="AT30" s="147">
        <v>94770.56199242617</v>
      </c>
      <c r="AU30" s="147">
        <v>317731.80924011569</v>
      </c>
      <c r="AV30" s="149">
        <v>26941.710829144333</v>
      </c>
      <c r="AW30" s="149">
        <v>278152.94951227959</v>
      </c>
      <c r="AX30" s="147">
        <v>399865.22233385011</v>
      </c>
      <c r="AY30" s="147">
        <v>622826.46958153963</v>
      </c>
      <c r="AZ30" s="149">
        <v>-22926.285294132693</v>
      </c>
      <c r="BA30" s="149">
        <v>-80306.184287406883</v>
      </c>
      <c r="BB30" s="149">
        <v>296632.75275231048</v>
      </c>
      <c r="BC30" s="150">
        <v>519594</v>
      </c>
      <c r="BD30" s="9" t="s">
        <v>41</v>
      </c>
      <c r="BE30" s="196"/>
      <c r="BF30" s="196"/>
      <c r="BL30" s="1">
        <v>0.67509557878882398</v>
      </c>
      <c r="BM30" s="1">
        <f t="shared" si="0"/>
        <v>0.32490442121117602</v>
      </c>
    </row>
    <row r="31" spans="1:65" ht="16" customHeight="1">
      <c r="A31" s="40" t="s">
        <v>86</v>
      </c>
      <c r="B31" s="41" t="s">
        <v>132</v>
      </c>
      <c r="C31" s="145">
        <v>320.31004452006539</v>
      </c>
      <c r="D31" s="146">
        <v>0</v>
      </c>
      <c r="E31" s="145">
        <v>86.995363470191151</v>
      </c>
      <c r="F31" s="146">
        <v>81.494964194237056</v>
      </c>
      <c r="G31" s="145">
        <v>1157.0333516215549</v>
      </c>
      <c r="H31" s="146">
        <v>14.407867540587223</v>
      </c>
      <c r="I31" s="145">
        <v>33.31164940720879</v>
      </c>
      <c r="J31" s="146">
        <v>19.513757651599583</v>
      </c>
      <c r="K31" s="145">
        <v>98.863670288535928</v>
      </c>
      <c r="L31" s="146">
        <v>142.6525813552002</v>
      </c>
      <c r="M31" s="145">
        <v>296.77694278033016</v>
      </c>
      <c r="N31" s="146">
        <v>36.3123859621018</v>
      </c>
      <c r="O31" s="145">
        <v>6.0550796272257621</v>
      </c>
      <c r="P31" s="146">
        <v>181.21083659159819</v>
      </c>
      <c r="Q31" s="146">
        <v>0.61699889401337127</v>
      </c>
      <c r="R31" s="146">
        <v>21.221485055189312</v>
      </c>
      <c r="S31" s="146">
        <v>368.69459933306524</v>
      </c>
      <c r="T31" s="146">
        <v>1.7621284223533369</v>
      </c>
      <c r="U31" s="145">
        <v>192.87118930959642</v>
      </c>
      <c r="V31" s="146">
        <v>2709.6809551978004</v>
      </c>
      <c r="W31" s="145">
        <v>2923.8041655462366</v>
      </c>
      <c r="X31" s="146">
        <v>1114.60733313179</v>
      </c>
      <c r="Y31" s="145">
        <v>1917.6781858677439</v>
      </c>
      <c r="Z31" s="146">
        <v>27582.202390141334</v>
      </c>
      <c r="AA31" s="145">
        <v>7367.5910414000346</v>
      </c>
      <c r="AB31" s="146">
        <v>2655.7788294138822</v>
      </c>
      <c r="AC31" s="145">
        <v>7641.4607984253926</v>
      </c>
      <c r="AD31" s="146">
        <v>52709.429392095277</v>
      </c>
      <c r="AE31" s="145">
        <v>26805.590564446564</v>
      </c>
      <c r="AF31" s="146">
        <v>4669.4634363647529</v>
      </c>
      <c r="AG31" s="145">
        <v>12375.438024416144</v>
      </c>
      <c r="AH31" s="146">
        <v>6639.7187599167992</v>
      </c>
      <c r="AI31" s="145">
        <v>22961.888323348285</v>
      </c>
      <c r="AJ31" s="146">
        <v>15574.74031507188</v>
      </c>
      <c r="AK31" s="145">
        <v>1801.5800017893139</v>
      </c>
      <c r="AL31" s="147">
        <v>200510.75741259789</v>
      </c>
      <c r="AM31" s="145">
        <v>2165.0623360503473</v>
      </c>
      <c r="AN31" s="146">
        <v>118244.54300969992</v>
      </c>
      <c r="AO31" s="146">
        <v>722.98236296516234</v>
      </c>
      <c r="AP31" s="146">
        <v>21118.013511139452</v>
      </c>
      <c r="AQ31" s="145">
        <v>44393.086147225105</v>
      </c>
      <c r="AR31" s="146">
        <v>0</v>
      </c>
      <c r="AS31" s="148">
        <v>-178.38642489473955</v>
      </c>
      <c r="AT31" s="147">
        <v>186465.30094218528</v>
      </c>
      <c r="AU31" s="147">
        <v>386976.05835478316</v>
      </c>
      <c r="AV31" s="149">
        <v>1175.6420279699705</v>
      </c>
      <c r="AW31" s="149">
        <v>21585.236969875157</v>
      </c>
      <c r="AX31" s="147">
        <v>209226.17994003039</v>
      </c>
      <c r="AY31" s="147">
        <v>409736.93735262827</v>
      </c>
      <c r="AZ31" s="149">
        <v>-745.47364798291358</v>
      </c>
      <c r="BA31" s="149">
        <v>-97440.463704645284</v>
      </c>
      <c r="BB31" s="149">
        <v>111040.2425874022</v>
      </c>
      <c r="BC31" s="150">
        <v>311551</v>
      </c>
      <c r="BD31" s="9" t="s">
        <v>42</v>
      </c>
      <c r="BE31" s="196"/>
      <c r="BF31" s="196"/>
      <c r="BL31" s="1">
        <v>0.746273870869266</v>
      </c>
      <c r="BM31" s="1">
        <f t="shared" si="0"/>
        <v>0.253726129130734</v>
      </c>
    </row>
    <row r="32" spans="1:65" ht="16" customHeight="1">
      <c r="A32" s="48" t="s">
        <v>87</v>
      </c>
      <c r="B32" s="49" t="s">
        <v>133</v>
      </c>
      <c r="C32" s="169">
        <v>0</v>
      </c>
      <c r="D32" s="170">
        <v>0</v>
      </c>
      <c r="E32" s="169">
        <v>0</v>
      </c>
      <c r="F32" s="170">
        <v>0</v>
      </c>
      <c r="G32" s="169">
        <v>0</v>
      </c>
      <c r="H32" s="170">
        <v>0</v>
      </c>
      <c r="I32" s="169">
        <v>0</v>
      </c>
      <c r="J32" s="170">
        <v>0</v>
      </c>
      <c r="K32" s="169">
        <v>0</v>
      </c>
      <c r="L32" s="170">
        <v>0</v>
      </c>
      <c r="M32" s="169">
        <v>0</v>
      </c>
      <c r="N32" s="170">
        <v>0</v>
      </c>
      <c r="O32" s="169">
        <v>0</v>
      </c>
      <c r="P32" s="170">
        <v>0</v>
      </c>
      <c r="Q32" s="170">
        <v>0</v>
      </c>
      <c r="R32" s="170">
        <v>0</v>
      </c>
      <c r="S32" s="170">
        <v>0</v>
      </c>
      <c r="T32" s="170">
        <v>0</v>
      </c>
      <c r="U32" s="169">
        <v>0</v>
      </c>
      <c r="V32" s="170">
        <v>0</v>
      </c>
      <c r="W32" s="169">
        <v>0</v>
      </c>
      <c r="X32" s="170">
        <v>0</v>
      </c>
      <c r="Y32" s="169">
        <v>0</v>
      </c>
      <c r="Z32" s="170">
        <v>0</v>
      </c>
      <c r="AA32" s="169">
        <v>0</v>
      </c>
      <c r="AB32" s="170">
        <v>0</v>
      </c>
      <c r="AC32" s="169">
        <v>0</v>
      </c>
      <c r="AD32" s="170">
        <v>0</v>
      </c>
      <c r="AE32" s="169">
        <v>0</v>
      </c>
      <c r="AF32" s="170">
        <v>0</v>
      </c>
      <c r="AG32" s="169">
        <v>0</v>
      </c>
      <c r="AH32" s="170">
        <v>0</v>
      </c>
      <c r="AI32" s="169">
        <v>0</v>
      </c>
      <c r="AJ32" s="170">
        <v>0</v>
      </c>
      <c r="AK32" s="169">
        <v>8979.6172234420446</v>
      </c>
      <c r="AL32" s="171">
        <v>8979.6172234420446</v>
      </c>
      <c r="AM32" s="169">
        <v>0</v>
      </c>
      <c r="AN32" s="170">
        <v>17483.250843404869</v>
      </c>
      <c r="AO32" s="170">
        <v>597381.13193315314</v>
      </c>
      <c r="AP32" s="170">
        <v>0</v>
      </c>
      <c r="AQ32" s="169">
        <v>0</v>
      </c>
      <c r="AR32" s="170">
        <v>0</v>
      </c>
      <c r="AS32" s="172">
        <v>0</v>
      </c>
      <c r="AT32" s="171">
        <v>614864.38277655805</v>
      </c>
      <c r="AU32" s="171">
        <v>623844.00000000012</v>
      </c>
      <c r="AV32" s="173">
        <v>0</v>
      </c>
      <c r="AW32" s="173">
        <v>0</v>
      </c>
      <c r="AX32" s="171">
        <v>614864.38277655805</v>
      </c>
      <c r="AY32" s="171">
        <v>623844.00000000012</v>
      </c>
      <c r="AZ32" s="173">
        <v>0</v>
      </c>
      <c r="BA32" s="173">
        <v>0</v>
      </c>
      <c r="BB32" s="173">
        <v>614864.38277655805</v>
      </c>
      <c r="BC32" s="174">
        <v>623844</v>
      </c>
      <c r="BD32" s="12" t="s">
        <v>43</v>
      </c>
      <c r="BE32" s="196"/>
      <c r="BF32" s="196"/>
      <c r="BL32" s="1">
        <v>1</v>
      </c>
      <c r="BM32" s="1">
        <f t="shared" si="0"/>
        <v>0</v>
      </c>
    </row>
    <row r="33" spans="1:65" ht="16" customHeight="1">
      <c r="A33" s="42" t="s">
        <v>88</v>
      </c>
      <c r="B33" s="43" t="s">
        <v>134</v>
      </c>
      <c r="C33" s="151">
        <v>103.78665184174388</v>
      </c>
      <c r="D33" s="152">
        <v>13.902145294693273</v>
      </c>
      <c r="E33" s="151">
        <v>41.947861146774876</v>
      </c>
      <c r="F33" s="152">
        <v>33.741618984750765</v>
      </c>
      <c r="G33" s="151">
        <v>2290.3621935242845</v>
      </c>
      <c r="H33" s="152">
        <v>89.828093835020283</v>
      </c>
      <c r="I33" s="151">
        <v>60.792768733426819</v>
      </c>
      <c r="J33" s="152">
        <v>50.51960687922049</v>
      </c>
      <c r="K33" s="151">
        <v>820.24474946343685</v>
      </c>
      <c r="L33" s="152">
        <v>452.81422927425785</v>
      </c>
      <c r="M33" s="151">
        <v>708.94012919734985</v>
      </c>
      <c r="N33" s="152">
        <v>179.16202776038756</v>
      </c>
      <c r="O33" s="151">
        <v>44.297116888998907</v>
      </c>
      <c r="P33" s="152">
        <v>506.52279406311118</v>
      </c>
      <c r="Q33" s="152">
        <v>27.058638747787992</v>
      </c>
      <c r="R33" s="152">
        <v>227.99937215491963</v>
      </c>
      <c r="S33" s="152">
        <v>312.37472738662888</v>
      </c>
      <c r="T33" s="152">
        <v>188.12411718073443</v>
      </c>
      <c r="U33" s="151">
        <v>567.18022214455607</v>
      </c>
      <c r="V33" s="152">
        <v>988.65176555675987</v>
      </c>
      <c r="W33" s="151">
        <v>759.99685889914394</v>
      </c>
      <c r="X33" s="152">
        <v>1748.0308358426582</v>
      </c>
      <c r="Y33" s="151">
        <v>124.32192873531108</v>
      </c>
      <c r="Z33" s="152">
        <v>2834.7141706115276</v>
      </c>
      <c r="AA33" s="151">
        <v>286.6176182157547</v>
      </c>
      <c r="AB33" s="152">
        <v>6.1522108326776257</v>
      </c>
      <c r="AC33" s="151">
        <v>1547.7550149821279</v>
      </c>
      <c r="AD33" s="152">
        <v>11114.505883488995</v>
      </c>
      <c r="AE33" s="151">
        <v>305.71104058120261</v>
      </c>
      <c r="AF33" s="152">
        <v>1898.9144848419867</v>
      </c>
      <c r="AG33" s="151">
        <v>2957.0854929749426</v>
      </c>
      <c r="AH33" s="152">
        <v>0</v>
      </c>
      <c r="AI33" s="151">
        <v>2871.903735062966</v>
      </c>
      <c r="AJ33" s="152">
        <v>1218.8604774905857</v>
      </c>
      <c r="AK33" s="151">
        <v>1289.7295838075868</v>
      </c>
      <c r="AL33" s="153">
        <v>36672.550166426307</v>
      </c>
      <c r="AM33" s="151">
        <v>0</v>
      </c>
      <c r="AN33" s="152">
        <v>42726.04277922256</v>
      </c>
      <c r="AO33" s="152">
        <v>233045.85501717345</v>
      </c>
      <c r="AP33" s="152">
        <v>0</v>
      </c>
      <c r="AQ33" s="151">
        <v>0</v>
      </c>
      <c r="AR33" s="152">
        <v>0</v>
      </c>
      <c r="AS33" s="151">
        <v>0</v>
      </c>
      <c r="AT33" s="153">
        <v>275771.89779639599</v>
      </c>
      <c r="AU33" s="153">
        <v>312444.44796282228</v>
      </c>
      <c r="AV33" s="155">
        <v>625.46477926121509</v>
      </c>
      <c r="AW33" s="155">
        <v>8021.8867315144071</v>
      </c>
      <c r="AX33" s="153">
        <v>284419.24930717162</v>
      </c>
      <c r="AY33" s="153">
        <v>321091.7994735979</v>
      </c>
      <c r="AZ33" s="155">
        <v>-101.4498915595416</v>
      </c>
      <c r="BA33" s="155">
        <v>-23451.34958203838</v>
      </c>
      <c r="BB33" s="155">
        <v>260866.44983357369</v>
      </c>
      <c r="BC33" s="156">
        <v>297539</v>
      </c>
      <c r="BD33" s="13" t="s">
        <v>44</v>
      </c>
      <c r="BE33" s="196"/>
      <c r="BF33" s="196"/>
      <c r="BL33" s="1">
        <v>0.92461764122497558</v>
      </c>
      <c r="BM33" s="1">
        <f t="shared" si="0"/>
        <v>7.5382358775024416E-2</v>
      </c>
    </row>
    <row r="34" spans="1:65" ht="16" customHeight="1">
      <c r="A34" s="44" t="s">
        <v>89</v>
      </c>
      <c r="B34" s="45" t="s">
        <v>135</v>
      </c>
      <c r="C34" s="157">
        <v>59.760198109127614</v>
      </c>
      <c r="D34" s="158">
        <v>0</v>
      </c>
      <c r="E34" s="157">
        <v>0</v>
      </c>
      <c r="F34" s="158">
        <v>0</v>
      </c>
      <c r="G34" s="157">
        <v>0</v>
      </c>
      <c r="H34" s="158">
        <v>0</v>
      </c>
      <c r="I34" s="157">
        <v>0</v>
      </c>
      <c r="J34" s="158">
        <v>0</v>
      </c>
      <c r="K34" s="157">
        <v>0</v>
      </c>
      <c r="L34" s="158">
        <v>0</v>
      </c>
      <c r="M34" s="157">
        <v>0</v>
      </c>
      <c r="N34" s="158">
        <v>5.2726367765092786E-3</v>
      </c>
      <c r="O34" s="157">
        <v>0</v>
      </c>
      <c r="P34" s="158">
        <v>0</v>
      </c>
      <c r="Q34" s="158">
        <v>0</v>
      </c>
      <c r="R34" s="158">
        <v>0</v>
      </c>
      <c r="S34" s="158">
        <v>0</v>
      </c>
      <c r="T34" s="158">
        <v>0</v>
      </c>
      <c r="U34" s="157">
        <v>0</v>
      </c>
      <c r="V34" s="158">
        <v>0</v>
      </c>
      <c r="W34" s="157">
        <v>0</v>
      </c>
      <c r="X34" s="158">
        <v>0</v>
      </c>
      <c r="Y34" s="157">
        <v>89.046169458858131</v>
      </c>
      <c r="Z34" s="158">
        <v>16.969750131776529</v>
      </c>
      <c r="AA34" s="157">
        <v>50.454638391847972</v>
      </c>
      <c r="AB34" s="158">
        <v>0</v>
      </c>
      <c r="AC34" s="157">
        <v>233.25252524051643</v>
      </c>
      <c r="AD34" s="158">
        <v>104.15160043509722</v>
      </c>
      <c r="AE34" s="157">
        <v>5.6769115557274281</v>
      </c>
      <c r="AF34" s="158">
        <v>1.5238270432971834</v>
      </c>
      <c r="AG34" s="157">
        <v>8775.1348400542993</v>
      </c>
      <c r="AH34" s="158">
        <v>0</v>
      </c>
      <c r="AI34" s="157">
        <v>38.288286762876041</v>
      </c>
      <c r="AJ34" s="158">
        <v>22.825195042969714</v>
      </c>
      <c r="AK34" s="157">
        <v>48.391202300705096</v>
      </c>
      <c r="AL34" s="159">
        <v>9445.4804171638752</v>
      </c>
      <c r="AM34" s="157">
        <v>4437.7290984617548</v>
      </c>
      <c r="AN34" s="158">
        <v>137224.4491961649</v>
      </c>
      <c r="AO34" s="158">
        <v>480393.90814331919</v>
      </c>
      <c r="AP34" s="158">
        <v>0</v>
      </c>
      <c r="AQ34" s="157">
        <v>0</v>
      </c>
      <c r="AR34" s="158">
        <v>0</v>
      </c>
      <c r="AS34" s="157">
        <v>0</v>
      </c>
      <c r="AT34" s="159">
        <v>622056.08643794584</v>
      </c>
      <c r="AU34" s="159">
        <v>631501.56685510976</v>
      </c>
      <c r="AV34" s="161">
        <v>18.143527427844173</v>
      </c>
      <c r="AW34" s="161">
        <v>1304.2518338921441</v>
      </c>
      <c r="AX34" s="159">
        <v>623378.48179926584</v>
      </c>
      <c r="AY34" s="159">
        <v>632823.96221642976</v>
      </c>
      <c r="AZ34" s="161">
        <v>-15.563670022861698</v>
      </c>
      <c r="BA34" s="161">
        <v>-398.39854640695165</v>
      </c>
      <c r="BB34" s="161">
        <v>622964.51958283596</v>
      </c>
      <c r="BC34" s="162">
        <v>632410</v>
      </c>
      <c r="BD34" s="11" t="s">
        <v>45</v>
      </c>
      <c r="BE34" s="196"/>
      <c r="BF34" s="196"/>
      <c r="BL34" s="1">
        <v>0.99934447951017547</v>
      </c>
      <c r="BM34" s="1">
        <f t="shared" si="0"/>
        <v>6.5552048982453481E-4</v>
      </c>
    </row>
    <row r="35" spans="1:65" ht="16" customHeight="1">
      <c r="A35" s="40" t="s">
        <v>90</v>
      </c>
      <c r="B35" s="41" t="s">
        <v>136</v>
      </c>
      <c r="C35" s="145">
        <v>11.181107841380843</v>
      </c>
      <c r="D35" s="146">
        <v>0</v>
      </c>
      <c r="E35" s="145">
        <v>116.15192020917907</v>
      </c>
      <c r="F35" s="146">
        <v>34.651877190684786</v>
      </c>
      <c r="G35" s="145">
        <v>252.17570626312934</v>
      </c>
      <c r="H35" s="146">
        <v>4.8644739551884992</v>
      </c>
      <c r="I35" s="145">
        <v>3.5960670125994483</v>
      </c>
      <c r="J35" s="146">
        <v>6.5524165847705085</v>
      </c>
      <c r="K35" s="145">
        <v>13.424194345672918</v>
      </c>
      <c r="L35" s="146">
        <v>49.117268895141848</v>
      </c>
      <c r="M35" s="145">
        <v>129.70071989146263</v>
      </c>
      <c r="N35" s="146">
        <v>8.0627816735123794</v>
      </c>
      <c r="O35" s="145">
        <v>1.4369376483330718</v>
      </c>
      <c r="P35" s="146">
        <v>13.531884018593065</v>
      </c>
      <c r="Q35" s="146">
        <v>0.58010582765612295</v>
      </c>
      <c r="R35" s="146">
        <v>1.0721183303949431</v>
      </c>
      <c r="S35" s="146">
        <v>21.562572441656467</v>
      </c>
      <c r="T35" s="146">
        <v>0</v>
      </c>
      <c r="U35" s="145">
        <v>29.492590319919127</v>
      </c>
      <c r="V35" s="146">
        <v>358.70787945864879</v>
      </c>
      <c r="W35" s="145">
        <v>396.29140958957788</v>
      </c>
      <c r="X35" s="146">
        <v>322.29123417188254</v>
      </c>
      <c r="Y35" s="145">
        <v>1352.7121566736255</v>
      </c>
      <c r="Z35" s="146">
        <v>579.8194174497844</v>
      </c>
      <c r="AA35" s="145">
        <v>500.75170152189378</v>
      </c>
      <c r="AB35" s="146">
        <v>211.17064789131712</v>
      </c>
      <c r="AC35" s="145">
        <v>596.41949149332504</v>
      </c>
      <c r="AD35" s="146">
        <v>485.58240229742842</v>
      </c>
      <c r="AE35" s="145">
        <v>4.8102435199086928</v>
      </c>
      <c r="AF35" s="146">
        <v>107.34868098458348</v>
      </c>
      <c r="AG35" s="145">
        <v>643.24831177254384</v>
      </c>
      <c r="AH35" s="146">
        <v>0</v>
      </c>
      <c r="AI35" s="145">
        <v>1337.6154118020854</v>
      </c>
      <c r="AJ35" s="146">
        <v>3463.8643437091837</v>
      </c>
      <c r="AK35" s="145">
        <v>90.729306366352546</v>
      </c>
      <c r="AL35" s="147">
        <v>11148.517381151418</v>
      </c>
      <c r="AM35" s="145">
        <v>0</v>
      </c>
      <c r="AN35" s="146">
        <v>37308.929147084193</v>
      </c>
      <c r="AO35" s="146">
        <v>0</v>
      </c>
      <c r="AP35" s="146">
        <v>0</v>
      </c>
      <c r="AQ35" s="145">
        <v>0</v>
      </c>
      <c r="AR35" s="146">
        <v>0</v>
      </c>
      <c r="AS35" s="145">
        <v>0</v>
      </c>
      <c r="AT35" s="147">
        <v>37308.929147084193</v>
      </c>
      <c r="AU35" s="147">
        <v>48457.44652823561</v>
      </c>
      <c r="AV35" s="149">
        <v>19.374127859384529</v>
      </c>
      <c r="AW35" s="149">
        <v>6938.9526646061031</v>
      </c>
      <c r="AX35" s="147">
        <v>44267.255939549686</v>
      </c>
      <c r="AY35" s="147">
        <v>55415.773320701104</v>
      </c>
      <c r="AZ35" s="149">
        <v>-45.006612824247043</v>
      </c>
      <c r="BA35" s="149">
        <v>-2104.7667078768509</v>
      </c>
      <c r="BB35" s="149">
        <v>42117.482618848589</v>
      </c>
      <c r="BC35" s="150">
        <v>53266</v>
      </c>
      <c r="BD35" s="9" t="s">
        <v>46</v>
      </c>
      <c r="BE35" s="196"/>
      <c r="BF35" s="196"/>
      <c r="BL35" s="1">
        <v>0.9556358521811823</v>
      </c>
      <c r="BM35" s="1">
        <f t="shared" si="0"/>
        <v>4.4364147818817701E-2</v>
      </c>
    </row>
    <row r="36" spans="1:65" ht="16" customHeight="1">
      <c r="A36" s="40" t="s">
        <v>91</v>
      </c>
      <c r="B36" s="41" t="s">
        <v>137</v>
      </c>
      <c r="C36" s="145">
        <v>2100.638229626863</v>
      </c>
      <c r="D36" s="146">
        <v>10.692664164008875</v>
      </c>
      <c r="E36" s="145">
        <v>161.07760933699674</v>
      </c>
      <c r="F36" s="146">
        <v>1274.3684144381562</v>
      </c>
      <c r="G36" s="145">
        <v>6829.1052737558211</v>
      </c>
      <c r="H36" s="146">
        <v>65.477128439658955</v>
      </c>
      <c r="I36" s="145">
        <v>127.59358609832627</v>
      </c>
      <c r="J36" s="146">
        <v>92.158733537914898</v>
      </c>
      <c r="K36" s="145">
        <v>665.62873802823037</v>
      </c>
      <c r="L36" s="146">
        <v>495.88969259257749</v>
      </c>
      <c r="M36" s="145">
        <v>2331.3107579132134</v>
      </c>
      <c r="N36" s="146">
        <v>166.86862058479397</v>
      </c>
      <c r="O36" s="145">
        <v>37.181345814277854</v>
      </c>
      <c r="P36" s="146">
        <v>623.52011758078334</v>
      </c>
      <c r="Q36" s="146">
        <v>3.7001124259700218</v>
      </c>
      <c r="R36" s="146">
        <v>60.390347132046358</v>
      </c>
      <c r="S36" s="146">
        <v>632.35013871765</v>
      </c>
      <c r="T36" s="146">
        <v>30.459086682002141</v>
      </c>
      <c r="U36" s="145">
        <v>804.80829300790811</v>
      </c>
      <c r="V36" s="146">
        <v>40058.679505652261</v>
      </c>
      <c r="W36" s="145">
        <v>39803.04510964216</v>
      </c>
      <c r="X36" s="146">
        <v>9793.9611697312848</v>
      </c>
      <c r="Y36" s="145">
        <v>4539.7685110719267</v>
      </c>
      <c r="Z36" s="146">
        <v>50592.735260333138</v>
      </c>
      <c r="AA36" s="145">
        <v>14083.410166639771</v>
      </c>
      <c r="AB36" s="146">
        <v>14720.93569215402</v>
      </c>
      <c r="AC36" s="145">
        <v>43390.500451662992</v>
      </c>
      <c r="AD36" s="146">
        <v>31142.807091379189</v>
      </c>
      <c r="AE36" s="145">
        <v>58618.365566741202</v>
      </c>
      <c r="AF36" s="146">
        <v>12709.179830193581</v>
      </c>
      <c r="AG36" s="145">
        <v>27975.671204816565</v>
      </c>
      <c r="AH36" s="146">
        <v>5388.3547432465857</v>
      </c>
      <c r="AI36" s="145">
        <v>40086.609418126071</v>
      </c>
      <c r="AJ36" s="146">
        <v>19984.880327319832</v>
      </c>
      <c r="AK36" s="145">
        <v>2141.0945579411791</v>
      </c>
      <c r="AL36" s="147">
        <v>431543.21749652893</v>
      </c>
      <c r="AM36" s="145">
        <v>530.30339263586689</v>
      </c>
      <c r="AN36" s="146">
        <v>22716.873440570787</v>
      </c>
      <c r="AO36" s="146">
        <v>0</v>
      </c>
      <c r="AP36" s="146">
        <v>3421.6426090808764</v>
      </c>
      <c r="AQ36" s="145">
        <v>5930.214447637939</v>
      </c>
      <c r="AR36" s="146">
        <v>0</v>
      </c>
      <c r="AS36" s="145">
        <v>0</v>
      </c>
      <c r="AT36" s="147">
        <v>32599.033889925471</v>
      </c>
      <c r="AU36" s="147">
        <v>464142.25138645439</v>
      </c>
      <c r="AV36" s="149">
        <v>6922.8562287895611</v>
      </c>
      <c r="AW36" s="149">
        <v>45098.120242256053</v>
      </c>
      <c r="AX36" s="147">
        <v>84620.010360971093</v>
      </c>
      <c r="AY36" s="147">
        <v>516163.22785750002</v>
      </c>
      <c r="AZ36" s="149">
        <v>-1129.654983573193</v>
      </c>
      <c r="BA36" s="149">
        <v>-117081.57287392688</v>
      </c>
      <c r="BB36" s="149">
        <v>-33591.217496528974</v>
      </c>
      <c r="BC36" s="150">
        <v>397952</v>
      </c>
      <c r="BD36" s="9" t="s">
        <v>47</v>
      </c>
      <c r="BE36" s="196"/>
      <c r="BF36" s="196"/>
      <c r="BL36" s="1">
        <v>0.7453125038619357</v>
      </c>
      <c r="BM36" s="1">
        <f t="shared" si="0"/>
        <v>0.2546874961380643</v>
      </c>
    </row>
    <row r="37" spans="1:65" ht="16" customHeight="1">
      <c r="A37" s="40" t="s">
        <v>92</v>
      </c>
      <c r="B37" s="41" t="s">
        <v>138</v>
      </c>
      <c r="C37" s="145">
        <v>13.548705013643499</v>
      </c>
      <c r="D37" s="146">
        <v>0</v>
      </c>
      <c r="E37" s="145">
        <v>4.79474789664632</v>
      </c>
      <c r="F37" s="146">
        <v>0</v>
      </c>
      <c r="G37" s="145">
        <v>1193.8658003666687</v>
      </c>
      <c r="H37" s="146">
        <v>0.88077017657507695</v>
      </c>
      <c r="I37" s="145">
        <v>1.4001462880743347</v>
      </c>
      <c r="J37" s="146">
        <v>0</v>
      </c>
      <c r="K37" s="145">
        <v>9.6457315071868344</v>
      </c>
      <c r="L37" s="146">
        <v>1.124579948074268</v>
      </c>
      <c r="M37" s="145">
        <v>3.1822555800641457</v>
      </c>
      <c r="N37" s="146">
        <v>1.519610846846255</v>
      </c>
      <c r="O37" s="145">
        <v>0</v>
      </c>
      <c r="P37" s="146">
        <v>5.1070634937780692</v>
      </c>
      <c r="Q37" s="146">
        <v>0</v>
      </c>
      <c r="R37" s="146">
        <v>0.71860550984595362</v>
      </c>
      <c r="S37" s="146">
        <v>0</v>
      </c>
      <c r="T37" s="146">
        <v>0</v>
      </c>
      <c r="U37" s="145">
        <v>7.0616088420914096</v>
      </c>
      <c r="V37" s="146">
        <v>66.557550724968195</v>
      </c>
      <c r="W37" s="145">
        <v>74.07069732941001</v>
      </c>
      <c r="X37" s="146">
        <v>11.723757387144664</v>
      </c>
      <c r="Y37" s="145">
        <v>16.273497705907754</v>
      </c>
      <c r="Z37" s="146">
        <v>566.86570141720699</v>
      </c>
      <c r="AA37" s="145">
        <v>38.728935394973938</v>
      </c>
      <c r="AB37" s="146">
        <v>224.27048456547732</v>
      </c>
      <c r="AC37" s="145">
        <v>291.17214845833212</v>
      </c>
      <c r="AD37" s="146">
        <v>1921.2378021051661</v>
      </c>
      <c r="AE37" s="145">
        <v>642.96557765942737</v>
      </c>
      <c r="AF37" s="146">
        <v>231.00588859281055</v>
      </c>
      <c r="AG37" s="145">
        <v>14177.196946600337</v>
      </c>
      <c r="AH37" s="146">
        <v>213.44403157424097</v>
      </c>
      <c r="AI37" s="145">
        <v>656.25091055978282</v>
      </c>
      <c r="AJ37" s="146">
        <v>9633.340613379738</v>
      </c>
      <c r="AK37" s="145">
        <v>110.91617186843573</v>
      </c>
      <c r="AL37" s="147">
        <v>30118.870340792851</v>
      </c>
      <c r="AM37" s="145">
        <v>85012.634867509623</v>
      </c>
      <c r="AN37" s="146">
        <v>262453.49606120453</v>
      </c>
      <c r="AO37" s="146">
        <v>0</v>
      </c>
      <c r="AP37" s="146">
        <v>0</v>
      </c>
      <c r="AQ37" s="145">
        <v>0</v>
      </c>
      <c r="AR37" s="146">
        <v>0</v>
      </c>
      <c r="AS37" s="145">
        <v>0</v>
      </c>
      <c r="AT37" s="147">
        <v>347466.13092871418</v>
      </c>
      <c r="AU37" s="147">
        <v>377585.00126950705</v>
      </c>
      <c r="AV37" s="149">
        <v>8634.6423473844316</v>
      </c>
      <c r="AW37" s="149">
        <v>187732.08303195998</v>
      </c>
      <c r="AX37" s="147">
        <v>543832.8563080586</v>
      </c>
      <c r="AY37" s="147">
        <v>573951.72664885141</v>
      </c>
      <c r="AZ37" s="149">
        <v>-8211.0847583164232</v>
      </c>
      <c r="BA37" s="149">
        <v>-57588.641890535146</v>
      </c>
      <c r="BB37" s="149">
        <v>478033.12965920707</v>
      </c>
      <c r="BC37" s="150">
        <v>508152</v>
      </c>
      <c r="BD37" s="9" t="s">
        <v>48</v>
      </c>
      <c r="BE37" s="196"/>
      <c r="BF37" s="196"/>
      <c r="BL37" s="1">
        <v>0.82573532733656962</v>
      </c>
      <c r="BM37" s="1">
        <f t="shared" si="0"/>
        <v>0.17426467266343038</v>
      </c>
    </row>
    <row r="38" spans="1:65" ht="16" customHeight="1">
      <c r="A38" s="42" t="s">
        <v>93</v>
      </c>
      <c r="B38" s="43" t="s">
        <v>141</v>
      </c>
      <c r="C38" s="151">
        <v>1062.6032858828805</v>
      </c>
      <c r="D38" s="152">
        <v>1.4268682502104695</v>
      </c>
      <c r="E38" s="151">
        <v>178.38901715482052</v>
      </c>
      <c r="F38" s="152">
        <v>51.155698388795813</v>
      </c>
      <c r="G38" s="151">
        <v>506.10529033493128</v>
      </c>
      <c r="H38" s="152">
        <v>9.680508561107743</v>
      </c>
      <c r="I38" s="151">
        <v>16.589661430300509</v>
      </c>
      <c r="J38" s="152">
        <v>10.601292473316176</v>
      </c>
      <c r="K38" s="151">
        <v>65.635248506768221</v>
      </c>
      <c r="L38" s="152">
        <v>313.86296931564584</v>
      </c>
      <c r="M38" s="151">
        <v>419.11990581513328</v>
      </c>
      <c r="N38" s="152">
        <v>45.044328642090221</v>
      </c>
      <c r="O38" s="151">
        <v>3.3851583458060555</v>
      </c>
      <c r="P38" s="152">
        <v>88.654002351819415</v>
      </c>
      <c r="Q38" s="152">
        <v>1.8553769920698171</v>
      </c>
      <c r="R38" s="152">
        <v>20.129830435962482</v>
      </c>
      <c r="S38" s="152">
        <v>60.601326356661232</v>
      </c>
      <c r="T38" s="152">
        <v>71.139431890868664</v>
      </c>
      <c r="U38" s="151">
        <v>68.339825174811622</v>
      </c>
      <c r="V38" s="152">
        <v>3594.5313364059507</v>
      </c>
      <c r="W38" s="151">
        <v>2512.0640824567754</v>
      </c>
      <c r="X38" s="152">
        <v>367.02931766837958</v>
      </c>
      <c r="Y38" s="151">
        <v>640.38096693214709</v>
      </c>
      <c r="Z38" s="152">
        <v>7950.4534894350199</v>
      </c>
      <c r="AA38" s="151">
        <v>1000.0864926027715</v>
      </c>
      <c r="AB38" s="152">
        <v>2942.0323443010843</v>
      </c>
      <c r="AC38" s="151">
        <v>4627.3409612111373</v>
      </c>
      <c r="AD38" s="152">
        <v>2281.0064709934136</v>
      </c>
      <c r="AE38" s="151">
        <v>2549.8204329953282</v>
      </c>
      <c r="AF38" s="152">
        <v>4164.704235133815</v>
      </c>
      <c r="AG38" s="151">
        <v>3132.6770809164841</v>
      </c>
      <c r="AH38" s="152">
        <v>601.1851624000991</v>
      </c>
      <c r="AI38" s="151">
        <v>4434.5622291713662</v>
      </c>
      <c r="AJ38" s="152">
        <v>2147.3534083931418</v>
      </c>
      <c r="AK38" s="151">
        <v>11.994355596410879</v>
      </c>
      <c r="AL38" s="153">
        <v>45951.541392917323</v>
      </c>
      <c r="AM38" s="151">
        <v>0</v>
      </c>
      <c r="AN38" s="152">
        <v>116.71018701572952</v>
      </c>
      <c r="AO38" s="152">
        <v>0</v>
      </c>
      <c r="AP38" s="152">
        <v>0</v>
      </c>
      <c r="AQ38" s="151">
        <v>0</v>
      </c>
      <c r="AR38" s="152">
        <v>0</v>
      </c>
      <c r="AS38" s="151">
        <v>0</v>
      </c>
      <c r="AT38" s="153">
        <v>116.71018701572952</v>
      </c>
      <c r="AU38" s="153">
        <v>46068.25157993305</v>
      </c>
      <c r="AV38" s="155">
        <v>64.068165869790747</v>
      </c>
      <c r="AW38" s="155">
        <v>17.003192365827829</v>
      </c>
      <c r="AX38" s="153">
        <v>197.78154525134809</v>
      </c>
      <c r="AY38" s="153">
        <v>46149.322938168669</v>
      </c>
      <c r="AZ38" s="155">
        <v>-6430.4036635737684</v>
      </c>
      <c r="BA38" s="155">
        <v>-818.23611907091538</v>
      </c>
      <c r="BB38" s="155">
        <v>-7050.8582373933359</v>
      </c>
      <c r="BC38" s="156">
        <v>38900.683155523984</v>
      </c>
      <c r="BD38" s="13" t="s">
        <v>49</v>
      </c>
      <c r="BE38" s="196"/>
      <c r="BF38" s="196"/>
      <c r="BL38" s="1">
        <v>0.8426543327769328</v>
      </c>
      <c r="BM38" s="1">
        <f t="shared" si="0"/>
        <v>0.1573456672230672</v>
      </c>
    </row>
    <row r="39" spans="1:65" ht="16" customHeight="1" thickBot="1">
      <c r="A39" s="50" t="s">
        <v>94</v>
      </c>
      <c r="B39" s="51" t="s">
        <v>0</v>
      </c>
      <c r="C39" s="175">
        <v>57379.127561415196</v>
      </c>
      <c r="D39" s="176">
        <v>340.91475382012874</v>
      </c>
      <c r="E39" s="175">
        <v>7112.4932201192114</v>
      </c>
      <c r="F39" s="176">
        <v>4767.3023393211897</v>
      </c>
      <c r="G39" s="175">
        <v>147495.30259930587</v>
      </c>
      <c r="H39" s="176">
        <v>1610.5551449783018</v>
      </c>
      <c r="I39" s="175">
        <v>2072.6594001268886</v>
      </c>
      <c r="J39" s="176">
        <v>4442.5146696706652</v>
      </c>
      <c r="K39" s="175">
        <v>5172.8148718039683</v>
      </c>
      <c r="L39" s="176">
        <v>205616.28419769247</v>
      </c>
      <c r="M39" s="175">
        <v>25552.948649252554</v>
      </c>
      <c r="N39" s="176">
        <v>29215.031552024848</v>
      </c>
      <c r="O39" s="175">
        <v>1293.836864637522</v>
      </c>
      <c r="P39" s="176">
        <v>16170.981341212133</v>
      </c>
      <c r="Q39" s="176">
        <v>237.0811762904016</v>
      </c>
      <c r="R39" s="176">
        <v>1495.0530430032368</v>
      </c>
      <c r="S39" s="176">
        <v>27879.473983100681</v>
      </c>
      <c r="T39" s="176">
        <v>864.99186766024604</v>
      </c>
      <c r="U39" s="175">
        <v>15030.365411300127</v>
      </c>
      <c r="V39" s="176">
        <v>186639.28418676104</v>
      </c>
      <c r="W39" s="175">
        <v>124548.80990085067</v>
      </c>
      <c r="X39" s="176">
        <v>102859.99937557525</v>
      </c>
      <c r="Y39" s="175">
        <v>35897.073362220493</v>
      </c>
      <c r="Z39" s="176">
        <v>251427.49337351247</v>
      </c>
      <c r="AA39" s="175">
        <v>41089.623267430514</v>
      </c>
      <c r="AB39" s="176">
        <v>87322.716803490068</v>
      </c>
      <c r="AC39" s="175">
        <v>243799.20008070173</v>
      </c>
      <c r="AD39" s="176">
        <v>132771.19663708631</v>
      </c>
      <c r="AE39" s="175">
        <v>226472.99895727466</v>
      </c>
      <c r="AF39" s="176">
        <v>51056.584371214769</v>
      </c>
      <c r="AG39" s="175">
        <v>227838.18125274172</v>
      </c>
      <c r="AH39" s="176">
        <v>27974.512689501666</v>
      </c>
      <c r="AI39" s="175">
        <v>134328.13898991334</v>
      </c>
      <c r="AJ39" s="176">
        <v>256636.11838750195</v>
      </c>
      <c r="AK39" s="175">
        <v>31442.447826622971</v>
      </c>
      <c r="AL39" s="177">
        <v>2715854.1121091354</v>
      </c>
      <c r="AM39" s="175">
        <v>133943.73597136937</v>
      </c>
      <c r="AN39" s="176">
        <v>2174909.7531798095</v>
      </c>
      <c r="AO39" s="176">
        <v>1321246.579891009</v>
      </c>
      <c r="AP39" s="176">
        <v>274092.93515867676</v>
      </c>
      <c r="AQ39" s="175">
        <v>544229.75687036989</v>
      </c>
      <c r="AR39" s="176">
        <v>891.75837462112872</v>
      </c>
      <c r="AS39" s="175">
        <v>-1464.5124660855718</v>
      </c>
      <c r="AT39" s="177">
        <v>4447850.00697977</v>
      </c>
      <c r="AU39" s="177">
        <v>7163704.119088904</v>
      </c>
      <c r="AV39" s="177">
        <v>108483.62060275751</v>
      </c>
      <c r="AW39" s="177">
        <v>829170.34492428601</v>
      </c>
      <c r="AX39" s="177">
        <v>5385503.9725068137</v>
      </c>
      <c r="AY39" s="177">
        <v>8101358.0846159477</v>
      </c>
      <c r="AZ39" s="177">
        <v>-411566.13254460192</v>
      </c>
      <c r="BA39" s="193">
        <v>-1471076.2689158232</v>
      </c>
      <c r="BB39" s="177">
        <v>3502861.5710463892</v>
      </c>
      <c r="BC39" s="178">
        <v>6218715.6831555236</v>
      </c>
      <c r="BD39" s="20" t="s">
        <v>50</v>
      </c>
      <c r="BE39" s="196"/>
      <c r="BF39" s="196"/>
    </row>
    <row r="40" spans="1:65" ht="16" customHeight="1">
      <c r="A40" s="44" t="s">
        <v>95</v>
      </c>
      <c r="B40" s="45" t="s">
        <v>144</v>
      </c>
      <c r="C40" s="157">
        <v>0</v>
      </c>
      <c r="D40" s="158">
        <v>0</v>
      </c>
      <c r="E40" s="157">
        <v>0</v>
      </c>
      <c r="F40" s="158">
        <v>0</v>
      </c>
      <c r="G40" s="157">
        <v>0</v>
      </c>
      <c r="H40" s="158">
        <v>0</v>
      </c>
      <c r="I40" s="157">
        <v>0</v>
      </c>
      <c r="J40" s="158">
        <v>-43.503515325192495</v>
      </c>
      <c r="K40" s="157">
        <v>0</v>
      </c>
      <c r="L40" s="158">
        <v>0</v>
      </c>
      <c r="M40" s="157">
        <v>0</v>
      </c>
      <c r="N40" s="158">
        <v>0</v>
      </c>
      <c r="O40" s="157">
        <v>0</v>
      </c>
      <c r="P40" s="158">
        <v>0</v>
      </c>
      <c r="Q40" s="158">
        <v>0</v>
      </c>
      <c r="R40" s="158">
        <v>0</v>
      </c>
      <c r="S40" s="158">
        <v>0</v>
      </c>
      <c r="T40" s="158">
        <v>0</v>
      </c>
      <c r="U40" s="157">
        <v>-46.520826833824863</v>
      </c>
      <c r="V40" s="158">
        <v>0</v>
      </c>
      <c r="W40" s="157">
        <v>0</v>
      </c>
      <c r="X40" s="158">
        <v>0</v>
      </c>
      <c r="Y40" s="157">
        <v>0</v>
      </c>
      <c r="Z40" s="158">
        <v>-582.52708635847409</v>
      </c>
      <c r="AA40" s="157">
        <v>0</v>
      </c>
      <c r="AB40" s="158">
        <v>0</v>
      </c>
      <c r="AC40" s="157">
        <v>0</v>
      </c>
      <c r="AD40" s="158">
        <v>-391.8329764936841</v>
      </c>
      <c r="AE40" s="157">
        <v>0</v>
      </c>
      <c r="AF40" s="158">
        <v>0</v>
      </c>
      <c r="AG40" s="157">
        <v>0</v>
      </c>
      <c r="AH40" s="158">
        <v>0</v>
      </c>
      <c r="AI40" s="157">
        <v>0</v>
      </c>
      <c r="AJ40" s="158">
        <v>0</v>
      </c>
      <c r="AK40" s="157">
        <v>0</v>
      </c>
      <c r="AL40" s="159">
        <v>-1064.3844050111757</v>
      </c>
      <c r="AM40" s="157">
        <v>-470.56020202377823</v>
      </c>
      <c r="AN40" s="158">
        <v>-444.52139296504606</v>
      </c>
      <c r="AO40" s="158">
        <v>0</v>
      </c>
      <c r="AP40" s="158">
        <v>0</v>
      </c>
      <c r="AQ40" s="157">
        <v>0</v>
      </c>
      <c r="AR40" s="158">
        <v>0</v>
      </c>
      <c r="AS40" s="157">
        <v>0</v>
      </c>
      <c r="AT40" s="159">
        <v>-915.08159498882424</v>
      </c>
      <c r="AU40" s="159">
        <v>-1979.4659999999999</v>
      </c>
      <c r="AV40" s="161">
        <v>1979.4659999999999</v>
      </c>
      <c r="AW40" s="161">
        <v>0</v>
      </c>
      <c r="AX40" s="159">
        <v>1064.3844050111757</v>
      </c>
      <c r="AY40" s="159">
        <v>0</v>
      </c>
      <c r="AZ40" s="161">
        <v>0</v>
      </c>
      <c r="BA40" s="161">
        <v>0</v>
      </c>
      <c r="BB40" s="179">
        <v>1064.3844050111757</v>
      </c>
      <c r="BC40" s="180"/>
      <c r="BD40" s="11" t="s">
        <v>51</v>
      </c>
      <c r="BE40" s="196"/>
      <c r="BF40" s="196"/>
    </row>
    <row r="41" spans="1:65" ht="16" customHeight="1">
      <c r="A41" s="40" t="s">
        <v>96</v>
      </c>
      <c r="B41" s="41" t="s">
        <v>142</v>
      </c>
      <c r="C41" s="145">
        <v>0</v>
      </c>
      <c r="D41" s="146">
        <v>0</v>
      </c>
      <c r="E41" s="145">
        <v>0</v>
      </c>
      <c r="F41" s="146">
        <v>0</v>
      </c>
      <c r="G41" s="145">
        <v>0</v>
      </c>
      <c r="H41" s="146">
        <v>0</v>
      </c>
      <c r="I41" s="145">
        <v>0</v>
      </c>
      <c r="J41" s="146">
        <v>0</v>
      </c>
      <c r="K41" s="145">
        <v>0</v>
      </c>
      <c r="L41" s="146">
        <v>0</v>
      </c>
      <c r="M41" s="145">
        <v>0</v>
      </c>
      <c r="N41" s="146">
        <v>851.53724320251808</v>
      </c>
      <c r="O41" s="145">
        <v>274.59885611283642</v>
      </c>
      <c r="P41" s="146">
        <v>-111.89339275460968</v>
      </c>
      <c r="Q41" s="146">
        <v>-0.31916945556192505</v>
      </c>
      <c r="R41" s="146">
        <v>-0.60641058833048145</v>
      </c>
      <c r="S41" s="146">
        <v>0</v>
      </c>
      <c r="T41" s="146">
        <v>0</v>
      </c>
      <c r="U41" s="145">
        <v>-6.8255749309911744</v>
      </c>
      <c r="V41" s="146">
        <v>-25.033442339454357</v>
      </c>
      <c r="W41" s="145">
        <v>-35.292753295115212</v>
      </c>
      <c r="X41" s="146">
        <v>0</v>
      </c>
      <c r="Y41" s="145">
        <v>0</v>
      </c>
      <c r="Z41" s="146">
        <v>0</v>
      </c>
      <c r="AA41" s="145">
        <v>0</v>
      </c>
      <c r="AB41" s="146">
        <v>0</v>
      </c>
      <c r="AC41" s="145">
        <v>0</v>
      </c>
      <c r="AD41" s="146">
        <v>0</v>
      </c>
      <c r="AE41" s="145">
        <v>0</v>
      </c>
      <c r="AF41" s="146">
        <v>0</v>
      </c>
      <c r="AG41" s="145">
        <v>0</v>
      </c>
      <c r="AH41" s="146">
        <v>0</v>
      </c>
      <c r="AI41" s="145">
        <v>0</v>
      </c>
      <c r="AJ41" s="146">
        <v>0</v>
      </c>
      <c r="AK41" s="145">
        <v>0</v>
      </c>
      <c r="AL41" s="147">
        <v>946.16535595129164</v>
      </c>
      <c r="AM41" s="145">
        <v>0</v>
      </c>
      <c r="AN41" s="146">
        <v>-320.13043638445731</v>
      </c>
      <c r="AO41" s="146">
        <v>0</v>
      </c>
      <c r="AP41" s="146">
        <v>-365.55165372769102</v>
      </c>
      <c r="AQ41" s="145">
        <v>-1998.2232658391431</v>
      </c>
      <c r="AR41" s="146">
        <v>0</v>
      </c>
      <c r="AS41" s="145">
        <v>0</v>
      </c>
      <c r="AT41" s="147">
        <v>-2683.9053559512913</v>
      </c>
      <c r="AU41" s="147">
        <v>-1737.7399999999998</v>
      </c>
      <c r="AV41" s="149">
        <v>1737.74</v>
      </c>
      <c r="AW41" s="149">
        <v>0</v>
      </c>
      <c r="AX41" s="147">
        <v>-946.1653559512913</v>
      </c>
      <c r="AY41" s="147">
        <v>0</v>
      </c>
      <c r="AZ41" s="149">
        <v>0</v>
      </c>
      <c r="BA41" s="149">
        <v>0</v>
      </c>
      <c r="BB41" s="181">
        <v>-946.1653559512913</v>
      </c>
      <c r="BC41" s="182"/>
      <c r="BD41" s="9" t="s">
        <v>52</v>
      </c>
      <c r="BE41" s="196"/>
      <c r="BF41" s="196"/>
    </row>
    <row r="42" spans="1:65" ht="16" customHeight="1">
      <c r="A42" s="40" t="s">
        <v>97</v>
      </c>
      <c r="B42" s="41" t="s">
        <v>143</v>
      </c>
      <c r="C42" s="145">
        <v>1230.6116277928265</v>
      </c>
      <c r="D42" s="146">
        <v>57.137512741760702</v>
      </c>
      <c r="E42" s="145">
        <v>359.65162027543147</v>
      </c>
      <c r="F42" s="146">
        <v>471.10342419866248</v>
      </c>
      <c r="G42" s="145">
        <v>3520.2206594288464</v>
      </c>
      <c r="H42" s="146">
        <v>48.362473064314067</v>
      </c>
      <c r="I42" s="145">
        <v>63.758185869350186</v>
      </c>
      <c r="J42" s="146">
        <v>189.03605725670161</v>
      </c>
      <c r="K42" s="145">
        <v>230.32920368842929</v>
      </c>
      <c r="L42" s="146">
        <v>683.96624845769611</v>
      </c>
      <c r="M42" s="145">
        <v>1193.4138001378067</v>
      </c>
      <c r="N42" s="146">
        <v>210.48939566891596</v>
      </c>
      <c r="O42" s="145">
        <v>44.182744167945408</v>
      </c>
      <c r="P42" s="146">
        <v>452.2435481134288</v>
      </c>
      <c r="Q42" s="146">
        <v>13.974001826574469</v>
      </c>
      <c r="R42" s="146">
        <v>56.249800901322722</v>
      </c>
      <c r="S42" s="146">
        <v>170.64233157600287</v>
      </c>
      <c r="T42" s="146">
        <v>15.603160121015659</v>
      </c>
      <c r="U42" s="145">
        <v>1368.583135993686</v>
      </c>
      <c r="V42" s="146">
        <v>10111.074641050429</v>
      </c>
      <c r="W42" s="145">
        <v>4901.8461966617988</v>
      </c>
      <c r="X42" s="146">
        <v>1422.604740429148</v>
      </c>
      <c r="Y42" s="145">
        <v>1123.7389204465787</v>
      </c>
      <c r="Z42" s="146">
        <v>18764.746828320593</v>
      </c>
      <c r="AA42" s="145">
        <v>3879.3888027513476</v>
      </c>
      <c r="AB42" s="146">
        <v>3348.057117881719</v>
      </c>
      <c r="AC42" s="145">
        <v>11456.87040751223</v>
      </c>
      <c r="AD42" s="146">
        <v>5903.4610682355769</v>
      </c>
      <c r="AE42" s="145">
        <v>10832.159099471381</v>
      </c>
      <c r="AF42" s="146">
        <v>3203.0403992155325</v>
      </c>
      <c r="AG42" s="145">
        <v>13076.822476814848</v>
      </c>
      <c r="AH42" s="146">
        <v>3696.1208377278635</v>
      </c>
      <c r="AI42" s="145">
        <v>13950.442393426114</v>
      </c>
      <c r="AJ42" s="146">
        <v>16988.137567681781</v>
      </c>
      <c r="AK42" s="145">
        <v>435.10534043796042</v>
      </c>
      <c r="AL42" s="147">
        <v>133473.17576934563</v>
      </c>
      <c r="AM42" s="145"/>
      <c r="AN42" s="146"/>
      <c r="AO42" s="146"/>
      <c r="AP42" s="146"/>
      <c r="AQ42" s="145"/>
      <c r="AR42" s="146"/>
      <c r="AS42" s="145"/>
      <c r="AT42" s="147">
        <v>0</v>
      </c>
      <c r="AU42" s="147">
        <v>133473.17576934563</v>
      </c>
      <c r="AV42" s="149">
        <v>0</v>
      </c>
      <c r="AW42" s="149">
        <v>378.11860382980205</v>
      </c>
      <c r="AX42" s="147">
        <v>378.11860382980205</v>
      </c>
      <c r="AY42" s="147">
        <v>133851.29437317542</v>
      </c>
      <c r="AZ42" s="149">
        <v>0</v>
      </c>
      <c r="BA42" s="149">
        <v>-5363.9517325343077</v>
      </c>
      <c r="BB42" s="181">
        <v>-4985.8331287045057</v>
      </c>
      <c r="BC42" s="182"/>
      <c r="BD42" s="9" t="s">
        <v>53</v>
      </c>
      <c r="BE42" s="196"/>
      <c r="BF42" s="196"/>
    </row>
    <row r="43" spans="1:65" ht="16" customHeight="1">
      <c r="A43" s="40" t="s">
        <v>98</v>
      </c>
      <c r="B43" s="41" t="s">
        <v>1</v>
      </c>
      <c r="C43" s="145">
        <v>22501.558075641049</v>
      </c>
      <c r="D43" s="146">
        <v>175.37858626820682</v>
      </c>
      <c r="E43" s="145">
        <v>2569.686037546071</v>
      </c>
      <c r="F43" s="146">
        <v>2219.2156792746437</v>
      </c>
      <c r="G43" s="145">
        <v>35699.601710422176</v>
      </c>
      <c r="H43" s="146">
        <v>1030.2310967532123</v>
      </c>
      <c r="I43" s="145">
        <v>979.28608140900974</v>
      </c>
      <c r="J43" s="146">
        <v>1276.7774067811038</v>
      </c>
      <c r="K43" s="145">
        <v>1777.7809822585198</v>
      </c>
      <c r="L43" s="146">
        <v>2335.7836291972085</v>
      </c>
      <c r="M43" s="145">
        <v>9696.3301086587271</v>
      </c>
      <c r="N43" s="146">
        <v>1240.4718384326004</v>
      </c>
      <c r="O43" s="145">
        <v>630.72300799775701</v>
      </c>
      <c r="P43" s="146">
        <v>5636.8613924577839</v>
      </c>
      <c r="Q43" s="146">
        <v>173.63087555270832</v>
      </c>
      <c r="R43" s="146">
        <v>593.73571894456472</v>
      </c>
      <c r="S43" s="146">
        <v>6208.494448554442</v>
      </c>
      <c r="T43" s="146">
        <v>182.01771534991147</v>
      </c>
      <c r="U43" s="145">
        <v>7375.5520324420659</v>
      </c>
      <c r="V43" s="146">
        <v>108709.30132623141</v>
      </c>
      <c r="W43" s="145">
        <v>60856.941480755268</v>
      </c>
      <c r="X43" s="146">
        <v>20609.131291510777</v>
      </c>
      <c r="Y43" s="145">
        <v>23471.045965433117</v>
      </c>
      <c r="Z43" s="146">
        <v>199655.51126868167</v>
      </c>
      <c r="AA43" s="145">
        <v>57112.424563077293</v>
      </c>
      <c r="AB43" s="146">
        <v>26951.943282758668</v>
      </c>
      <c r="AC43" s="145">
        <v>170210.44249065497</v>
      </c>
      <c r="AD43" s="146">
        <v>69267.854639189405</v>
      </c>
      <c r="AE43" s="145">
        <v>382426.7474002146</v>
      </c>
      <c r="AF43" s="146">
        <v>231445.28792005748</v>
      </c>
      <c r="AG43" s="145">
        <v>293189.69051999395</v>
      </c>
      <c r="AH43" s="146">
        <v>18373.440296245877</v>
      </c>
      <c r="AI43" s="145">
        <v>123518.3268663171</v>
      </c>
      <c r="AJ43" s="146">
        <v>123500.40436675749</v>
      </c>
      <c r="AK43" s="145">
        <v>2506.4348715790397</v>
      </c>
      <c r="AL43" s="147">
        <v>2014108.0449734004</v>
      </c>
      <c r="AM43" s="145"/>
      <c r="AN43" s="146"/>
      <c r="AO43" s="146"/>
      <c r="AP43" s="146"/>
      <c r="AQ43" s="145"/>
      <c r="AR43" s="146"/>
      <c r="AS43" s="145"/>
      <c r="AT43" s="147">
        <v>0</v>
      </c>
      <c r="AU43" s="147">
        <v>2014108.0449734004</v>
      </c>
      <c r="AV43" s="149">
        <v>0</v>
      </c>
      <c r="AW43" s="149">
        <v>1477.7480743407004</v>
      </c>
      <c r="AX43" s="147">
        <v>1477.7480743407004</v>
      </c>
      <c r="AY43" s="147">
        <v>2015585.7930477406</v>
      </c>
      <c r="AZ43" s="149">
        <v>0</v>
      </c>
      <c r="BA43" s="149">
        <v>-20963.18261869211</v>
      </c>
      <c r="BB43" s="181">
        <v>-19485.43454435141</v>
      </c>
      <c r="BC43" s="182"/>
      <c r="BD43" s="9" t="s">
        <v>54</v>
      </c>
      <c r="BE43" s="196"/>
      <c r="BF43" s="196"/>
    </row>
    <row r="44" spans="1:65" ht="16" customHeight="1">
      <c r="A44" s="40" t="s">
        <v>99</v>
      </c>
      <c r="B44" s="41" t="s">
        <v>2</v>
      </c>
      <c r="C44" s="145">
        <v>1550.4143629704747</v>
      </c>
      <c r="D44" s="146">
        <v>-9.0993600194373414E-3</v>
      </c>
      <c r="E44" s="145">
        <v>1681.6222617859326</v>
      </c>
      <c r="F44" s="146">
        <v>918.46991626058434</v>
      </c>
      <c r="G44" s="145">
        <v>20113.873784053369</v>
      </c>
      <c r="H44" s="146">
        <v>476.39773055734474</v>
      </c>
      <c r="I44" s="145">
        <v>795.0150661595153</v>
      </c>
      <c r="J44" s="146">
        <v>554.7498810367631</v>
      </c>
      <c r="K44" s="145">
        <v>949.28507286524484</v>
      </c>
      <c r="L44" s="146">
        <v>-41.856214715690612</v>
      </c>
      <c r="M44" s="145">
        <v>-1649.6594980078132</v>
      </c>
      <c r="N44" s="146">
        <v>1906.2324041711538</v>
      </c>
      <c r="O44" s="145">
        <v>-358.60346985100944</v>
      </c>
      <c r="P44" s="146">
        <v>1267.4828597946791</v>
      </c>
      <c r="Q44" s="146">
        <v>97.458078317263613</v>
      </c>
      <c r="R44" s="146">
        <v>219.27658984388324</v>
      </c>
      <c r="S44" s="146">
        <v>3870.3203439115682</v>
      </c>
      <c r="T44" s="146">
        <v>269.20616815520816</v>
      </c>
      <c r="U44" s="145">
        <v>1868.6785975731243</v>
      </c>
      <c r="V44" s="146">
        <v>14482.000003024057</v>
      </c>
      <c r="W44" s="145">
        <v>5281.2385888607505</v>
      </c>
      <c r="X44" s="146">
        <v>30799.26782473534</v>
      </c>
      <c r="Y44" s="145">
        <v>15677.556996940846</v>
      </c>
      <c r="Z44" s="146">
        <v>95102.610939752252</v>
      </c>
      <c r="AA44" s="145">
        <v>40719.686656557802</v>
      </c>
      <c r="AB44" s="146">
        <v>235820.04537442711</v>
      </c>
      <c r="AC44" s="145">
        <v>20980.791287172029</v>
      </c>
      <c r="AD44" s="146">
        <v>53871.795084356265</v>
      </c>
      <c r="AE44" s="145">
        <v>0</v>
      </c>
      <c r="AF44" s="146">
        <v>3315.9941599164449</v>
      </c>
      <c r="AG44" s="145">
        <v>41470.518230194648</v>
      </c>
      <c r="AH44" s="146">
        <v>742.34761618556831</v>
      </c>
      <c r="AI44" s="145">
        <v>55340.883868199009</v>
      </c>
      <c r="AJ44" s="146">
        <v>49618.493840927782</v>
      </c>
      <c r="AK44" s="145">
        <v>2005.9703612407784</v>
      </c>
      <c r="AL44" s="147">
        <v>699717.55566801236</v>
      </c>
      <c r="AM44" s="145"/>
      <c r="AN44" s="146"/>
      <c r="AO44" s="146"/>
      <c r="AP44" s="146"/>
      <c r="AQ44" s="145"/>
      <c r="AR44" s="146"/>
      <c r="AS44" s="145"/>
      <c r="AT44" s="147">
        <v>0</v>
      </c>
      <c r="AU44" s="147">
        <v>699717.55566801236</v>
      </c>
      <c r="AV44" s="149">
        <v>0</v>
      </c>
      <c r="AW44" s="149">
        <v>0</v>
      </c>
      <c r="AX44" s="147">
        <v>0</v>
      </c>
      <c r="AY44" s="147">
        <v>699717.55566801247</v>
      </c>
      <c r="AZ44" s="149">
        <v>0</v>
      </c>
      <c r="BA44" s="149">
        <v>0</v>
      </c>
      <c r="BB44" s="181">
        <v>0</v>
      </c>
      <c r="BC44" s="182"/>
      <c r="BD44" s="9" t="s">
        <v>55</v>
      </c>
      <c r="BE44" s="196"/>
      <c r="BF44" s="196"/>
    </row>
    <row r="45" spans="1:65" ht="16" customHeight="1">
      <c r="A45" s="40" t="s">
        <v>100</v>
      </c>
      <c r="B45" s="41" t="s">
        <v>3</v>
      </c>
      <c r="C45" s="145">
        <v>11720.409238939003</v>
      </c>
      <c r="D45" s="146">
        <v>17.152019379124297</v>
      </c>
      <c r="E45" s="145">
        <v>1680.8772552150108</v>
      </c>
      <c r="F45" s="146">
        <v>667.88914961964588</v>
      </c>
      <c r="G45" s="145">
        <v>10640.936311066605</v>
      </c>
      <c r="H45" s="146">
        <v>54.243545092767384</v>
      </c>
      <c r="I45" s="145">
        <v>123.06188883631027</v>
      </c>
      <c r="J45" s="146">
        <v>309.85848623416564</v>
      </c>
      <c r="K45" s="145">
        <v>503.05154691777022</v>
      </c>
      <c r="L45" s="146">
        <v>2358.0609202909927</v>
      </c>
      <c r="M45" s="145">
        <v>2396.4919708631287</v>
      </c>
      <c r="N45" s="146">
        <v>1033.9674812824935</v>
      </c>
      <c r="O45" s="145">
        <v>82.904162221935863</v>
      </c>
      <c r="P45" s="146">
        <v>486.56235098088297</v>
      </c>
      <c r="Q45" s="146">
        <v>8.1761574739448299</v>
      </c>
      <c r="R45" s="146">
        <v>75.435980332269551</v>
      </c>
      <c r="S45" s="146">
        <v>4198.3605304554658</v>
      </c>
      <c r="T45" s="146">
        <v>53.212065758254731</v>
      </c>
      <c r="U45" s="145">
        <v>1291.4829637173036</v>
      </c>
      <c r="V45" s="146">
        <v>8372.8627063635613</v>
      </c>
      <c r="W45" s="145">
        <v>12577.094896701463</v>
      </c>
      <c r="X45" s="146">
        <v>8028.44735163933</v>
      </c>
      <c r="Y45" s="145">
        <v>1703.1401618625048</v>
      </c>
      <c r="Z45" s="146">
        <v>12027.704348087267</v>
      </c>
      <c r="AA45" s="145">
        <v>19377.708900407495</v>
      </c>
      <c r="AB45" s="146">
        <v>136112.95295198829</v>
      </c>
      <c r="AC45" s="145">
        <v>41176.946513990886</v>
      </c>
      <c r="AD45" s="146">
        <v>39564.426635069482</v>
      </c>
      <c r="AE45" s="145">
        <v>0</v>
      </c>
      <c r="AF45" s="146">
        <v>2796.247574180929</v>
      </c>
      <c r="AG45" s="145">
        <v>33938.890295350546</v>
      </c>
      <c r="AH45" s="146">
        <v>1357.0287942932216</v>
      </c>
      <c r="AI45" s="145">
        <v>43570.19816715287</v>
      </c>
      <c r="AJ45" s="146">
        <v>35013.241332538993</v>
      </c>
      <c r="AK45" s="145">
        <v>1509.7969621394893</v>
      </c>
      <c r="AL45" s="147">
        <v>434828.8216164434</v>
      </c>
      <c r="AM45" s="145"/>
      <c r="AN45" s="146"/>
      <c r="AO45" s="146"/>
      <c r="AP45" s="146"/>
      <c r="AQ45" s="145"/>
      <c r="AR45" s="146"/>
      <c r="AS45" s="145"/>
      <c r="AT45" s="147">
        <v>0</v>
      </c>
      <c r="AU45" s="147">
        <v>434828.8216164434</v>
      </c>
      <c r="AV45" s="149">
        <v>0</v>
      </c>
      <c r="AW45" s="149">
        <v>240.19685740276299</v>
      </c>
      <c r="AX45" s="147">
        <v>240.19685740276299</v>
      </c>
      <c r="AY45" s="147">
        <v>435069.01847384614</v>
      </c>
      <c r="AZ45" s="149">
        <v>0</v>
      </c>
      <c r="BA45" s="149">
        <v>-3407.4079835404773</v>
      </c>
      <c r="BB45" s="181">
        <v>-3167.2111261377145</v>
      </c>
      <c r="BC45" s="182"/>
      <c r="BD45" s="9" t="s">
        <v>56</v>
      </c>
      <c r="BE45" s="196"/>
      <c r="BF45" s="196"/>
    </row>
    <row r="46" spans="1:65" ht="16" customHeight="1">
      <c r="A46" s="40" t="s">
        <v>101</v>
      </c>
      <c r="B46" s="41" t="s">
        <v>4</v>
      </c>
      <c r="C46" s="145">
        <v>3986.8421426052919</v>
      </c>
      <c r="D46" s="146">
        <v>154.57905689666723</v>
      </c>
      <c r="E46" s="145">
        <v>749.66960505834129</v>
      </c>
      <c r="F46" s="146">
        <v>582.8332296107701</v>
      </c>
      <c r="G46" s="145">
        <v>13477.703395877581</v>
      </c>
      <c r="H46" s="146">
        <v>136.21000955406075</v>
      </c>
      <c r="I46" s="145">
        <v>162.21937759892657</v>
      </c>
      <c r="J46" s="146">
        <v>332.56701434579111</v>
      </c>
      <c r="K46" s="145">
        <v>371.73832246606969</v>
      </c>
      <c r="L46" s="146">
        <v>1065.0429619247773</v>
      </c>
      <c r="M46" s="145">
        <v>1995.8530368578404</v>
      </c>
      <c r="N46" s="146">
        <v>595.30885115650131</v>
      </c>
      <c r="O46" s="145">
        <v>75.357834713012792</v>
      </c>
      <c r="P46" s="146">
        <v>957.76190019570492</v>
      </c>
      <c r="Q46" s="146">
        <v>39.998879994669039</v>
      </c>
      <c r="R46" s="146">
        <v>144.85940217079448</v>
      </c>
      <c r="S46" s="146">
        <v>1183.7169225138366</v>
      </c>
      <c r="T46" s="146">
        <v>27.969022955363524</v>
      </c>
      <c r="U46" s="145">
        <v>3073.658524949296</v>
      </c>
      <c r="V46" s="146">
        <v>16036.737112040615</v>
      </c>
      <c r="W46" s="145">
        <v>8628.2256594081337</v>
      </c>
      <c r="X46" s="146">
        <v>365.13533908672508</v>
      </c>
      <c r="Y46" s="145">
        <v>2447.3014707010639</v>
      </c>
      <c r="Z46" s="146">
        <v>22162.030351659887</v>
      </c>
      <c r="AA46" s="145">
        <v>3078.4041751713085</v>
      </c>
      <c r="AB46" s="146">
        <v>27579.964629326401</v>
      </c>
      <c r="AC46" s="145">
        <v>33910.959378381922</v>
      </c>
      <c r="AD46" s="146">
        <v>10573.945117310443</v>
      </c>
      <c r="AE46" s="145">
        <v>4112.0945430393149</v>
      </c>
      <c r="AF46" s="146">
        <v>5766.0217507392235</v>
      </c>
      <c r="AG46" s="145">
        <v>31751.473738692323</v>
      </c>
      <c r="AH46" s="146">
        <v>2843.332164812809</v>
      </c>
      <c r="AI46" s="145">
        <v>27331.563670939035</v>
      </c>
      <c r="AJ46" s="146">
        <v>26411.056854289964</v>
      </c>
      <c r="AK46" s="145">
        <v>1000.9277935037484</v>
      </c>
      <c r="AL46" s="147">
        <v>253113.06324054819</v>
      </c>
      <c r="AM46" s="145"/>
      <c r="AN46" s="146"/>
      <c r="AO46" s="146"/>
      <c r="AP46" s="146"/>
      <c r="AQ46" s="145"/>
      <c r="AR46" s="146"/>
      <c r="AS46" s="145"/>
      <c r="AT46" s="147">
        <v>0</v>
      </c>
      <c r="AU46" s="147">
        <v>253113.06324054819</v>
      </c>
      <c r="AV46" s="149">
        <v>0</v>
      </c>
      <c r="AW46" s="149">
        <v>136.98878735139473</v>
      </c>
      <c r="AX46" s="147">
        <v>136.98878735139473</v>
      </c>
      <c r="AY46" s="147">
        <v>253250.0520278996</v>
      </c>
      <c r="AZ46" s="149">
        <v>0</v>
      </c>
      <c r="BA46" s="149">
        <v>-1943.3088872348496</v>
      </c>
      <c r="BB46" s="181">
        <v>-1806.320099883455</v>
      </c>
      <c r="BC46" s="182"/>
      <c r="BD46" s="9" t="s">
        <v>57</v>
      </c>
      <c r="BE46" s="196"/>
      <c r="BF46" s="196"/>
    </row>
    <row r="47" spans="1:65" ht="16" customHeight="1">
      <c r="A47" s="42" t="s">
        <v>102</v>
      </c>
      <c r="B47" s="43" t="s">
        <v>5</v>
      </c>
      <c r="C47" s="151">
        <v>-8355.963009363817</v>
      </c>
      <c r="D47" s="152">
        <v>-19.152829745868463</v>
      </c>
      <c r="E47" s="151">
        <v>0</v>
      </c>
      <c r="F47" s="152">
        <v>-0.81373828549527094</v>
      </c>
      <c r="G47" s="151">
        <v>-2006.638460154436</v>
      </c>
      <c r="H47" s="152">
        <v>0</v>
      </c>
      <c r="I47" s="151">
        <v>0</v>
      </c>
      <c r="J47" s="152">
        <v>0</v>
      </c>
      <c r="K47" s="151">
        <v>0</v>
      </c>
      <c r="L47" s="152">
        <v>-593.28174284738952</v>
      </c>
      <c r="M47" s="151">
        <v>-1.3780677622570043</v>
      </c>
      <c r="N47" s="152">
        <v>-3.8765939035539272E-2</v>
      </c>
      <c r="O47" s="151">
        <v>0</v>
      </c>
      <c r="P47" s="152">
        <v>0</v>
      </c>
      <c r="Q47" s="152">
        <v>0</v>
      </c>
      <c r="R47" s="152">
        <v>-4.1246077416731428E-3</v>
      </c>
      <c r="S47" s="152">
        <v>-1.0085601120014682</v>
      </c>
      <c r="T47" s="152">
        <v>0</v>
      </c>
      <c r="U47" s="151">
        <v>-0.97426421078831793</v>
      </c>
      <c r="V47" s="152">
        <v>-21.226533131584898</v>
      </c>
      <c r="W47" s="151">
        <v>-2032.8639699428984</v>
      </c>
      <c r="X47" s="152">
        <v>-53.585922976531847</v>
      </c>
      <c r="Y47" s="151">
        <v>-1915.8568776046288</v>
      </c>
      <c r="Z47" s="152">
        <v>-133.57002365572677</v>
      </c>
      <c r="AA47" s="151">
        <v>-4026.23636539577</v>
      </c>
      <c r="AB47" s="152">
        <v>-423.68015987224715</v>
      </c>
      <c r="AC47" s="151">
        <v>-1941.21015841387</v>
      </c>
      <c r="AD47" s="152">
        <v>-9.8462047537357549</v>
      </c>
      <c r="AE47" s="151">
        <v>0</v>
      </c>
      <c r="AF47" s="152">
        <v>-44.17617532437108</v>
      </c>
      <c r="AG47" s="151">
        <v>-8855.5765137880808</v>
      </c>
      <c r="AH47" s="152">
        <v>-1720.7823987670092</v>
      </c>
      <c r="AI47" s="151">
        <v>-87.553955947487012</v>
      </c>
      <c r="AJ47" s="152">
        <v>-15.452349698117446</v>
      </c>
      <c r="AK47" s="151">
        <v>0</v>
      </c>
      <c r="AL47" s="153">
        <v>-32260.871172300886</v>
      </c>
      <c r="AM47" s="151"/>
      <c r="AN47" s="152"/>
      <c r="AO47" s="152"/>
      <c r="AP47" s="152"/>
      <c r="AQ47" s="151"/>
      <c r="AR47" s="152"/>
      <c r="AS47" s="151"/>
      <c r="AT47" s="153">
        <v>0</v>
      </c>
      <c r="AU47" s="153">
        <v>-32260.871172300886</v>
      </c>
      <c r="AV47" s="155">
        <v>0</v>
      </c>
      <c r="AW47" s="155">
        <v>0</v>
      </c>
      <c r="AX47" s="153">
        <v>0</v>
      </c>
      <c r="AY47" s="153">
        <v>-32260.871172300886</v>
      </c>
      <c r="AZ47" s="155">
        <v>0</v>
      </c>
      <c r="BA47" s="155">
        <v>0</v>
      </c>
      <c r="BB47" s="183">
        <v>0</v>
      </c>
      <c r="BC47" s="182"/>
      <c r="BD47" s="13" t="s">
        <v>58</v>
      </c>
      <c r="BE47" s="196"/>
      <c r="BF47" s="196"/>
      <c r="BL47" s="4"/>
    </row>
    <row r="48" spans="1:65" ht="16" customHeight="1" thickBot="1">
      <c r="A48" s="52" t="s">
        <v>103</v>
      </c>
      <c r="B48" s="51" t="s">
        <v>6</v>
      </c>
      <c r="C48" s="175">
        <v>32633.872438584825</v>
      </c>
      <c r="D48" s="176">
        <v>385.08524617987115</v>
      </c>
      <c r="E48" s="175">
        <v>7041.5067798807868</v>
      </c>
      <c r="F48" s="176">
        <v>4858.6976606788112</v>
      </c>
      <c r="G48" s="175">
        <v>81445.697400694131</v>
      </c>
      <c r="H48" s="176">
        <v>1745.4448550216991</v>
      </c>
      <c r="I48" s="175">
        <v>2123.3405998731123</v>
      </c>
      <c r="J48" s="176">
        <v>2662.988845654525</v>
      </c>
      <c r="K48" s="175">
        <v>3832.1851281960339</v>
      </c>
      <c r="L48" s="176">
        <v>5807.7158023075935</v>
      </c>
      <c r="M48" s="175">
        <v>13631.051350747432</v>
      </c>
      <c r="N48" s="176">
        <v>4986.4312047726289</v>
      </c>
      <c r="O48" s="175">
        <v>474.56427924964163</v>
      </c>
      <c r="P48" s="176">
        <v>8800.9120515424802</v>
      </c>
      <c r="Q48" s="176">
        <v>333.23799316516028</v>
      </c>
      <c r="R48" s="176">
        <v>1089.5533675850929</v>
      </c>
      <c r="S48" s="176">
        <v>15630.526016899315</v>
      </c>
      <c r="T48" s="176">
        <v>548.0081323397535</v>
      </c>
      <c r="U48" s="175">
        <v>14976.980990464688</v>
      </c>
      <c r="V48" s="176">
        <v>157690.74925557847</v>
      </c>
      <c r="W48" s="175">
        <v>90212.482852444518</v>
      </c>
      <c r="X48" s="176">
        <v>61171.000624424785</v>
      </c>
      <c r="Y48" s="175">
        <v>42506.926637779485</v>
      </c>
      <c r="Z48" s="176">
        <v>347579.03371284588</v>
      </c>
      <c r="AA48" s="175">
        <v>120141.37673256946</v>
      </c>
      <c r="AB48" s="176">
        <v>429389.28319650993</v>
      </c>
      <c r="AC48" s="175">
        <v>275794.79991929815</v>
      </c>
      <c r="AD48" s="176">
        <v>179171.63633940744</v>
      </c>
      <c r="AE48" s="175">
        <v>397371.00104272534</v>
      </c>
      <c r="AF48" s="176">
        <v>246482.41562878524</v>
      </c>
      <c r="AG48" s="175">
        <v>404571.81874725828</v>
      </c>
      <c r="AH48" s="176">
        <v>25291.487310498331</v>
      </c>
      <c r="AI48" s="175">
        <v>263623.86101008661</v>
      </c>
      <c r="AJ48" s="176">
        <v>251515.88161249791</v>
      </c>
      <c r="AK48" s="175">
        <v>7458.2353289010161</v>
      </c>
      <c r="AL48" s="177">
        <v>3502979.790095448</v>
      </c>
      <c r="AM48" s="184">
        <v>0</v>
      </c>
      <c r="AN48" s="185">
        <v>0</v>
      </c>
      <c r="AO48" s="185">
        <v>0</v>
      </c>
      <c r="AP48" s="185">
        <v>0</v>
      </c>
      <c r="AQ48" s="184">
        <v>0</v>
      </c>
      <c r="AR48" s="185">
        <v>0</v>
      </c>
      <c r="AS48" s="184">
        <v>0</v>
      </c>
      <c r="AT48" s="165">
        <v>0</v>
      </c>
      <c r="AU48" s="165">
        <v>3502979.790095448</v>
      </c>
      <c r="AV48" s="165">
        <v>0</v>
      </c>
      <c r="AW48" s="165">
        <v>2233.0523229246601</v>
      </c>
      <c r="AX48" s="165">
        <v>2233.0523229246601</v>
      </c>
      <c r="AY48" s="165">
        <v>3505212.8424183731</v>
      </c>
      <c r="AZ48" s="165">
        <v>0</v>
      </c>
      <c r="BA48" s="165">
        <v>-31677.851222001744</v>
      </c>
      <c r="BB48" s="186">
        <v>-29444.798899077086</v>
      </c>
      <c r="BC48" s="182"/>
      <c r="BD48" s="18" t="s">
        <v>59</v>
      </c>
      <c r="BE48" s="196"/>
      <c r="BF48" s="196"/>
    </row>
    <row r="49" spans="1:64" s="4" customFormat="1" ht="16" customHeight="1" thickBot="1">
      <c r="A49" s="53" t="s">
        <v>104</v>
      </c>
      <c r="B49" s="54" t="s">
        <v>7</v>
      </c>
      <c r="C49" s="187">
        <v>90013.000000000029</v>
      </c>
      <c r="D49" s="188">
        <v>725.99999999999989</v>
      </c>
      <c r="E49" s="187">
        <v>14153.999999999998</v>
      </c>
      <c r="F49" s="188">
        <v>9626</v>
      </c>
      <c r="G49" s="187">
        <v>228941</v>
      </c>
      <c r="H49" s="188">
        <v>3356.0000000000009</v>
      </c>
      <c r="I49" s="187">
        <v>4196.0000000000009</v>
      </c>
      <c r="J49" s="188">
        <v>7061.9999999999973</v>
      </c>
      <c r="K49" s="187">
        <v>9005.0000000000018</v>
      </c>
      <c r="L49" s="188">
        <v>211424.00000000006</v>
      </c>
      <c r="M49" s="187">
        <v>39183.999999999985</v>
      </c>
      <c r="N49" s="188">
        <v>35052.999999999993</v>
      </c>
      <c r="O49" s="187">
        <v>2043.0000000000002</v>
      </c>
      <c r="P49" s="188">
        <v>24860.000000000004</v>
      </c>
      <c r="Q49" s="188">
        <v>570</v>
      </c>
      <c r="R49" s="188">
        <v>2583.9999999999991</v>
      </c>
      <c r="S49" s="188">
        <v>43510</v>
      </c>
      <c r="T49" s="188">
        <v>1412.9999999999995</v>
      </c>
      <c r="U49" s="187">
        <v>29954</v>
      </c>
      <c r="V49" s="188">
        <v>344305.00000000006</v>
      </c>
      <c r="W49" s="187">
        <v>214726.00000000006</v>
      </c>
      <c r="X49" s="188">
        <v>164031.00000000003</v>
      </c>
      <c r="Y49" s="187">
        <v>78403.999999999971</v>
      </c>
      <c r="Z49" s="188">
        <v>598423.99999999988</v>
      </c>
      <c r="AA49" s="187">
        <v>161230.99999999997</v>
      </c>
      <c r="AB49" s="188">
        <v>516712</v>
      </c>
      <c r="AC49" s="187">
        <v>519593.99999999988</v>
      </c>
      <c r="AD49" s="188">
        <v>311551.00000000006</v>
      </c>
      <c r="AE49" s="187">
        <v>623844</v>
      </c>
      <c r="AF49" s="188">
        <v>297539</v>
      </c>
      <c r="AG49" s="187">
        <v>632410</v>
      </c>
      <c r="AH49" s="188">
        <v>53266</v>
      </c>
      <c r="AI49" s="187">
        <v>397951.99999999994</v>
      </c>
      <c r="AJ49" s="188">
        <v>508151.99999999988</v>
      </c>
      <c r="AK49" s="187">
        <v>38900.683155523984</v>
      </c>
      <c r="AL49" s="189">
        <v>6218715.6831555236</v>
      </c>
      <c r="AM49" s="190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2"/>
      <c r="BD49" s="21" t="s">
        <v>60</v>
      </c>
      <c r="BE49" s="197"/>
      <c r="BF49" s="197"/>
      <c r="BL49" s="1"/>
    </row>
    <row r="51" spans="1:64">
      <c r="AC51" s="2"/>
      <c r="BL51" s="2"/>
    </row>
    <row r="52" spans="1:64">
      <c r="BD52" s="6"/>
    </row>
    <row r="53" spans="1:64" s="2" customFormat="1">
      <c r="A53" s="7"/>
      <c r="Y53" s="135"/>
      <c r="AC53" s="134"/>
      <c r="AF53" s="133"/>
      <c r="AG53" s="133"/>
      <c r="AH53" s="133"/>
      <c r="AL53" s="134"/>
      <c r="BL53" s="1"/>
    </row>
    <row r="54" spans="1:64">
      <c r="AC54" s="132"/>
      <c r="AF54" s="131"/>
      <c r="AG54" s="131"/>
      <c r="AH54" s="131"/>
      <c r="AL54" s="132"/>
    </row>
    <row r="61" spans="1:64">
      <c r="AU61" s="2"/>
    </row>
  </sheetData>
  <phoneticPr fontId="8"/>
  <pageMargins left="0.78740157480314965" right="0.78740157480314965" top="0.78740157480314965" bottom="0.59055118110236227" header="0.31496062992125984" footer="0.31496062992125984"/>
  <pageSetup paperSize="9" scale="90" orientation="portrait" r:id="rId1"/>
  <ignoredErrors>
    <ignoredError sqref="AX2:BC2 C2:Q2 U2:AW2 BD4:BD49 A4:A4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L43"/>
  <sheetViews>
    <sheetView topLeftCell="A24" workbookViewId="0">
      <selection activeCell="L4" sqref="L4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176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/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170</v>
      </c>
    </row>
    <row r="4" spans="1:12" ht="16" customHeight="1">
      <c r="A4" s="38" t="s">
        <v>61</v>
      </c>
      <c r="B4" s="39" t="s">
        <v>106</v>
      </c>
      <c r="C4" s="75">
        <v>2.994905251602905E-2</v>
      </c>
      <c r="D4" s="76">
        <v>0.41738555098602181</v>
      </c>
      <c r="E4" s="75">
        <v>1.492125529059795E-2</v>
      </c>
      <c r="F4" s="76">
        <v>3.5939031359848057E-3</v>
      </c>
      <c r="G4" s="75">
        <v>6.5118862335031393E-3</v>
      </c>
      <c r="H4" s="76">
        <v>-8.3170559131024086E-4</v>
      </c>
      <c r="I4" s="76">
        <v>3.7391385599891232E-5</v>
      </c>
      <c r="J4" s="76">
        <v>8.9430514023184984E-3</v>
      </c>
      <c r="K4" s="125">
        <v>0.51948961464125509</v>
      </c>
      <c r="L4" s="77">
        <v>1</v>
      </c>
    </row>
    <row r="5" spans="1:12" ht="16" customHeight="1">
      <c r="A5" s="40" t="s">
        <v>62</v>
      </c>
      <c r="B5" s="41" t="s">
        <v>107</v>
      </c>
      <c r="C5" s="78">
        <v>5.9431239493014966E-2</v>
      </c>
      <c r="D5" s="79">
        <v>0.75132284891108547</v>
      </c>
      <c r="E5" s="78">
        <v>2.2442655622533638E-2</v>
      </c>
      <c r="F5" s="79">
        <v>8.6430345487899483E-3</v>
      </c>
      <c r="G5" s="78">
        <v>9.7860630081625238E-3</v>
      </c>
      <c r="H5" s="79">
        <v>-6.8065861853083414E-5</v>
      </c>
      <c r="I5" s="79">
        <v>1.1632816969894533E-2</v>
      </c>
      <c r="J5" s="79">
        <v>1.1874618688076556E-2</v>
      </c>
      <c r="K5" s="126">
        <v>0.12493478862029553</v>
      </c>
      <c r="L5" s="80">
        <v>1</v>
      </c>
    </row>
    <row r="6" spans="1:12" ht="16" customHeight="1">
      <c r="A6" s="40" t="s">
        <v>63</v>
      </c>
      <c r="B6" s="41" t="s">
        <v>108</v>
      </c>
      <c r="C6" s="78">
        <v>9.1583745799505307E-3</v>
      </c>
      <c r="D6" s="79">
        <v>6.0107824315723091E-2</v>
      </c>
      <c r="E6" s="78">
        <v>4.8271155291143512E-3</v>
      </c>
      <c r="F6" s="79">
        <v>3.2438650073722653E-5</v>
      </c>
      <c r="G6" s="78">
        <v>4.9388627077447479E-5</v>
      </c>
      <c r="H6" s="79">
        <v>-3.3095911887559116E-5</v>
      </c>
      <c r="I6" s="79">
        <v>3.4296926697269036E-4</v>
      </c>
      <c r="J6" s="79">
        <v>0.11499051084748543</v>
      </c>
      <c r="K6" s="126">
        <v>0.81052447409549022</v>
      </c>
      <c r="L6" s="80">
        <v>1</v>
      </c>
    </row>
    <row r="7" spans="1:12" ht="16" customHeight="1">
      <c r="A7" s="40" t="s">
        <v>64</v>
      </c>
      <c r="B7" s="41" t="s">
        <v>109</v>
      </c>
      <c r="C7" s="78">
        <v>7.7299210497293568E-3</v>
      </c>
      <c r="D7" s="79">
        <v>0.19939312963954986</v>
      </c>
      <c r="E7" s="78">
        <v>5.4283156879075187E-2</v>
      </c>
      <c r="F7" s="79">
        <v>3.094519845357685E-2</v>
      </c>
      <c r="G7" s="78">
        <v>2.3462679539915779E-2</v>
      </c>
      <c r="H7" s="79">
        <v>9.2417075027943383E-4</v>
      </c>
      <c r="I7" s="79">
        <v>-2.1777401750907425E-4</v>
      </c>
      <c r="J7" s="79">
        <v>9.044766836569737E-2</v>
      </c>
      <c r="K7" s="126">
        <v>0.59303184933968511</v>
      </c>
      <c r="L7" s="80">
        <v>1</v>
      </c>
    </row>
    <row r="8" spans="1:12" ht="16" customHeight="1">
      <c r="A8" s="42" t="s">
        <v>65</v>
      </c>
      <c r="B8" s="43" t="s">
        <v>110</v>
      </c>
      <c r="C8" s="81">
        <v>4.3697938073224869E-2</v>
      </c>
      <c r="D8" s="82">
        <v>0.5926077063001588</v>
      </c>
      <c r="E8" s="81">
        <v>1.4937595087989327E-2</v>
      </c>
      <c r="F8" s="82">
        <v>2.3779406981668254E-4</v>
      </c>
      <c r="G8" s="81">
        <v>3.3008410869108924E-4</v>
      </c>
      <c r="H8" s="82">
        <v>-1.7474846303971408E-3</v>
      </c>
      <c r="I8" s="82">
        <v>3.8316474237812623E-3</v>
      </c>
      <c r="J8" s="82">
        <v>1.4648748644826352E-2</v>
      </c>
      <c r="K8" s="127">
        <v>0.33145597092190882</v>
      </c>
      <c r="L8" s="83">
        <v>1</v>
      </c>
    </row>
    <row r="9" spans="1:12" ht="16" customHeight="1">
      <c r="A9" s="44" t="s">
        <v>66</v>
      </c>
      <c r="B9" s="45" t="s">
        <v>111</v>
      </c>
      <c r="C9" s="84">
        <v>3.2542879816640828E-2</v>
      </c>
      <c r="D9" s="85">
        <v>0.47108802861944465</v>
      </c>
      <c r="E9" s="84">
        <v>0.10283714189286443</v>
      </c>
      <c r="F9" s="85">
        <v>1.3295290390503247E-2</v>
      </c>
      <c r="G9" s="84">
        <v>9.364678936667295E-2</v>
      </c>
      <c r="H9" s="85">
        <v>-1.1932818233874261E-4</v>
      </c>
      <c r="I9" s="85">
        <v>-1.6721655483179748E-2</v>
      </c>
      <c r="J9" s="85">
        <v>1.9678755841703265E-2</v>
      </c>
      <c r="K9" s="128">
        <v>0.28375209773768911</v>
      </c>
      <c r="L9" s="86">
        <v>1</v>
      </c>
    </row>
    <row r="10" spans="1:12" ht="16" customHeight="1">
      <c r="A10" s="40" t="s">
        <v>67</v>
      </c>
      <c r="B10" s="41" t="s">
        <v>112</v>
      </c>
      <c r="C10" s="78">
        <v>2.1875996625566056E-2</v>
      </c>
      <c r="D10" s="79">
        <v>0.19602522959145582</v>
      </c>
      <c r="E10" s="78">
        <v>0.11518477295521763</v>
      </c>
      <c r="F10" s="79">
        <v>7.2236853593750969E-2</v>
      </c>
      <c r="G10" s="78">
        <v>0.430871356801028</v>
      </c>
      <c r="H10" s="79">
        <v>8.9621079362753612E-4</v>
      </c>
      <c r="I10" s="79">
        <v>3.2177624675797805E-4</v>
      </c>
      <c r="J10" s="79">
        <v>3.1433870372298764E-2</v>
      </c>
      <c r="K10" s="126">
        <v>0.13115393302029704</v>
      </c>
      <c r="L10" s="80">
        <v>1</v>
      </c>
    </row>
    <row r="11" spans="1:12" ht="16" customHeight="1">
      <c r="A11" s="40" t="s">
        <v>68</v>
      </c>
      <c r="B11" s="41" t="s">
        <v>113</v>
      </c>
      <c r="C11" s="78">
        <v>5.6564137123371695E-2</v>
      </c>
      <c r="D11" s="79">
        <v>0.46718107410099552</v>
      </c>
      <c r="E11" s="78">
        <v>0.14471339206224956</v>
      </c>
      <c r="F11" s="79">
        <v>3.9075534512703673E-2</v>
      </c>
      <c r="G11" s="78">
        <v>9.3684651629698898E-2</v>
      </c>
      <c r="H11" s="79">
        <v>-4.807609982240498E-4</v>
      </c>
      <c r="I11" s="79">
        <v>-7.5002649898078776E-3</v>
      </c>
      <c r="J11" s="79">
        <v>1.2993034474133225E-2</v>
      </c>
      <c r="K11" s="126">
        <v>0.19376920208487922</v>
      </c>
      <c r="L11" s="80">
        <v>1</v>
      </c>
    </row>
    <row r="12" spans="1:12" ht="16" customHeight="1">
      <c r="A12" s="40" t="s">
        <v>69</v>
      </c>
      <c r="B12" s="41" t="s">
        <v>114</v>
      </c>
      <c r="C12" s="78">
        <v>2.0817859032904056E-2</v>
      </c>
      <c r="D12" s="79">
        <v>0.28084026785572314</v>
      </c>
      <c r="E12" s="78">
        <v>0.39837310122007241</v>
      </c>
      <c r="F12" s="79">
        <v>8.3170041246636711E-3</v>
      </c>
      <c r="G12" s="78">
        <v>2.1055028815400955E-2</v>
      </c>
      <c r="H12" s="79">
        <v>-2.229000067017134E-4</v>
      </c>
      <c r="I12" s="79">
        <v>2.3034496159659097E-3</v>
      </c>
      <c r="J12" s="79">
        <v>4.4655660988935551E-2</v>
      </c>
      <c r="K12" s="126">
        <v>0.22386052835303608</v>
      </c>
      <c r="L12" s="80">
        <v>1</v>
      </c>
    </row>
    <row r="13" spans="1:12" ht="16" customHeight="1">
      <c r="A13" s="42" t="s">
        <v>70</v>
      </c>
      <c r="B13" s="43" t="s">
        <v>115</v>
      </c>
      <c r="C13" s="81">
        <v>9.3963206939519719E-3</v>
      </c>
      <c r="D13" s="82">
        <v>0.26777820372080136</v>
      </c>
      <c r="E13" s="81">
        <v>7.03747959752095E-2</v>
      </c>
      <c r="F13" s="82">
        <v>2.6875621638544508E-2</v>
      </c>
      <c r="G13" s="81">
        <v>2.2015232585140015E-2</v>
      </c>
      <c r="H13" s="82">
        <v>1.6633648203408517E-3</v>
      </c>
      <c r="I13" s="82">
        <v>1.8866466710195649E-3</v>
      </c>
      <c r="J13" s="82">
        <v>0.15783419742119989</v>
      </c>
      <c r="K13" s="127">
        <v>0.44217561647379222</v>
      </c>
      <c r="L13" s="83">
        <v>1</v>
      </c>
    </row>
    <row r="14" spans="1:12" ht="16" customHeight="1">
      <c r="A14" s="44" t="s">
        <v>71</v>
      </c>
      <c r="B14" s="45" t="s">
        <v>116</v>
      </c>
      <c r="C14" s="84">
        <v>5.9749278195887464E-3</v>
      </c>
      <c r="D14" s="85">
        <v>5.9933559889112961E-2</v>
      </c>
      <c r="E14" s="84">
        <v>3.5300880948720956E-2</v>
      </c>
      <c r="F14" s="85">
        <v>0.39430471716470605</v>
      </c>
      <c r="G14" s="84">
        <v>0.44990963825973596</v>
      </c>
      <c r="H14" s="85">
        <v>-2.4839309439093345E-3</v>
      </c>
      <c r="I14" s="85">
        <v>-1.7600181955606173E-3</v>
      </c>
      <c r="J14" s="85">
        <v>5.0639907895679388E-3</v>
      </c>
      <c r="K14" s="128">
        <v>5.3756234268037419E-2</v>
      </c>
      <c r="L14" s="86">
        <v>1</v>
      </c>
    </row>
    <row r="15" spans="1:12" ht="16" customHeight="1">
      <c r="A15" s="40" t="s">
        <v>72</v>
      </c>
      <c r="B15" s="41" t="s">
        <v>117</v>
      </c>
      <c r="C15" s="78">
        <v>3.069439775665689E-3</v>
      </c>
      <c r="D15" s="79">
        <v>4.8700724231079948E-2</v>
      </c>
      <c r="E15" s="78">
        <v>3.1585165848115576E-2</v>
      </c>
      <c r="F15" s="79">
        <v>0.31243864305054514</v>
      </c>
      <c r="G15" s="78">
        <v>0.49204951004720632</v>
      </c>
      <c r="H15" s="79">
        <v>3.11285540549994E-2</v>
      </c>
      <c r="I15" s="79">
        <v>3.1864279455282966E-3</v>
      </c>
      <c r="J15" s="79">
        <v>6.5693214851648592E-3</v>
      </c>
      <c r="K15" s="126">
        <v>7.1272213561694872E-2</v>
      </c>
      <c r="L15" s="80">
        <v>1</v>
      </c>
    </row>
    <row r="16" spans="1:12" ht="16" customHeight="1">
      <c r="A16" s="40" t="s">
        <v>73</v>
      </c>
      <c r="B16" s="41" t="s">
        <v>140</v>
      </c>
      <c r="C16" s="78">
        <v>6.2710726198587459E-3</v>
      </c>
      <c r="D16" s="79">
        <v>0.11139256404607363</v>
      </c>
      <c r="E16" s="78">
        <v>7.1135524866885083E-2</v>
      </c>
      <c r="F16" s="79">
        <v>0.1357371561797574</v>
      </c>
      <c r="G16" s="78">
        <v>0.25260908778127089</v>
      </c>
      <c r="H16" s="79">
        <v>3.8605098691940273E-4</v>
      </c>
      <c r="I16" s="79">
        <v>-1.3462076329577629E-3</v>
      </c>
      <c r="J16" s="79">
        <v>7.1339472666473195E-3</v>
      </c>
      <c r="K16" s="126">
        <v>0.41668080388554535</v>
      </c>
      <c r="L16" s="80">
        <v>1</v>
      </c>
    </row>
    <row r="17" spans="1:12" ht="16" customHeight="1">
      <c r="A17" s="40" t="s">
        <v>74</v>
      </c>
      <c r="B17" s="41" t="s">
        <v>119</v>
      </c>
      <c r="C17" s="78">
        <v>1.2754462423564638E-2</v>
      </c>
      <c r="D17" s="79">
        <v>0.14123041262801408</v>
      </c>
      <c r="E17" s="78">
        <v>7.3875044858161321E-2</v>
      </c>
      <c r="F17" s="79">
        <v>0.16685679221185692</v>
      </c>
      <c r="G17" s="78">
        <v>0.51157364412143003</v>
      </c>
      <c r="H17" s="79">
        <v>5.6108226158623614E-4</v>
      </c>
      <c r="I17" s="79">
        <v>1.1955188505490973E-3</v>
      </c>
      <c r="J17" s="79">
        <v>2.4089322875638069E-2</v>
      </c>
      <c r="K17" s="126">
        <v>6.7863719769199582E-2</v>
      </c>
      <c r="L17" s="80">
        <v>1</v>
      </c>
    </row>
    <row r="18" spans="1:12" ht="16" customHeight="1">
      <c r="A18" s="42" t="s">
        <v>75</v>
      </c>
      <c r="B18" s="43" t="s">
        <v>120</v>
      </c>
      <c r="C18" s="81">
        <v>3.2602357705935614E-3</v>
      </c>
      <c r="D18" s="82">
        <v>3.5117233905628778E-2</v>
      </c>
      <c r="E18" s="81">
        <v>2.4524857961538776E-2</v>
      </c>
      <c r="F18" s="82">
        <v>8.3606678751512772E-2</v>
      </c>
      <c r="G18" s="81">
        <v>0.81915005005222508</v>
      </c>
      <c r="H18" s="82">
        <v>5.2779689172083344E-5</v>
      </c>
      <c r="I18" s="82">
        <v>2.7405366369928803E-4</v>
      </c>
      <c r="J18" s="82">
        <v>8.8345600110253768E-3</v>
      </c>
      <c r="K18" s="127">
        <v>2.5179550194604244E-2</v>
      </c>
      <c r="L18" s="83">
        <v>1</v>
      </c>
    </row>
    <row r="19" spans="1:12" ht="16" customHeight="1">
      <c r="A19" s="44" t="s">
        <v>159</v>
      </c>
      <c r="B19" s="45" t="s">
        <v>121</v>
      </c>
      <c r="C19" s="84">
        <v>1.2087820491116967E-2</v>
      </c>
      <c r="D19" s="85">
        <v>0.26987647451855395</v>
      </c>
      <c r="E19" s="84">
        <v>6.4070976490468376E-2</v>
      </c>
      <c r="F19" s="85">
        <v>0.19755086263266569</v>
      </c>
      <c r="G19" s="84">
        <v>0.31643737983559156</v>
      </c>
      <c r="H19" s="85">
        <v>-7.6346141930631545E-5</v>
      </c>
      <c r="I19" s="85">
        <v>-1.4849562620596357E-2</v>
      </c>
      <c r="J19" s="85">
        <v>0.13761890597456203</v>
      </c>
      <c r="K19" s="128">
        <v>1.728348881956842E-2</v>
      </c>
      <c r="L19" s="86">
        <v>1</v>
      </c>
    </row>
    <row r="20" spans="1:12" ht="16" customHeight="1">
      <c r="A20" s="40" t="s">
        <v>160</v>
      </c>
      <c r="B20" s="41" t="s">
        <v>122</v>
      </c>
      <c r="C20" s="78">
        <v>4.2382490277775853E-3</v>
      </c>
      <c r="D20" s="79">
        <v>0.26704190295012514</v>
      </c>
      <c r="E20" s="78">
        <v>0.11494266505021042</v>
      </c>
      <c r="F20" s="79">
        <v>1.8386784193559449E-2</v>
      </c>
      <c r="G20" s="78">
        <v>0.3654690615156006</v>
      </c>
      <c r="H20" s="79">
        <v>-2.7579565426663128E-6</v>
      </c>
      <c r="I20" s="79">
        <v>-6.5046451068053041E-3</v>
      </c>
      <c r="J20" s="79">
        <v>7.3958887244187727E-2</v>
      </c>
      <c r="K20" s="126">
        <v>0.16246985308188705</v>
      </c>
      <c r="L20" s="80">
        <v>1</v>
      </c>
    </row>
    <row r="21" spans="1:12" ht="16" customHeight="1">
      <c r="A21" s="40" t="s">
        <v>76</v>
      </c>
      <c r="B21" s="41" t="s">
        <v>17</v>
      </c>
      <c r="C21" s="78">
        <v>1.5761335219363307E-2</v>
      </c>
      <c r="D21" s="79">
        <v>0.29955792575390955</v>
      </c>
      <c r="E21" s="78">
        <v>0.23685464819636809</v>
      </c>
      <c r="F21" s="79">
        <v>0.10646855780410615</v>
      </c>
      <c r="G21" s="78">
        <v>0.24219639629192802</v>
      </c>
      <c r="H21" s="79">
        <v>2.119226858403661E-4</v>
      </c>
      <c r="I21" s="79">
        <v>5.1966028806243432E-3</v>
      </c>
      <c r="J21" s="79">
        <v>1.6927182703971505E-2</v>
      </c>
      <c r="K21" s="126">
        <v>7.6825428463888581E-2</v>
      </c>
      <c r="L21" s="80">
        <v>1</v>
      </c>
    </row>
    <row r="22" spans="1:12" ht="16" customHeight="1">
      <c r="A22" s="40" t="s">
        <v>77</v>
      </c>
      <c r="B22" s="41" t="s">
        <v>123</v>
      </c>
      <c r="C22" s="78">
        <v>3.0836835777458049E-2</v>
      </c>
      <c r="D22" s="79">
        <v>0.33512946539553501</v>
      </c>
      <c r="E22" s="78">
        <v>0.26437019432254272</v>
      </c>
      <c r="F22" s="79">
        <v>4.6095566044552248E-2</v>
      </c>
      <c r="G22" s="78">
        <v>8.7344815360306277E-2</v>
      </c>
      <c r="H22" s="79">
        <v>5.8106140398835146E-4</v>
      </c>
      <c r="I22" s="79">
        <v>-2.2104164363347524E-3</v>
      </c>
      <c r="J22" s="79">
        <v>1.7761395665031581E-2</v>
      </c>
      <c r="K22" s="126">
        <v>0.22009108246692055</v>
      </c>
      <c r="L22" s="80">
        <v>1</v>
      </c>
    </row>
    <row r="23" spans="1:12" ht="16" customHeight="1">
      <c r="A23" s="42" t="s">
        <v>78</v>
      </c>
      <c r="B23" s="43" t="s">
        <v>124</v>
      </c>
      <c r="C23" s="81">
        <v>1.5938349152663461E-3</v>
      </c>
      <c r="D23" s="82">
        <v>4.4948155874191369E-2</v>
      </c>
      <c r="E23" s="81">
        <v>3.4989080490242762E-2</v>
      </c>
      <c r="F23" s="82">
        <v>9.3773381609226159E-2</v>
      </c>
      <c r="G23" s="81">
        <v>0.81257073518354617</v>
      </c>
      <c r="H23" s="82">
        <v>3.5167874663704261E-5</v>
      </c>
      <c r="I23" s="82">
        <v>1.3546189324281979E-5</v>
      </c>
      <c r="J23" s="82">
        <v>2.0528571252889241E-3</v>
      </c>
      <c r="K23" s="127">
        <v>1.0023240738250351E-2</v>
      </c>
      <c r="L23" s="83">
        <v>1</v>
      </c>
    </row>
    <row r="24" spans="1:1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0.83734633289334526</v>
      </c>
      <c r="G24" s="84">
        <v>0.16265366710665477</v>
      </c>
      <c r="H24" s="85">
        <v>0</v>
      </c>
      <c r="I24" s="85">
        <v>0</v>
      </c>
      <c r="J24" s="85">
        <v>0</v>
      </c>
      <c r="K24" s="128">
        <v>0</v>
      </c>
      <c r="L24" s="86">
        <v>1</v>
      </c>
    </row>
    <row r="25" spans="1:12" ht="16" customHeight="1">
      <c r="A25" s="40" t="s">
        <v>80</v>
      </c>
      <c r="B25" s="41" t="s">
        <v>126</v>
      </c>
      <c r="C25" s="78">
        <v>2.8310578536143844E-2</v>
      </c>
      <c r="D25" s="79">
        <v>0.55040547888997982</v>
      </c>
      <c r="E25" s="78">
        <v>0.15888306653372122</v>
      </c>
      <c r="F25" s="79">
        <v>2.7225176767860772E-2</v>
      </c>
      <c r="G25" s="78">
        <v>4.2902473038456901E-2</v>
      </c>
      <c r="H25" s="79">
        <v>1.6542012986885211E-4</v>
      </c>
      <c r="I25" s="79">
        <v>2.3277196097953111E-4</v>
      </c>
      <c r="J25" s="79">
        <v>5.6744528030263405E-2</v>
      </c>
      <c r="K25" s="126">
        <v>0.13513050611272581</v>
      </c>
      <c r="L25" s="80">
        <v>1</v>
      </c>
    </row>
    <row r="26" spans="1:12" ht="16" customHeight="1">
      <c r="A26" s="40" t="s">
        <v>81</v>
      </c>
      <c r="B26" s="41" t="s">
        <v>127</v>
      </c>
      <c r="C26" s="78">
        <v>3.1087515919471814E-2</v>
      </c>
      <c r="D26" s="79">
        <v>0.41000476928990054</v>
      </c>
      <c r="E26" s="78">
        <v>0.35314667916673076</v>
      </c>
      <c r="F26" s="79">
        <v>1.4681015050557494E-2</v>
      </c>
      <c r="G26" s="78">
        <v>1.6090313879352711E-2</v>
      </c>
      <c r="H26" s="79">
        <v>-1.9307145739824489E-5</v>
      </c>
      <c r="I26" s="79">
        <v>9.1859977308248424E-5</v>
      </c>
      <c r="J26" s="79">
        <v>5.8688381043426267E-2</v>
      </c>
      <c r="K26" s="126">
        <v>0.11622877281899202</v>
      </c>
      <c r="L26" s="80">
        <v>1</v>
      </c>
    </row>
    <row r="27" spans="1:12" ht="16" customHeight="1">
      <c r="A27" s="40" t="s">
        <v>82</v>
      </c>
      <c r="B27" s="41" t="s">
        <v>128</v>
      </c>
      <c r="C27" s="78">
        <v>3.4312814692085011E-2</v>
      </c>
      <c r="D27" s="79">
        <v>0.62491023861716377</v>
      </c>
      <c r="E27" s="78">
        <v>5.2955661193152134E-2</v>
      </c>
      <c r="F27" s="79">
        <v>2.098349175734408E-2</v>
      </c>
      <c r="G27" s="78">
        <v>3.8304218379171993E-2</v>
      </c>
      <c r="H27" s="79">
        <v>-2.6943409307645106E-5</v>
      </c>
      <c r="I27" s="79">
        <v>8.204052135311168E-4</v>
      </c>
      <c r="J27" s="79">
        <v>9.6329967317452525E-3</v>
      </c>
      <c r="K27" s="126">
        <v>0.21810711682511416</v>
      </c>
      <c r="L27" s="80">
        <v>1</v>
      </c>
    </row>
    <row r="28" spans="1:12" ht="16" customHeight="1">
      <c r="A28" s="42" t="s">
        <v>83</v>
      </c>
      <c r="B28" s="43" t="s">
        <v>129</v>
      </c>
      <c r="C28" s="81">
        <v>9.4084602640463824E-3</v>
      </c>
      <c r="D28" s="82">
        <v>0.72733760208399412</v>
      </c>
      <c r="E28" s="81">
        <v>0.10212623469136752</v>
      </c>
      <c r="F28" s="82">
        <v>2.5423980702247103E-2</v>
      </c>
      <c r="G28" s="81">
        <v>2.6250083723977337E-2</v>
      </c>
      <c r="H28" s="82">
        <v>-8.3299414352446664E-6</v>
      </c>
      <c r="I28" s="82">
        <v>9.0263784519010654E-5</v>
      </c>
      <c r="J28" s="82">
        <v>2.650434226127138E-2</v>
      </c>
      <c r="K28" s="127">
        <v>8.2867362430012206E-2</v>
      </c>
      <c r="L28" s="83">
        <v>1</v>
      </c>
    </row>
    <row r="29" spans="1:12" ht="16" customHeight="1">
      <c r="A29" s="46" t="s">
        <v>84</v>
      </c>
      <c r="B29" s="47" t="s">
        <v>130</v>
      </c>
      <c r="C29" s="87">
        <v>2.9026566550067619E-3</v>
      </c>
      <c r="D29" s="88">
        <v>0.92709130101083537</v>
      </c>
      <c r="E29" s="87">
        <v>2.478145499885143E-2</v>
      </c>
      <c r="F29" s="88">
        <v>2.2539346345094736E-3</v>
      </c>
      <c r="G29" s="87">
        <v>4.2743050135852795E-3</v>
      </c>
      <c r="H29" s="88">
        <v>-2.0870677230118494E-6</v>
      </c>
      <c r="I29" s="88">
        <v>2.0633266502416927E-5</v>
      </c>
      <c r="J29" s="88">
        <v>1.9468749264989111E-2</v>
      </c>
      <c r="K29" s="129">
        <v>1.9209052223442859E-2</v>
      </c>
      <c r="L29" s="89">
        <v>1</v>
      </c>
    </row>
    <row r="30" spans="1:12" ht="16" customHeight="1">
      <c r="A30" s="40" t="s">
        <v>85</v>
      </c>
      <c r="B30" s="41" t="s">
        <v>16</v>
      </c>
      <c r="C30" s="78">
        <v>1.4749025922307831E-2</v>
      </c>
      <c r="D30" s="79">
        <v>0.22662409296118857</v>
      </c>
      <c r="E30" s="78">
        <v>4.3079496947811338E-2</v>
      </c>
      <c r="F30" s="79">
        <v>6.5496932156373288E-3</v>
      </c>
      <c r="G30" s="78">
        <v>1.0247642047475537E-2</v>
      </c>
      <c r="H30" s="79">
        <v>-5.7835491167512281E-6</v>
      </c>
      <c r="I30" s="79">
        <v>5.1601503179904841E-4</v>
      </c>
      <c r="J30" s="79">
        <v>5.9847756146405688E-2</v>
      </c>
      <c r="K30" s="126">
        <v>0.63839206127649151</v>
      </c>
      <c r="L30" s="80">
        <v>1</v>
      </c>
    </row>
    <row r="31" spans="1:12" ht="16" customHeight="1">
      <c r="A31" s="40" t="s">
        <v>86</v>
      </c>
      <c r="B31" s="41" t="s">
        <v>132</v>
      </c>
      <c r="C31" s="78">
        <v>1.7091808996738126E-2</v>
      </c>
      <c r="D31" s="79">
        <v>0.46873822406751897</v>
      </c>
      <c r="E31" s="78">
        <v>0.13428158240486254</v>
      </c>
      <c r="F31" s="79">
        <v>7.4862101185749E-2</v>
      </c>
      <c r="G31" s="78">
        <v>0.14202593960626833</v>
      </c>
      <c r="H31" s="79">
        <v>-7.2779198711479064E-6</v>
      </c>
      <c r="I31" s="79">
        <v>-3.9691846609928987E-4</v>
      </c>
      <c r="J31" s="79">
        <v>1.1749497064920001E-2</v>
      </c>
      <c r="K31" s="126">
        <v>0.15165504305991345</v>
      </c>
      <c r="L31" s="80">
        <v>1</v>
      </c>
    </row>
    <row r="32" spans="1:12" ht="16" customHeight="1">
      <c r="A32" s="48" t="s">
        <v>87</v>
      </c>
      <c r="B32" s="49" t="s">
        <v>133</v>
      </c>
      <c r="C32" s="90">
        <v>2.8535039394384171E-4</v>
      </c>
      <c r="D32" s="91">
        <v>3.3156884273606413E-2</v>
      </c>
      <c r="E32" s="90">
        <v>0.96089824350450515</v>
      </c>
      <c r="F32" s="91">
        <v>1.1071236771066457E-3</v>
      </c>
      <c r="G32" s="90">
        <v>1.5502380677382063E-3</v>
      </c>
      <c r="H32" s="91">
        <v>-3.0395774934433289E-7</v>
      </c>
      <c r="I32" s="91">
        <v>3.33582498937686E-6</v>
      </c>
      <c r="J32" s="91">
        <v>2.8463857197845091E-4</v>
      </c>
      <c r="K32" s="130">
        <v>2.7144896438813962E-3</v>
      </c>
      <c r="L32" s="92">
        <v>1</v>
      </c>
    </row>
    <row r="33" spans="1:12" ht="16" customHeight="1">
      <c r="A33" s="42" t="s">
        <v>88</v>
      </c>
      <c r="B33" s="43" t="s">
        <v>134</v>
      </c>
      <c r="C33" s="81">
        <v>2.5024139355466889E-3</v>
      </c>
      <c r="D33" s="82">
        <v>0.17566235960133617</v>
      </c>
      <c r="E33" s="81">
        <v>0.74826224657120066</v>
      </c>
      <c r="F33" s="82">
        <v>8.166920785090525E-3</v>
      </c>
      <c r="G33" s="81">
        <v>1.3211397053465369E-2</v>
      </c>
      <c r="H33" s="82">
        <v>2.9114244534834867E-6</v>
      </c>
      <c r="I33" s="82">
        <v>1.2228711559910922E-5</v>
      </c>
      <c r="J33" s="82">
        <v>4.4370515774266612E-3</v>
      </c>
      <c r="K33" s="127">
        <v>4.7742470339920517E-2</v>
      </c>
      <c r="L33" s="83">
        <v>1</v>
      </c>
    </row>
    <row r="34" spans="1:12" ht="16" customHeight="1">
      <c r="A34" s="44" t="s">
        <v>89</v>
      </c>
      <c r="B34" s="45" t="s">
        <v>135</v>
      </c>
      <c r="C34" s="84">
        <v>7.1361950646795088E-3</v>
      </c>
      <c r="D34" s="85">
        <v>0.22029297469703685</v>
      </c>
      <c r="E34" s="84">
        <v>0.76994293312361828</v>
      </c>
      <c r="F34" s="85">
        <v>3.1823076929817615E-5</v>
      </c>
      <c r="G34" s="84">
        <v>4.8939196358360548E-5</v>
      </c>
      <c r="H34" s="85">
        <v>-9.0100141947777062E-8</v>
      </c>
      <c r="I34" s="85">
        <v>2.0028862386554068E-7</v>
      </c>
      <c r="J34" s="85">
        <v>6.9123229968807244E-5</v>
      </c>
      <c r="K34" s="128">
        <v>2.477901422926422E-3</v>
      </c>
      <c r="L34" s="86">
        <v>1</v>
      </c>
    </row>
    <row r="35" spans="1:12" ht="16" customHeight="1">
      <c r="A35" s="40" t="s">
        <v>90</v>
      </c>
      <c r="B35" s="41" t="s">
        <v>136</v>
      </c>
      <c r="C35" s="78">
        <v>1.1214682337746935E-2</v>
      </c>
      <c r="D35" s="79">
        <v>0.74762027923245045</v>
      </c>
      <c r="E35" s="78">
        <v>3.0623802206160823E-2</v>
      </c>
      <c r="F35" s="79">
        <v>1.1783494859216098E-2</v>
      </c>
      <c r="G35" s="78">
        <v>1.349411483576103E-2</v>
      </c>
      <c r="H35" s="79">
        <v>-7.6541063817080504E-6</v>
      </c>
      <c r="I35" s="79">
        <v>3.0137410181039585E-5</v>
      </c>
      <c r="J35" s="79">
        <v>5.7280613051542998E-3</v>
      </c>
      <c r="K35" s="126">
        <v>0.17951308191971085</v>
      </c>
      <c r="L35" s="80">
        <v>1</v>
      </c>
    </row>
    <row r="36" spans="1:12" ht="16" customHeight="1">
      <c r="A36" s="40" t="s">
        <v>91</v>
      </c>
      <c r="B36" s="41" t="s">
        <v>137</v>
      </c>
      <c r="C36" s="78">
        <v>1.561825641613724E-2</v>
      </c>
      <c r="D36" s="79">
        <v>0.28758572490900702</v>
      </c>
      <c r="E36" s="78">
        <v>0.21161100212118303</v>
      </c>
      <c r="F36" s="79">
        <v>9.424588512726105E-2</v>
      </c>
      <c r="G36" s="78">
        <v>0.11177088571859076</v>
      </c>
      <c r="H36" s="79">
        <v>-2.1994850017440627E-5</v>
      </c>
      <c r="I36" s="79">
        <v>1.5161057634186041E-4</v>
      </c>
      <c r="J36" s="79">
        <v>3.0904249381081841E-2</v>
      </c>
      <c r="K36" s="126">
        <v>0.24813438060041446</v>
      </c>
      <c r="L36" s="80">
        <v>1</v>
      </c>
    </row>
    <row r="37" spans="1:12" ht="16" customHeight="1">
      <c r="A37" s="40" t="s">
        <v>92</v>
      </c>
      <c r="B37" s="41" t="s">
        <v>138</v>
      </c>
      <c r="C37" s="78">
        <v>0.14071680638647358</v>
      </c>
      <c r="D37" s="79">
        <v>0.44294856062785187</v>
      </c>
      <c r="E37" s="78">
        <v>2.0176819974773729E-2</v>
      </c>
      <c r="F37" s="79">
        <v>5.0796418823966601E-4</v>
      </c>
      <c r="G37" s="78">
        <v>7.7057695207425508E-4</v>
      </c>
      <c r="H37" s="79">
        <v>-3.4703914039464633E-6</v>
      </c>
      <c r="I37" s="79">
        <v>7.5573542534559847E-6</v>
      </c>
      <c r="J37" s="79">
        <v>1.7423698529563287E-2</v>
      </c>
      <c r="K37" s="126">
        <v>0.37745148637817399</v>
      </c>
      <c r="L37" s="80">
        <v>1</v>
      </c>
    </row>
    <row r="38" spans="1:12" ht="16" customHeight="1">
      <c r="A38" s="42" t="s">
        <v>93</v>
      </c>
      <c r="B38" s="43" t="s">
        <v>141</v>
      </c>
      <c r="C38" s="81">
        <v>1.9824011169150103E-2</v>
      </c>
      <c r="D38" s="82">
        <v>0.3565227393000685</v>
      </c>
      <c r="E38" s="81">
        <v>0.23047200180730507</v>
      </c>
      <c r="F38" s="82">
        <v>7.6914672649486759E-2</v>
      </c>
      <c r="G38" s="81">
        <v>0.10769894635481762</v>
      </c>
      <c r="H38" s="82">
        <v>-2.1116711053630674E-5</v>
      </c>
      <c r="I38" s="82">
        <v>2.317481708497361E-4</v>
      </c>
      <c r="J38" s="82">
        <v>1.9774559102877048E-2</v>
      </c>
      <c r="K38" s="127">
        <v>0.18858243815649881</v>
      </c>
      <c r="L38" s="83">
        <v>1</v>
      </c>
    </row>
    <row r="39" spans="1:12" ht="16" customHeight="1" thickBot="1">
      <c r="A39" s="121"/>
      <c r="B39" s="100" t="s">
        <v>170</v>
      </c>
      <c r="C39" s="101">
        <v>2.1159151041244696E-2</v>
      </c>
      <c r="D39" s="102">
        <v>0.38355601029446951</v>
      </c>
      <c r="E39" s="101">
        <v>0.30291348376136157</v>
      </c>
      <c r="F39" s="102">
        <v>4.5187876494268094E-2</v>
      </c>
      <c r="G39" s="101">
        <v>7.162246212973214E-2</v>
      </c>
      <c r="H39" s="102">
        <v>-7.5959418622167583E-6</v>
      </c>
      <c r="I39" s="102">
        <v>1.6698752508722392E-4</v>
      </c>
      <c r="J39" s="102">
        <v>1.6980594270471213E-2</v>
      </c>
      <c r="K39" s="120">
        <v>0.15842103042522754</v>
      </c>
      <c r="L39" s="103">
        <v>1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3"/>
  <sheetViews>
    <sheetView topLeftCell="A21" workbookViewId="0">
      <selection activeCell="E14" sqref="E14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177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>
        <v>4800</v>
      </c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10</v>
      </c>
    </row>
    <row r="4" spans="1:12" ht="16" customHeight="1">
      <c r="A4" s="38" t="s">
        <v>61</v>
      </c>
      <c r="B4" s="39" t="s">
        <v>106</v>
      </c>
      <c r="C4" s="14">
        <v>2003.8203405446675</v>
      </c>
      <c r="D4" s="24">
        <v>27926.026774806323</v>
      </c>
      <c r="E4" s="14">
        <v>997.98099698771478</v>
      </c>
      <c r="F4" s="24">
        <v>240.36443765956611</v>
      </c>
      <c r="G4" s="14">
        <v>435.51513002632248</v>
      </c>
      <c r="H4" s="24">
        <v>-48.039406925243171</v>
      </c>
      <c r="I4" s="24">
        <v>2.5035305136652823</v>
      </c>
      <c r="J4" s="24">
        <v>486.33473798724094</v>
      </c>
      <c r="K4" s="114">
        <v>13458.657719368104</v>
      </c>
      <c r="L4" s="70">
        <v>45503.164260968362</v>
      </c>
    </row>
    <row r="5" spans="1:12" ht="16" customHeight="1">
      <c r="A5" s="40" t="s">
        <v>62</v>
      </c>
      <c r="B5" s="41" t="s">
        <v>107</v>
      </c>
      <c r="C5" s="15">
        <v>109.83893061361989</v>
      </c>
      <c r="D5" s="25">
        <v>1388.5544985636336</v>
      </c>
      <c r="E5" s="15">
        <v>41.492677040461423</v>
      </c>
      <c r="F5" s="25">
        <v>15.969099465186691</v>
      </c>
      <c r="G5" s="15">
        <v>18.076895363359149</v>
      </c>
      <c r="H5" s="25">
        <v>-0.12579657214786935</v>
      </c>
      <c r="I5" s="25">
        <v>21.499351203376509</v>
      </c>
      <c r="J5" s="25">
        <v>12.078420613710316</v>
      </c>
      <c r="K5" s="115">
        <v>230.90436350750326</v>
      </c>
      <c r="L5" s="71">
        <v>1838.2884397987027</v>
      </c>
    </row>
    <row r="6" spans="1:12" ht="16" customHeight="1">
      <c r="A6" s="40" t="s">
        <v>63</v>
      </c>
      <c r="B6" s="41" t="s">
        <v>108</v>
      </c>
      <c r="C6" s="15">
        <v>613.00647267748809</v>
      </c>
      <c r="D6" s="25">
        <v>4023.1576816441675</v>
      </c>
      <c r="E6" s="15">
        <v>322.98345289165093</v>
      </c>
      <c r="F6" s="25">
        <v>2.143255176645138</v>
      </c>
      <c r="G6" s="15">
        <v>3.2533185354062599</v>
      </c>
      <c r="H6" s="25">
        <v>-2.2152520286623725</v>
      </c>
      <c r="I6" s="25">
        <v>22.956843798846812</v>
      </c>
      <c r="J6" s="25">
        <v>143.49783739953929</v>
      </c>
      <c r="K6" s="115">
        <v>2081.7351165602181</v>
      </c>
      <c r="L6" s="71">
        <v>7210.5187266552985</v>
      </c>
    </row>
    <row r="7" spans="1:12" ht="16" customHeight="1">
      <c r="A7" s="40" t="s">
        <v>64</v>
      </c>
      <c r="B7" s="41" t="s">
        <v>109</v>
      </c>
      <c r="C7" s="15">
        <v>2723.4467958939058</v>
      </c>
      <c r="D7" s="25">
        <v>70257.486170288656</v>
      </c>
      <c r="E7" s="15">
        <v>19008.073289118736</v>
      </c>
      <c r="F7" s="25">
        <v>10898.962095733967</v>
      </c>
      <c r="G7" s="15">
        <v>8259.445304879906</v>
      </c>
      <c r="H7" s="25">
        <v>311.51496208274364</v>
      </c>
      <c r="I7" s="25">
        <v>-76.453216454339383</v>
      </c>
      <c r="J7" s="25">
        <v>31737.690795959981</v>
      </c>
      <c r="K7" s="115">
        <v>88336.821215136064</v>
      </c>
      <c r="L7" s="71">
        <v>231456.98741263963</v>
      </c>
    </row>
    <row r="8" spans="1:12" ht="16" customHeight="1">
      <c r="A8" s="42" t="s">
        <v>65</v>
      </c>
      <c r="B8" s="43" t="s">
        <v>110</v>
      </c>
      <c r="C8" s="16">
        <v>10235.163695084349</v>
      </c>
      <c r="D8" s="26">
        <v>138802.81670981739</v>
      </c>
      <c r="E8" s="16">
        <v>3497.1310430480457</v>
      </c>
      <c r="F8" s="26">
        <v>55.347479062861112</v>
      </c>
      <c r="G8" s="16">
        <v>76.661778755515655</v>
      </c>
      <c r="H8" s="26">
        <v>-37.461254075474564</v>
      </c>
      <c r="I8" s="26">
        <v>897.47826442865471</v>
      </c>
      <c r="J8" s="26">
        <v>1020.8557568080107</v>
      </c>
      <c r="K8" s="116">
        <v>22853.274485480939</v>
      </c>
      <c r="L8" s="72">
        <v>177401.26795841029</v>
      </c>
    </row>
    <row r="9" spans="1:12" ht="16" customHeight="1">
      <c r="A9" s="44" t="s">
        <v>66</v>
      </c>
      <c r="B9" s="45" t="s">
        <v>111</v>
      </c>
      <c r="C9" s="17">
        <v>751.25750077691373</v>
      </c>
      <c r="D9" s="27">
        <v>10874.53651956143</v>
      </c>
      <c r="E9" s="17">
        <v>2371.4773225625563</v>
      </c>
      <c r="F9" s="27">
        <v>306.62577997481935</v>
      </c>
      <c r="G9" s="17">
        <v>2161.4283591678336</v>
      </c>
      <c r="H9" s="27">
        <v>-0.34176944104402401</v>
      </c>
      <c r="I9" s="27">
        <v>-386.0425603918693</v>
      </c>
      <c r="J9" s="27">
        <v>130.38737728523498</v>
      </c>
      <c r="K9" s="117">
        <v>1718.4942909936749</v>
      </c>
      <c r="L9" s="73">
        <v>17927.822820489549</v>
      </c>
    </row>
    <row r="10" spans="1:12" ht="16" customHeight="1">
      <c r="A10" s="40" t="s">
        <v>67</v>
      </c>
      <c r="B10" s="41" t="s">
        <v>112</v>
      </c>
      <c r="C10" s="15">
        <v>464.17174806580124</v>
      </c>
      <c r="D10" s="25">
        <v>4158.0132000626099</v>
      </c>
      <c r="E10" s="15">
        <v>2444.917689401665</v>
      </c>
      <c r="F10" s="25">
        <v>1531.7821020443084</v>
      </c>
      <c r="G10" s="15">
        <v>9138.74027436287</v>
      </c>
      <c r="H10" s="25">
        <v>0.55982165158899699</v>
      </c>
      <c r="I10" s="25">
        <v>6.8351389009214616</v>
      </c>
      <c r="J10" s="25">
        <v>142.18687207361188</v>
      </c>
      <c r="K10" s="115">
        <v>1547.0349899184034</v>
      </c>
      <c r="L10" s="71">
        <v>19434.241836481786</v>
      </c>
    </row>
    <row r="11" spans="1:12" ht="16" customHeight="1">
      <c r="A11" s="40" t="s">
        <v>68</v>
      </c>
      <c r="B11" s="41" t="s">
        <v>113</v>
      </c>
      <c r="C11" s="15">
        <v>1311.8913342027822</v>
      </c>
      <c r="D11" s="25">
        <v>10830.243321099482</v>
      </c>
      <c r="E11" s="15">
        <v>3393.1256116142536</v>
      </c>
      <c r="F11" s="25">
        <v>901.74168098812584</v>
      </c>
      <c r="G11" s="15">
        <v>2162.4459695975966</v>
      </c>
      <c r="H11" s="25">
        <v>-5.2089956150969403</v>
      </c>
      <c r="I11" s="25">
        <v>-173.64544772350263</v>
      </c>
      <c r="J11" s="25">
        <v>291.92280178151208</v>
      </c>
      <c r="K11" s="115">
        <v>4489.1955500145132</v>
      </c>
      <c r="L11" s="71">
        <v>23201.711825959668</v>
      </c>
    </row>
    <row r="12" spans="1:12" ht="16" customHeight="1">
      <c r="A12" s="40" t="s">
        <v>69</v>
      </c>
      <c r="B12" s="41" t="s">
        <v>114</v>
      </c>
      <c r="C12" s="15">
        <v>3307.4552920720544</v>
      </c>
      <c r="D12" s="25">
        <v>44613.857293186054</v>
      </c>
      <c r="E12" s="15">
        <v>63291.385627143893</v>
      </c>
      <c r="F12" s="25">
        <v>1319.968761521304</v>
      </c>
      <c r="G12" s="15">
        <v>3342.1166973308545</v>
      </c>
      <c r="H12" s="25">
        <v>-3.6336864837080305</v>
      </c>
      <c r="I12" s="25">
        <v>365.93453116232365</v>
      </c>
      <c r="J12" s="25">
        <v>550.44662164707574</v>
      </c>
      <c r="K12" s="115">
        <v>7219.0659627693958</v>
      </c>
      <c r="L12" s="71">
        <v>124006.59710034925</v>
      </c>
    </row>
    <row r="13" spans="1:12" ht="16" customHeight="1">
      <c r="A13" s="42" t="s">
        <v>70</v>
      </c>
      <c r="B13" s="43" t="s">
        <v>115</v>
      </c>
      <c r="C13" s="16">
        <v>1818.8048562670465</v>
      </c>
      <c r="D13" s="26">
        <v>51887.21196468643</v>
      </c>
      <c r="E13" s="16">
        <v>13515.291827636947</v>
      </c>
      <c r="F13" s="26">
        <v>5206.748959538455</v>
      </c>
      <c r="G13" s="16">
        <v>4260.6896424468432</v>
      </c>
      <c r="H13" s="26">
        <v>8.5211335750410413</v>
      </c>
      <c r="I13" s="26">
        <v>366.11380660927568</v>
      </c>
      <c r="J13" s="26">
        <v>3044.0831573737278</v>
      </c>
      <c r="K13" s="116">
        <v>21538.675500309022</v>
      </c>
      <c r="L13" s="72">
        <v>101646.14084844278</v>
      </c>
    </row>
    <row r="14" spans="1:12" ht="16" customHeight="1">
      <c r="A14" s="44" t="s">
        <v>71</v>
      </c>
      <c r="B14" s="45" t="s">
        <v>116</v>
      </c>
      <c r="C14" s="17">
        <v>91.909560999945285</v>
      </c>
      <c r="D14" s="27">
        <v>921.58517839396609</v>
      </c>
      <c r="E14" s="17">
        <v>543.12880322721105</v>
      </c>
      <c r="F14" s="27">
        <v>6064.5589722512277</v>
      </c>
      <c r="G14" s="17">
        <v>6919.6889391868381</v>
      </c>
      <c r="H14" s="27">
        <v>-2.7134321407081443</v>
      </c>
      <c r="I14" s="27">
        <v>-27.068714790798268</v>
      </c>
      <c r="J14" s="27">
        <v>42.701425507557673</v>
      </c>
      <c r="K14" s="117">
        <v>443.23194315900918</v>
      </c>
      <c r="L14" s="73">
        <v>14997.022675794249</v>
      </c>
    </row>
    <row r="15" spans="1:12" ht="16" customHeight="1">
      <c r="A15" s="40" t="s">
        <v>72</v>
      </c>
      <c r="B15" s="41" t="s">
        <v>117</v>
      </c>
      <c r="C15" s="15">
        <v>70.621272497596536</v>
      </c>
      <c r="D15" s="25">
        <v>1119.9133098681359</v>
      </c>
      <c r="E15" s="15">
        <v>726.42062022186917</v>
      </c>
      <c r="F15" s="25">
        <v>7186.9076991139027</v>
      </c>
      <c r="G15" s="15">
        <v>11318.360448109048</v>
      </c>
      <c r="H15" s="25">
        <v>298.98860112955919</v>
      </c>
      <c r="I15" s="25">
        <v>73.301184497358364</v>
      </c>
      <c r="J15" s="25">
        <v>140.07846913620378</v>
      </c>
      <c r="K15" s="115">
        <v>951.15147833398066</v>
      </c>
      <c r="L15" s="71">
        <v>21885.743082907655</v>
      </c>
    </row>
    <row r="16" spans="1:12" ht="16" customHeight="1">
      <c r="A16" s="40" t="s">
        <v>73</v>
      </c>
      <c r="B16" s="41" t="s">
        <v>140</v>
      </c>
      <c r="C16" s="15">
        <v>142.70859698505382</v>
      </c>
      <c r="D16" s="25">
        <v>2534.1072939594305</v>
      </c>
      <c r="E16" s="15">
        <v>1618.7327195657297</v>
      </c>
      <c r="F16" s="25">
        <v>3088.0105115570213</v>
      </c>
      <c r="G16" s="15">
        <v>5746.8108364269028</v>
      </c>
      <c r="H16" s="25">
        <v>9.8633849776723217</v>
      </c>
      <c r="I16" s="25">
        <v>-30.624714348715131</v>
      </c>
      <c r="J16" s="25">
        <v>162.39172988873213</v>
      </c>
      <c r="K16" s="115">
        <v>986.15793694937838</v>
      </c>
      <c r="L16" s="71">
        <v>14258.158295961206</v>
      </c>
    </row>
    <row r="17" spans="1:12" ht="16" customHeight="1">
      <c r="A17" s="40" t="s">
        <v>74</v>
      </c>
      <c r="B17" s="41" t="s">
        <v>119</v>
      </c>
      <c r="C17" s="15">
        <v>447.18777148169852</v>
      </c>
      <c r="D17" s="25">
        <v>4950.7240051598765</v>
      </c>
      <c r="E17" s="15">
        <v>2589.3782615032983</v>
      </c>
      <c r="F17" s="25">
        <v>5849.8909801964728</v>
      </c>
      <c r="G17" s="15">
        <v>17935.832814046847</v>
      </c>
      <c r="H17" s="25">
        <v>-3.6414211601647519</v>
      </c>
      <c r="I17" s="25">
        <v>41.922247529807962</v>
      </c>
      <c r="J17" s="25">
        <v>178.00152703299327</v>
      </c>
      <c r="K17" s="115">
        <v>1963.3645175817619</v>
      </c>
      <c r="L17" s="71">
        <v>33952.660703372589</v>
      </c>
    </row>
    <row r="18" spans="1:12" ht="16" customHeight="1">
      <c r="A18" s="42" t="s">
        <v>75</v>
      </c>
      <c r="B18" s="43" t="s">
        <v>120</v>
      </c>
      <c r="C18" s="16">
        <v>245.91478910951045</v>
      </c>
      <c r="D18" s="26">
        <v>2646.2946302032365</v>
      </c>
      <c r="E18" s="16">
        <v>1848.4339105604581</v>
      </c>
      <c r="F18" s="26">
        <v>6304.3780080828956</v>
      </c>
      <c r="G18" s="16">
        <v>61775.096163448354</v>
      </c>
      <c r="H18" s="26">
        <v>-2.4800362926795817E-2</v>
      </c>
      <c r="I18" s="26">
        <v>20.682963795906925</v>
      </c>
      <c r="J18" s="26">
        <v>238.19833638467702</v>
      </c>
      <c r="K18" s="116">
        <v>1900.4503689999437</v>
      </c>
      <c r="L18" s="72">
        <v>74979.424370222056</v>
      </c>
    </row>
    <row r="19" spans="1:12" ht="16" customHeight="1">
      <c r="A19" s="44" t="s">
        <v>159</v>
      </c>
      <c r="B19" s="45" t="s">
        <v>121</v>
      </c>
      <c r="C19" s="17">
        <v>1869.6703976446515</v>
      </c>
      <c r="D19" s="27">
        <v>41737.774283775958</v>
      </c>
      <c r="E19" s="17">
        <v>9910.6668216061407</v>
      </c>
      <c r="F19" s="27">
        <v>30552.082108940966</v>
      </c>
      <c r="G19" s="17">
        <v>48937.968472570639</v>
      </c>
      <c r="H19" s="27">
        <v>7.9439143908559523E-2</v>
      </c>
      <c r="I19" s="27">
        <v>-2296.6097316100195</v>
      </c>
      <c r="J19" s="27">
        <v>278.18337968464346</v>
      </c>
      <c r="K19" s="117">
        <v>1822.4056551166518</v>
      </c>
      <c r="L19" s="73">
        <v>132812.22082687356</v>
      </c>
    </row>
    <row r="20" spans="1:12" ht="16" customHeight="1">
      <c r="A20" s="40" t="s">
        <v>160</v>
      </c>
      <c r="B20" s="41" t="s">
        <v>122</v>
      </c>
      <c r="C20" s="15">
        <v>652.81575705421676</v>
      </c>
      <c r="D20" s="25">
        <v>41473.747049567108</v>
      </c>
      <c r="E20" s="15">
        <v>17633.998260656579</v>
      </c>
      <c r="F20" s="25">
        <v>2852.179497412747</v>
      </c>
      <c r="G20" s="15">
        <v>56866.952936565111</v>
      </c>
      <c r="H20" s="25">
        <v>-0.41041731092634653</v>
      </c>
      <c r="I20" s="25">
        <v>-1012.0603177569792</v>
      </c>
      <c r="J20" s="25">
        <v>3558.9101982811012</v>
      </c>
      <c r="K20" s="115">
        <v>25316.976916036001</v>
      </c>
      <c r="L20" s="71">
        <v>147343.10988050496</v>
      </c>
    </row>
    <row r="21" spans="1:12" ht="16" customHeight="1">
      <c r="A21" s="40" t="s">
        <v>76</v>
      </c>
      <c r="B21" s="41" t="s">
        <v>17</v>
      </c>
      <c r="C21" s="15">
        <v>199.1430119796774</v>
      </c>
      <c r="D21" s="25">
        <v>3784.4532770431961</v>
      </c>
      <c r="E21" s="15">
        <v>2992.6815247016698</v>
      </c>
      <c r="F21" s="25">
        <v>1344.9638470546652</v>
      </c>
      <c r="G21" s="15">
        <v>3059.5576530629446</v>
      </c>
      <c r="H21" s="25">
        <v>-1.8455081083007138E-2</v>
      </c>
      <c r="I21" s="25">
        <v>65.650810171648743</v>
      </c>
      <c r="J21" s="25">
        <v>16.616132723750557</v>
      </c>
      <c r="K21" s="115">
        <v>237.00836917841752</v>
      </c>
      <c r="L21" s="71">
        <v>11700.056170834887</v>
      </c>
    </row>
    <row r="22" spans="1:12" ht="16" customHeight="1">
      <c r="A22" s="40" t="s">
        <v>77</v>
      </c>
      <c r="B22" s="41" t="s">
        <v>123</v>
      </c>
      <c r="C22" s="15">
        <v>2935.2990093889803</v>
      </c>
      <c r="D22" s="25">
        <v>31886.647308841377</v>
      </c>
      <c r="E22" s="15">
        <v>25195.559335979404</v>
      </c>
      <c r="F22" s="25">
        <v>4379.3297683440987</v>
      </c>
      <c r="G22" s="15">
        <v>8296.7800162161293</v>
      </c>
      <c r="H22" s="25">
        <v>17.272257394337835</v>
      </c>
      <c r="I22" s="25">
        <v>-210.14129052796466</v>
      </c>
      <c r="J22" s="25">
        <v>833.33458403184204</v>
      </c>
      <c r="K22" s="115">
        <v>9094.6326436841646</v>
      </c>
      <c r="L22" s="71">
        <v>82428.713633352352</v>
      </c>
    </row>
    <row r="23" spans="1:12" ht="16" customHeight="1">
      <c r="A23" s="42" t="s">
        <v>78</v>
      </c>
      <c r="B23" s="43" t="s">
        <v>124</v>
      </c>
      <c r="C23" s="16">
        <v>1.899333747309004</v>
      </c>
      <c r="D23" s="26">
        <v>53.50643768875355</v>
      </c>
      <c r="E23" s="16">
        <v>41.684108796806157</v>
      </c>
      <c r="F23" s="26">
        <v>111.60227449377139</v>
      </c>
      <c r="G23" s="16">
        <v>967.09842826070019</v>
      </c>
      <c r="H23" s="26">
        <v>4.1855754127754434E-2</v>
      </c>
      <c r="I23" s="26">
        <v>1.6219589297522447E-2</v>
      </c>
      <c r="J23" s="26">
        <v>2.444823797378747</v>
      </c>
      <c r="K23" s="116">
        <v>11.680032770438029</v>
      </c>
      <c r="L23" s="72">
        <v>1189.9735148985824</v>
      </c>
    </row>
    <row r="24" spans="1:12" ht="16" customHeight="1">
      <c r="A24" s="44" t="s">
        <v>79</v>
      </c>
      <c r="B24" s="45" t="s">
        <v>125</v>
      </c>
      <c r="C24" s="17">
        <v>0</v>
      </c>
      <c r="D24" s="27">
        <v>0</v>
      </c>
      <c r="E24" s="17">
        <v>0</v>
      </c>
      <c r="F24" s="27">
        <v>0</v>
      </c>
      <c r="G24" s="17">
        <v>0</v>
      </c>
      <c r="H24" s="27">
        <v>0</v>
      </c>
      <c r="I24" s="27">
        <v>0</v>
      </c>
      <c r="J24" s="27">
        <v>0</v>
      </c>
      <c r="K24" s="117">
        <v>0</v>
      </c>
      <c r="L24" s="73">
        <v>0</v>
      </c>
    </row>
    <row r="25" spans="1:12" ht="16" customHeight="1">
      <c r="A25" s="40" t="s">
        <v>80</v>
      </c>
      <c r="B25" s="41" t="s">
        <v>126</v>
      </c>
      <c r="C25" s="15">
        <v>41.530448747933583</v>
      </c>
      <c r="D25" s="25">
        <v>807.22919087131402</v>
      </c>
      <c r="E25" s="15">
        <v>233.13650117287165</v>
      </c>
      <c r="F25" s="25">
        <v>39.890282741032138</v>
      </c>
      <c r="G25" s="15">
        <v>62.842893867458535</v>
      </c>
      <c r="H25" s="25">
        <v>0.24260741879578562</v>
      </c>
      <c r="I25" s="25">
        <v>0.3420779338696443</v>
      </c>
      <c r="J25" s="25">
        <v>17.327680524761394</v>
      </c>
      <c r="K25" s="115">
        <v>197.56679603857512</v>
      </c>
      <c r="L25" s="71">
        <v>1400.1084793166119</v>
      </c>
    </row>
    <row r="26" spans="1:12" ht="16" customHeight="1">
      <c r="A26" s="40" t="s">
        <v>81</v>
      </c>
      <c r="B26" s="41" t="s">
        <v>127</v>
      </c>
      <c r="C26" s="15">
        <v>18.760673017527122</v>
      </c>
      <c r="D26" s="25">
        <v>247.3677046361656</v>
      </c>
      <c r="E26" s="15">
        <v>213.13033867117463</v>
      </c>
      <c r="F26" s="25">
        <v>8.8402193011124197</v>
      </c>
      <c r="G26" s="15">
        <v>9.6723409566843959</v>
      </c>
      <c r="H26" s="25">
        <v>-1.1649677684865672E-2</v>
      </c>
      <c r="I26" s="25">
        <v>5.5716266874913302E-2</v>
      </c>
      <c r="J26" s="25">
        <v>8.9166964893689862</v>
      </c>
      <c r="K26" s="115">
        <v>69.811344493191385</v>
      </c>
      <c r="L26" s="71">
        <v>576.54338415441464</v>
      </c>
    </row>
    <row r="27" spans="1:12" ht="16" customHeight="1">
      <c r="A27" s="40" t="s">
        <v>82</v>
      </c>
      <c r="B27" s="41" t="s">
        <v>128</v>
      </c>
      <c r="C27" s="15">
        <v>6730.8213723718527</v>
      </c>
      <c r="D27" s="25">
        <v>122574.35848583156</v>
      </c>
      <c r="E27" s="15">
        <v>10392.562576746703</v>
      </c>
      <c r="F27" s="25">
        <v>4114.0952737410407</v>
      </c>
      <c r="G27" s="15">
        <v>7509.6838684761369</v>
      </c>
      <c r="H27" s="25">
        <v>-5.2849827055800338</v>
      </c>
      <c r="I27" s="25">
        <v>160.95240427963799</v>
      </c>
      <c r="J27" s="25">
        <v>694.27626895018443</v>
      </c>
      <c r="K27" s="115">
        <v>9292.5228367068758</v>
      </c>
      <c r="L27" s="71">
        <v>161463.98810439839</v>
      </c>
    </row>
    <row r="28" spans="1:12" ht="16" customHeight="1">
      <c r="A28" s="42" t="s">
        <v>83</v>
      </c>
      <c r="B28" s="43" t="s">
        <v>129</v>
      </c>
      <c r="C28" s="16">
        <v>103.2766166069877</v>
      </c>
      <c r="D28" s="26">
        <v>7983.1597458891865</v>
      </c>
      <c r="E28" s="16">
        <v>1120.0252270309454</v>
      </c>
      <c r="F28" s="26">
        <v>278.82087103818935</v>
      </c>
      <c r="G28" s="16">
        <v>287.66434026591429</v>
      </c>
      <c r="H28" s="26">
        <v>-9.1439634678003603E-2</v>
      </c>
      <c r="I28" s="26">
        <v>0.99595332839694561</v>
      </c>
      <c r="J28" s="26">
        <v>111.75026957658501</v>
      </c>
      <c r="K28" s="116">
        <v>818.20440694234139</v>
      </c>
      <c r="L28" s="72">
        <v>10703.805991043868</v>
      </c>
    </row>
    <row r="29" spans="1:12" ht="16" customHeight="1">
      <c r="A29" s="46" t="s">
        <v>84</v>
      </c>
      <c r="B29" s="47" t="s">
        <v>130</v>
      </c>
      <c r="C29" s="34">
        <v>10.906825029431294</v>
      </c>
      <c r="D29" s="35">
        <v>3481.2872165902259</v>
      </c>
      <c r="E29" s="34">
        <v>93.116656016165422</v>
      </c>
      <c r="F29" s="35">
        <v>8.4363743711585251</v>
      </c>
      <c r="G29" s="34">
        <v>15.995064715949049</v>
      </c>
      <c r="H29" s="35">
        <v>-7.839003219517365E-3</v>
      </c>
      <c r="I29" s="35">
        <v>7.802729993444793E-2</v>
      </c>
      <c r="J29" s="35">
        <v>8.4868239391980502</v>
      </c>
      <c r="K29" s="118">
        <v>68.01072532439396</v>
      </c>
      <c r="L29" s="19">
        <v>3686.3098742832371</v>
      </c>
    </row>
    <row r="30" spans="1:12" ht="16" customHeight="1">
      <c r="A30" s="40" t="s">
        <v>85</v>
      </c>
      <c r="B30" s="41" t="s">
        <v>16</v>
      </c>
      <c r="C30" s="15">
        <v>3680.4176653429968</v>
      </c>
      <c r="D30" s="25">
        <v>56554.969256078664</v>
      </c>
      <c r="E30" s="15">
        <v>10596.710538447136</v>
      </c>
      <c r="F30" s="25">
        <v>1628.0712152799754</v>
      </c>
      <c r="G30" s="15">
        <v>2547.246135053962</v>
      </c>
      <c r="H30" s="25">
        <v>-1.4442931470545324</v>
      </c>
      <c r="I30" s="25">
        <v>129.14366675393961</v>
      </c>
      <c r="J30" s="25">
        <v>2121.1401406311184</v>
      </c>
      <c r="K30" s="115">
        <v>25703.83229635892</v>
      </c>
      <c r="L30" s="71">
        <v>102960.08662079966</v>
      </c>
    </row>
    <row r="31" spans="1:12" ht="16" customHeight="1">
      <c r="A31" s="40" t="s">
        <v>86</v>
      </c>
      <c r="B31" s="41" t="s">
        <v>132</v>
      </c>
      <c r="C31" s="15">
        <v>1820.7069614303966</v>
      </c>
      <c r="D31" s="25">
        <v>49781.18330143363</v>
      </c>
      <c r="E31" s="15">
        <v>14400.16117341975</v>
      </c>
      <c r="F31" s="25">
        <v>7933.111911541655</v>
      </c>
      <c r="G31" s="15">
        <v>15046.533710253632</v>
      </c>
      <c r="H31" s="25">
        <v>-0.77376278193272363</v>
      </c>
      <c r="I31" s="25">
        <v>-41.957858798074845</v>
      </c>
      <c r="J31" s="25">
        <v>754.61544246011999</v>
      </c>
      <c r="K31" s="115">
        <v>8732.5574565836578</v>
      </c>
      <c r="L31" s="71">
        <v>98426.138335542826</v>
      </c>
    </row>
    <row r="32" spans="1:12" ht="16" customHeight="1">
      <c r="A32" s="48" t="s">
        <v>87</v>
      </c>
      <c r="B32" s="49" t="s">
        <v>133</v>
      </c>
      <c r="C32" s="36">
        <v>0</v>
      </c>
      <c r="D32" s="37">
        <v>0</v>
      </c>
      <c r="E32" s="36">
        <v>0</v>
      </c>
      <c r="F32" s="37">
        <v>0</v>
      </c>
      <c r="G32" s="36">
        <v>0</v>
      </c>
      <c r="H32" s="37">
        <v>0</v>
      </c>
      <c r="I32" s="37">
        <v>0</v>
      </c>
      <c r="J32" s="37">
        <v>0</v>
      </c>
      <c r="K32" s="119">
        <v>0</v>
      </c>
      <c r="L32" s="74">
        <v>0</v>
      </c>
    </row>
    <row r="33" spans="1:12" ht="16" customHeight="1">
      <c r="A33" s="42" t="s">
        <v>88</v>
      </c>
      <c r="B33" s="43" t="s">
        <v>134</v>
      </c>
      <c r="C33" s="16">
        <v>61.175117118877218</v>
      </c>
      <c r="D33" s="26">
        <v>4264.8174271910739</v>
      </c>
      <c r="E33" s="16">
        <v>18161.934494937432</v>
      </c>
      <c r="F33" s="26">
        <v>197.57532381945111</v>
      </c>
      <c r="G33" s="16">
        <v>319.21417518250047</v>
      </c>
      <c r="H33" s="26">
        <v>7.0524435351494011E-2</v>
      </c>
      <c r="I33" s="26">
        <v>0.30597121581809406</v>
      </c>
      <c r="J33" s="26">
        <v>56.85949753373994</v>
      </c>
      <c r="K33" s="116">
        <v>506.0936792731739</v>
      </c>
      <c r="L33" s="72">
        <v>23568.04621070742</v>
      </c>
    </row>
    <row r="34" spans="1:12" ht="16" customHeight="1">
      <c r="A34" s="44" t="s">
        <v>89</v>
      </c>
      <c r="B34" s="45" t="s">
        <v>135</v>
      </c>
      <c r="C34" s="17">
        <v>2.960313194577854</v>
      </c>
      <c r="D34" s="27">
        <v>91.383926323564765</v>
      </c>
      <c r="E34" s="17">
        <v>319.39489692808837</v>
      </c>
      <c r="F34" s="27">
        <v>1.311359564142978E-2</v>
      </c>
      <c r="G34" s="17">
        <v>2.0133375250701691E-2</v>
      </c>
      <c r="H34" s="27">
        <v>-3.7379846930749472E-5</v>
      </c>
      <c r="I34" s="27">
        <v>8.5037952975398171E-5</v>
      </c>
      <c r="J34" s="27">
        <v>1.6788461915940193E-2</v>
      </c>
      <c r="K34" s="117">
        <v>0.17257382143068201</v>
      </c>
      <c r="L34" s="73">
        <v>413.96179335857573</v>
      </c>
    </row>
    <row r="35" spans="1:12" ht="16" customHeight="1">
      <c r="A35" s="40" t="s">
        <v>90</v>
      </c>
      <c r="B35" s="41" t="s">
        <v>136</v>
      </c>
      <c r="C35" s="15">
        <v>27.740289771193975</v>
      </c>
      <c r="D35" s="25">
        <v>1848.7352091392945</v>
      </c>
      <c r="E35" s="15">
        <v>75.81531637729752</v>
      </c>
      <c r="F35" s="25">
        <v>29.105538200775705</v>
      </c>
      <c r="G35" s="15">
        <v>33.301621885410377</v>
      </c>
      <c r="H35" s="25">
        <v>-1.8929378099421881E-2</v>
      </c>
      <c r="I35" s="25">
        <v>7.5141789716463903E-2</v>
      </c>
      <c r="J35" s="25">
        <v>13.274334422688154</v>
      </c>
      <c r="K35" s="115">
        <v>121.86964647361341</v>
      </c>
      <c r="L35" s="71">
        <v>2149.8981686818906</v>
      </c>
    </row>
    <row r="36" spans="1:12" ht="16" customHeight="1">
      <c r="A36" s="40" t="s">
        <v>91</v>
      </c>
      <c r="B36" s="41" t="s">
        <v>137</v>
      </c>
      <c r="C36" s="15">
        <v>2126.4375345004619</v>
      </c>
      <c r="D36" s="25">
        <v>39111.045333317852</v>
      </c>
      <c r="E36" s="15">
        <v>28798.634440581209</v>
      </c>
      <c r="F36" s="25">
        <v>12807.402923536079</v>
      </c>
      <c r="G36" s="15">
        <v>15181.070407252151</v>
      </c>
      <c r="H36" s="25">
        <v>-2.9918131881128422</v>
      </c>
      <c r="I36" s="25">
        <v>20.806209368854848</v>
      </c>
      <c r="J36" s="25">
        <v>1839.3276902178047</v>
      </c>
      <c r="K36" s="115">
        <v>18357.726199644141</v>
      </c>
      <c r="L36" s="71">
        <v>118239.45892523043</v>
      </c>
    </row>
    <row r="37" spans="1:12" ht="16" customHeight="1">
      <c r="A37" s="40" t="s">
        <v>92</v>
      </c>
      <c r="B37" s="41" t="s">
        <v>138</v>
      </c>
      <c r="C37" s="15">
        <v>15090.964697335668</v>
      </c>
      <c r="D37" s="25">
        <v>47504.093974368516</v>
      </c>
      <c r="E37" s="15">
        <v>2167.7056194086804</v>
      </c>
      <c r="F37" s="25">
        <v>54.247428292981873</v>
      </c>
      <c r="G37" s="15">
        <v>82.107539377195295</v>
      </c>
      <c r="H37" s="25">
        <v>-0.37221374526877715</v>
      </c>
      <c r="I37" s="25">
        <v>0.81425931801658424</v>
      </c>
      <c r="J37" s="25">
        <v>46.368960326786734</v>
      </c>
      <c r="K37" s="115">
        <v>860.15057227169689</v>
      </c>
      <c r="L37" s="71">
        <v>65806.080836954279</v>
      </c>
    </row>
    <row r="38" spans="1:12" ht="16" customHeight="1">
      <c r="A38" s="42" t="s">
        <v>93</v>
      </c>
      <c r="B38" s="43" t="s">
        <v>141</v>
      </c>
      <c r="C38" s="16">
        <v>144.06979966372316</v>
      </c>
      <c r="D38" s="26">
        <v>2588.996420999888</v>
      </c>
      <c r="E38" s="16">
        <v>1673.5733298857676</v>
      </c>
      <c r="F38" s="26">
        <v>558.13328767377891</v>
      </c>
      <c r="G38" s="16">
        <v>781.20687387352189</v>
      </c>
      <c r="H38" s="26">
        <v>-0.15341165158984621</v>
      </c>
      <c r="I38" s="26">
        <v>1.6946878791719613</v>
      </c>
      <c r="J38" s="26">
        <v>131.78916916312338</v>
      </c>
      <c r="K38" s="116">
        <v>1367.9424357021487</v>
      </c>
      <c r="L38" s="72">
        <v>7247.2525931895334</v>
      </c>
    </row>
    <row r="39" spans="1:12" ht="16" customHeight="1" thickBot="1">
      <c r="A39" s="121"/>
      <c r="B39" s="100" t="s">
        <v>170</v>
      </c>
      <c r="C39" s="122">
        <v>59855.794781218901</v>
      </c>
      <c r="D39" s="28">
        <v>832709.28410088818</v>
      </c>
      <c r="E39" s="122">
        <v>260230.44501388833</v>
      </c>
      <c r="F39" s="28">
        <v>115871.30108174586</v>
      </c>
      <c r="G39" s="122">
        <v>293559.07918289583</v>
      </c>
      <c r="H39" s="28">
        <v>532.16952807287282</v>
      </c>
      <c r="I39" s="28">
        <v>-2054.4447597289941</v>
      </c>
      <c r="J39" s="28">
        <v>48814.494748095924</v>
      </c>
      <c r="K39" s="123">
        <v>272297.38002550177</v>
      </c>
      <c r="L39" s="124">
        <v>1881815.5037025781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3"/>
  <sheetViews>
    <sheetView topLeftCell="G4" workbookViewId="0">
      <selection activeCell="J20" sqref="J20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178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>
        <v>4800</v>
      </c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10</v>
      </c>
    </row>
    <row r="4" spans="1:12" ht="16" customHeight="1">
      <c r="A4" s="38" t="s">
        <v>61</v>
      </c>
      <c r="B4" s="39" t="s">
        <v>106</v>
      </c>
      <c r="C4" s="75">
        <v>1.4960164624443403E-2</v>
      </c>
      <c r="D4" s="76">
        <v>1.284008531111569E-2</v>
      </c>
      <c r="E4" s="75">
        <v>7.5533288954287344E-4</v>
      </c>
      <c r="F4" s="76">
        <v>8.7694503151062729E-4</v>
      </c>
      <c r="G4" s="75">
        <v>8.0024130347223523E-4</v>
      </c>
      <c r="H4" s="76">
        <v>-5.3870429807461165E-2</v>
      </c>
      <c r="I4" s="76">
        <v>-1.7094634369052893E-3</v>
      </c>
      <c r="J4" s="76">
        <v>4.4830245827440513E-3</v>
      </c>
      <c r="K4" s="125">
        <v>1.6231474993955618E-2</v>
      </c>
      <c r="L4" s="77">
        <v>8.4491933333005805E-3</v>
      </c>
    </row>
    <row r="5" spans="1:12" ht="16" customHeight="1">
      <c r="A5" s="40" t="s">
        <v>62</v>
      </c>
      <c r="B5" s="41" t="s">
        <v>107</v>
      </c>
      <c r="C5" s="78">
        <v>8.2003783019086529E-4</v>
      </c>
      <c r="D5" s="79">
        <v>6.3844235216358217E-4</v>
      </c>
      <c r="E5" s="78">
        <v>3.1404188795617695E-5</v>
      </c>
      <c r="F5" s="79">
        <v>5.8261623766194211E-5</v>
      </c>
      <c r="G5" s="78">
        <v>3.3215558567233739E-5</v>
      </c>
      <c r="H5" s="79">
        <v>-1.4106575921007204E-4</v>
      </c>
      <c r="I5" s="79">
        <v>-1.4680210446307186E-2</v>
      </c>
      <c r="J5" s="79">
        <v>1.1133865690138386E-4</v>
      </c>
      <c r="K5" s="126">
        <v>2.7847638898444664E-4</v>
      </c>
      <c r="L5" s="80">
        <v>3.4134009540856894E-4</v>
      </c>
    </row>
    <row r="6" spans="1:12" ht="16" customHeight="1">
      <c r="A6" s="40" t="s">
        <v>63</v>
      </c>
      <c r="B6" s="41" t="s">
        <v>108</v>
      </c>
      <c r="C6" s="78">
        <v>4.5765967944071603E-3</v>
      </c>
      <c r="D6" s="79">
        <v>1.8498044232695824E-3</v>
      </c>
      <c r="E6" s="78">
        <v>2.4445357725602905E-4</v>
      </c>
      <c r="F6" s="79">
        <v>7.8194469894102656E-6</v>
      </c>
      <c r="G6" s="78">
        <v>5.977840230778061E-6</v>
      </c>
      <c r="H6" s="79">
        <v>-2.4841393046670761E-3</v>
      </c>
      <c r="I6" s="79">
        <v>-1.5675417130594393E-2</v>
      </c>
      <c r="J6" s="79">
        <v>1.3227604001621214E-3</v>
      </c>
      <c r="K6" s="126">
        <v>2.5106241791007463E-3</v>
      </c>
      <c r="L6" s="80">
        <v>1.3388753890936204E-3</v>
      </c>
    </row>
    <row r="7" spans="1:12" ht="16" customHeight="1">
      <c r="A7" s="40" t="s">
        <v>64</v>
      </c>
      <c r="B7" s="41" t="s">
        <v>109</v>
      </c>
      <c r="C7" s="78">
        <v>2.0332767158861731E-2</v>
      </c>
      <c r="D7" s="79">
        <v>3.2303632859970052E-2</v>
      </c>
      <c r="E7" s="78">
        <v>1.4386469246858321E-2</v>
      </c>
      <c r="F7" s="79">
        <v>3.9763746881780748E-2</v>
      </c>
      <c r="G7" s="78">
        <v>1.517639416186356E-2</v>
      </c>
      <c r="H7" s="79">
        <v>0.34932664603805202</v>
      </c>
      <c r="I7" s="79">
        <v>5.2203868676302688E-2</v>
      </c>
      <c r="J7" s="79">
        <v>0.29255744433693109</v>
      </c>
      <c r="K7" s="126">
        <v>0.10653639720219657</v>
      </c>
      <c r="L7" s="80">
        <v>4.2977776749257943E-2</v>
      </c>
    </row>
    <row r="8" spans="1:12" ht="16" customHeight="1">
      <c r="A8" s="42" t="s">
        <v>65</v>
      </c>
      <c r="B8" s="43" t="s">
        <v>110</v>
      </c>
      <c r="C8" s="81">
        <v>7.6413903351718715E-2</v>
      </c>
      <c r="D8" s="82">
        <v>6.3820035064389144E-2</v>
      </c>
      <c r="E8" s="81">
        <v>2.6468420779840562E-3</v>
      </c>
      <c r="F8" s="82">
        <v>2.0192960840387797E-4</v>
      </c>
      <c r="G8" s="81">
        <v>1.4086289437087088E-4</v>
      </c>
      <c r="H8" s="82">
        <v>-4.2008300837533825E-2</v>
      </c>
      <c r="I8" s="82">
        <v>-0.61281708774216392</v>
      </c>
      <c r="J8" s="82">
        <v>9.410229407314433E-3</v>
      </c>
      <c r="K8" s="127">
        <v>2.7561615807144838E-2</v>
      </c>
      <c r="L8" s="83">
        <v>3.2940513805959477E-2</v>
      </c>
    </row>
    <row r="9" spans="1:12" ht="16" customHeight="1">
      <c r="A9" s="44" t="s">
        <v>66</v>
      </c>
      <c r="B9" s="45" t="s">
        <v>111</v>
      </c>
      <c r="C9" s="84">
        <v>5.6087542678180625E-3</v>
      </c>
      <c r="D9" s="85">
        <v>4.9999943692663109E-3</v>
      </c>
      <c r="E9" s="84">
        <v>1.7948786840062676E-3</v>
      </c>
      <c r="F9" s="85">
        <v>1.1186927521401047E-3</v>
      </c>
      <c r="G9" s="84">
        <v>3.9715365282436479E-3</v>
      </c>
      <c r="H9" s="85">
        <v>-3.8325341344759193E-4</v>
      </c>
      <c r="I9" s="85">
        <v>0.26359800229198782</v>
      </c>
      <c r="J9" s="85">
        <v>1.2019084223109041E-3</v>
      </c>
      <c r="K9" s="128">
        <v>2.0725467348335952E-3</v>
      </c>
      <c r="L9" s="86">
        <v>3.3289034623336482E-3</v>
      </c>
    </row>
    <row r="10" spans="1:12" ht="16" customHeight="1">
      <c r="A10" s="40" t="s">
        <v>67</v>
      </c>
      <c r="B10" s="41" t="s">
        <v>112</v>
      </c>
      <c r="C10" s="78">
        <v>3.4654233339065478E-3</v>
      </c>
      <c r="D10" s="79">
        <v>1.9118095332385262E-3</v>
      </c>
      <c r="E10" s="78">
        <v>1.8504628330643239E-3</v>
      </c>
      <c r="F10" s="79">
        <v>5.5885501067640996E-3</v>
      </c>
      <c r="G10" s="78">
        <v>1.6792062835585868E-2</v>
      </c>
      <c r="H10" s="79">
        <v>6.2777279980896403E-4</v>
      </c>
      <c r="I10" s="79">
        <v>-4.6671770020440938E-3</v>
      </c>
      <c r="J10" s="79">
        <v>1.3106759461344682E-3</v>
      </c>
      <c r="K10" s="126">
        <v>1.8657625654227513E-3</v>
      </c>
      <c r="L10" s="80">
        <v>3.6086208339450253E-3</v>
      </c>
    </row>
    <row r="11" spans="1:12" ht="16" customHeight="1">
      <c r="A11" s="40" t="s">
        <v>68</v>
      </c>
      <c r="B11" s="41" t="s">
        <v>113</v>
      </c>
      <c r="C11" s="78">
        <v>9.7943462953967511E-3</v>
      </c>
      <c r="D11" s="79">
        <v>4.9796288352954464E-3</v>
      </c>
      <c r="E11" s="78">
        <v>2.5681244237499984E-3</v>
      </c>
      <c r="F11" s="79">
        <v>3.2899121623331637E-3</v>
      </c>
      <c r="G11" s="78">
        <v>3.9734063459390548E-3</v>
      </c>
      <c r="H11" s="79">
        <v>-5.8412634670350332E-3</v>
      </c>
      <c r="I11" s="79">
        <v>0.11856877407648948</v>
      </c>
      <c r="J11" s="79">
        <v>2.6909389653436014E-3</v>
      </c>
      <c r="K11" s="126">
        <v>5.4140811685980342E-3</v>
      </c>
      <c r="L11" s="80">
        <v>4.3081783885789001E-3</v>
      </c>
    </row>
    <row r="12" spans="1:12" ht="16" customHeight="1">
      <c r="A12" s="40" t="s">
        <v>69</v>
      </c>
      <c r="B12" s="41" t="s">
        <v>114</v>
      </c>
      <c r="C12" s="78">
        <v>2.4692870242017339E-2</v>
      </c>
      <c r="D12" s="79">
        <v>2.0512969436069114E-2</v>
      </c>
      <c r="E12" s="78">
        <v>4.790278104815595E-2</v>
      </c>
      <c r="F12" s="79">
        <v>4.8157708288145157E-3</v>
      </c>
      <c r="G12" s="78">
        <v>6.1410032346447263E-3</v>
      </c>
      <c r="H12" s="79">
        <v>-4.0747433241115722E-3</v>
      </c>
      <c r="I12" s="79">
        <v>-0.24986781583390225</v>
      </c>
      <c r="J12" s="79">
        <v>5.0740067356590804E-3</v>
      </c>
      <c r="K12" s="126">
        <v>8.706372589131357E-3</v>
      </c>
      <c r="L12" s="80">
        <v>2.3025996774565065E-2</v>
      </c>
    </row>
    <row r="13" spans="1:12" ht="16" customHeight="1">
      <c r="A13" s="42" t="s">
        <v>70</v>
      </c>
      <c r="B13" s="43" t="s">
        <v>115</v>
      </c>
      <c r="C13" s="81">
        <v>1.3578872076972812E-2</v>
      </c>
      <c r="D13" s="82">
        <v>2.3857179310003619E-2</v>
      </c>
      <c r="E13" s="81">
        <v>1.0229197209162757E-2</v>
      </c>
      <c r="F13" s="82">
        <v>1.8996290278420293E-2</v>
      </c>
      <c r="G13" s="81">
        <v>7.828843587951214E-3</v>
      </c>
      <c r="H13" s="82">
        <v>9.5554287097795055E-3</v>
      </c>
      <c r="I13" s="82">
        <v>-0.24999022889019476</v>
      </c>
      <c r="J13" s="82">
        <v>2.8060302011125457E-2</v>
      </c>
      <c r="K13" s="127">
        <v>2.5976176828026554E-2</v>
      </c>
      <c r="L13" s="83">
        <v>1.8874025786138102E-2</v>
      </c>
    </row>
    <row r="14" spans="1:12" ht="16" customHeight="1">
      <c r="A14" s="44" t="s">
        <v>71</v>
      </c>
      <c r="B14" s="45" t="s">
        <v>116</v>
      </c>
      <c r="C14" s="84">
        <v>6.8618036023417365E-4</v>
      </c>
      <c r="D14" s="85">
        <v>4.2373490534334575E-4</v>
      </c>
      <c r="E14" s="84">
        <v>4.1107300597290048E-4</v>
      </c>
      <c r="F14" s="85">
        <v>2.2125922248745149E-2</v>
      </c>
      <c r="G14" s="84">
        <v>1.2714646437157312E-2</v>
      </c>
      <c r="H14" s="85">
        <v>-3.0427885152869683E-3</v>
      </c>
      <c r="I14" s="85">
        <v>1.8483089367719072E-2</v>
      </c>
      <c r="J14" s="85">
        <v>3.9362094729416007E-4</v>
      </c>
      <c r="K14" s="128">
        <v>5.3454871592095103E-4</v>
      </c>
      <c r="L14" s="86">
        <v>2.7847018129323782E-3</v>
      </c>
    </row>
    <row r="15" spans="1:12" ht="16" customHeight="1">
      <c r="A15" s="40" t="s">
        <v>72</v>
      </c>
      <c r="B15" s="41" t="s">
        <v>117</v>
      </c>
      <c r="C15" s="78">
        <v>5.2724580201863203E-4</v>
      </c>
      <c r="D15" s="79">
        <v>5.1492403683912652E-4</v>
      </c>
      <c r="E15" s="78">
        <v>5.4979943280670011E-4</v>
      </c>
      <c r="F15" s="79">
        <v>2.6220696622309098E-2</v>
      </c>
      <c r="G15" s="78">
        <v>2.0797026081771138E-2</v>
      </c>
      <c r="H15" s="79">
        <v>0.33527983547851409</v>
      </c>
      <c r="I15" s="79">
        <v>-5.0051594776302409E-2</v>
      </c>
      <c r="J15" s="79">
        <v>1.2912407270138915E-3</v>
      </c>
      <c r="K15" s="126">
        <v>1.1471122721119905E-3</v>
      </c>
      <c r="L15" s="80">
        <v>4.0638245175632845E-3</v>
      </c>
    </row>
    <row r="16" spans="1:12" ht="16" customHeight="1">
      <c r="A16" s="40" t="s">
        <v>73</v>
      </c>
      <c r="B16" s="41" t="s">
        <v>140</v>
      </c>
      <c r="C16" s="78">
        <v>1.0654368862427275E-3</v>
      </c>
      <c r="D16" s="79">
        <v>1.1651551473593142E-3</v>
      </c>
      <c r="E16" s="78">
        <v>1.2251556554259996E-3</v>
      </c>
      <c r="F16" s="79">
        <v>1.1266290062417417E-2</v>
      </c>
      <c r="G16" s="78">
        <v>1.0559530720029586E-2</v>
      </c>
      <c r="H16" s="79">
        <v>1.1060602578431479E-2</v>
      </c>
      <c r="I16" s="79">
        <v>2.0911200865753314E-2</v>
      </c>
      <c r="J16" s="79">
        <v>1.4969239502373721E-3</v>
      </c>
      <c r="K16" s="126">
        <v>1.1893309293875283E-3</v>
      </c>
      <c r="L16" s="80">
        <v>2.6475067827912862E-3</v>
      </c>
    </row>
    <row r="17" spans="1:12" ht="16" customHeight="1">
      <c r="A17" s="40" t="s">
        <v>74</v>
      </c>
      <c r="B17" s="41" t="s">
        <v>119</v>
      </c>
      <c r="C17" s="78">
        <v>3.3386239993879623E-3</v>
      </c>
      <c r="D17" s="79">
        <v>2.2762893945009488E-3</v>
      </c>
      <c r="E17" s="78">
        <v>1.9597994052835306E-3</v>
      </c>
      <c r="F17" s="79">
        <v>2.1342728067069213E-2</v>
      </c>
      <c r="G17" s="78">
        <v>3.2956361881401101E-2</v>
      </c>
      <c r="H17" s="79">
        <v>-4.0834168355434186E-3</v>
      </c>
      <c r="I17" s="79">
        <v>-2.8625394799035076E-2</v>
      </c>
      <c r="J17" s="79">
        <v>1.6408147704140021E-3</v>
      </c>
      <c r="K17" s="126">
        <v>2.3678663010566815E-3</v>
      </c>
      <c r="L17" s="80">
        <v>6.3044537478204659E-3</v>
      </c>
    </row>
    <row r="18" spans="1:12" ht="16" customHeight="1">
      <c r="A18" s="42" t="s">
        <v>75</v>
      </c>
      <c r="B18" s="43" t="s">
        <v>120</v>
      </c>
      <c r="C18" s="81">
        <v>1.8359558759961348E-3</v>
      </c>
      <c r="D18" s="82">
        <v>1.2167376721421393E-3</v>
      </c>
      <c r="E18" s="81">
        <v>1.3990075272042992E-3</v>
      </c>
      <c r="F18" s="82">
        <v>2.3000877437549389E-2</v>
      </c>
      <c r="G18" s="81">
        <v>0.11350922176451768</v>
      </c>
      <c r="H18" s="82">
        <v>-2.781063080829767E-5</v>
      </c>
      <c r="I18" s="82">
        <v>-1.4122763905990826E-2</v>
      </c>
      <c r="J18" s="82">
        <v>2.1957078410657538E-3</v>
      </c>
      <c r="K18" s="127">
        <v>2.2919902775508445E-3</v>
      </c>
      <c r="L18" s="83">
        <v>1.392245270878912E-2</v>
      </c>
    </row>
    <row r="19" spans="1:12" ht="16" customHeight="1">
      <c r="A19" s="44" t="s">
        <v>159</v>
      </c>
      <c r="B19" s="45" t="s">
        <v>121</v>
      </c>
      <c r="C19" s="84">
        <v>1.3958625120358713E-2</v>
      </c>
      <c r="D19" s="85">
        <v>1.9190577550518395E-2</v>
      </c>
      <c r="E19" s="84">
        <v>7.5009971434882973E-3</v>
      </c>
      <c r="F19" s="85">
        <v>0.11146614228219301</v>
      </c>
      <c r="G19" s="84">
        <v>8.9921522766398782E-2</v>
      </c>
      <c r="H19" s="85">
        <v>8.9081466649875788E-5</v>
      </c>
      <c r="I19" s="85">
        <v>1.5681735627341722</v>
      </c>
      <c r="J19" s="85">
        <v>2.564289227617947E-3</v>
      </c>
      <c r="K19" s="128">
        <v>2.1978664170425209E-3</v>
      </c>
      <c r="L19" s="86">
        <v>2.4661057071888648E-2</v>
      </c>
    </row>
    <row r="20" spans="1:12" ht="16" customHeight="1">
      <c r="A20" s="40" t="s">
        <v>160</v>
      </c>
      <c r="B20" s="41" t="s">
        <v>122</v>
      </c>
      <c r="C20" s="78">
        <v>4.8738057985313835E-3</v>
      </c>
      <c r="D20" s="79">
        <v>1.9069180681603338E-2</v>
      </c>
      <c r="E20" s="78">
        <v>1.3346485454752303E-2</v>
      </c>
      <c r="F20" s="79">
        <v>1.040588476226713E-2</v>
      </c>
      <c r="G20" s="78">
        <v>0.10449070859995303</v>
      </c>
      <c r="H20" s="79">
        <v>-4.6023376130413789E-4</v>
      </c>
      <c r="I20" s="79">
        <v>0.6910561304145596</v>
      </c>
      <c r="J20" s="79">
        <v>3.2805968113039159E-2</v>
      </c>
      <c r="K20" s="126">
        <v>3.0532902039987656E-2</v>
      </c>
      <c r="L20" s="80">
        <v>2.7359205495473903E-2</v>
      </c>
    </row>
    <row r="21" spans="1:12" ht="16" customHeight="1">
      <c r="A21" s="40" t="s">
        <v>76</v>
      </c>
      <c r="B21" s="41" t="s">
        <v>17</v>
      </c>
      <c r="C21" s="78">
        <v>1.4867661450196107E-3</v>
      </c>
      <c r="D21" s="79">
        <v>1.7400507177413528E-3</v>
      </c>
      <c r="E21" s="78">
        <v>2.2650439140198485E-3</v>
      </c>
      <c r="F21" s="79">
        <v>4.9069628382652193E-3</v>
      </c>
      <c r="G21" s="78">
        <v>5.6218125055438684E-3</v>
      </c>
      <c r="H21" s="79">
        <v>-2.0695158697946559E-5</v>
      </c>
      <c r="I21" s="79">
        <v>-4.4827757832013398E-2</v>
      </c>
      <c r="J21" s="79">
        <v>1.5316720285908484E-4</v>
      </c>
      <c r="K21" s="126">
        <v>2.8583797120730294E-4</v>
      </c>
      <c r="L21" s="80">
        <v>2.172509059609664E-3</v>
      </c>
    </row>
    <row r="22" spans="1:12" ht="16" customHeight="1">
      <c r="A22" s="40" t="s">
        <v>77</v>
      </c>
      <c r="B22" s="41" t="s">
        <v>123</v>
      </c>
      <c r="C22" s="78">
        <v>2.1914417931544063E-2</v>
      </c>
      <c r="D22" s="79">
        <v>1.4661135829761101E-2</v>
      </c>
      <c r="E22" s="78">
        <v>1.9069536087698187E-2</v>
      </c>
      <c r="F22" s="79">
        <v>1.597753610763019E-2</v>
      </c>
      <c r="G22" s="78">
        <v>1.5244995172493553E-2</v>
      </c>
      <c r="H22" s="79">
        <v>1.9368763878080879E-2</v>
      </c>
      <c r="I22" s="79">
        <v>0.14348890528029556</v>
      </c>
      <c r="J22" s="79">
        <v>7.6816627192350523E-3</v>
      </c>
      <c r="K22" s="126">
        <v>1.0968352521718107E-2</v>
      </c>
      <c r="L22" s="80">
        <v>1.5305663881069222E-2</v>
      </c>
    </row>
    <row r="23" spans="1:12" ht="16" customHeight="1">
      <c r="A23" s="42" t="s">
        <v>78</v>
      </c>
      <c r="B23" s="43" t="s">
        <v>124</v>
      </c>
      <c r="C23" s="81">
        <v>1.4180086388772885E-5</v>
      </c>
      <c r="D23" s="82">
        <v>2.4601681798761942E-5</v>
      </c>
      <c r="E23" s="81">
        <v>3.1549076025040476E-5</v>
      </c>
      <c r="F23" s="82">
        <v>4.0716946764484481E-4</v>
      </c>
      <c r="G23" s="81">
        <v>1.777003951092394E-3</v>
      </c>
      <c r="H23" s="82">
        <v>4.6936205275938357E-5</v>
      </c>
      <c r="I23" s="82">
        <v>-1.107507766108338E-5</v>
      </c>
      <c r="J23" s="82">
        <v>2.2536340359906856E-5</v>
      </c>
      <c r="K23" s="127">
        <v>1.4086409194367132E-5</v>
      </c>
      <c r="L23" s="83">
        <v>2.2095861798142547E-4</v>
      </c>
    </row>
    <row r="24" spans="1:1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</v>
      </c>
      <c r="G24" s="84">
        <v>0</v>
      </c>
      <c r="H24" s="85">
        <v>0</v>
      </c>
      <c r="I24" s="85">
        <v>0</v>
      </c>
      <c r="J24" s="85">
        <v>0</v>
      </c>
      <c r="K24" s="128">
        <v>0</v>
      </c>
      <c r="L24" s="86">
        <v>0</v>
      </c>
    </row>
    <row r="25" spans="1:12" ht="16" customHeight="1">
      <c r="A25" s="40" t="s">
        <v>80</v>
      </c>
      <c r="B25" s="41" t="s">
        <v>126</v>
      </c>
      <c r="C25" s="78">
        <v>3.1005890978590269E-4</v>
      </c>
      <c r="D25" s="79">
        <v>3.7115525813938304E-4</v>
      </c>
      <c r="E25" s="78">
        <v>1.7645192405501121E-4</v>
      </c>
      <c r="F25" s="79">
        <v>1.4553561082462419E-4</v>
      </c>
      <c r="G25" s="78">
        <v>1.1547125653114018E-4</v>
      </c>
      <c r="H25" s="79">
        <v>2.7205510562080171E-4</v>
      </c>
      <c r="I25" s="79">
        <v>-2.3357802804094166E-4</v>
      </c>
      <c r="J25" s="79">
        <v>1.5972623727420973E-4</v>
      </c>
      <c r="K25" s="126">
        <v>2.382704558212529E-4</v>
      </c>
      <c r="L25" s="80">
        <v>2.5997724381306088E-4</v>
      </c>
    </row>
    <row r="26" spans="1:12" ht="16" customHeight="1">
      <c r="A26" s="40" t="s">
        <v>81</v>
      </c>
      <c r="B26" s="41" t="s">
        <v>127</v>
      </c>
      <c r="C26" s="78">
        <v>1.4006383263445211E-4</v>
      </c>
      <c r="D26" s="79">
        <v>1.1373699725908333E-4</v>
      </c>
      <c r="E26" s="78">
        <v>1.6131004001445056E-4</v>
      </c>
      <c r="F26" s="79">
        <v>3.2252634662015917E-5</v>
      </c>
      <c r="G26" s="78">
        <v>1.7772532344254472E-5</v>
      </c>
      <c r="H26" s="79">
        <v>-1.3063715482139586E-5</v>
      </c>
      <c r="I26" s="79">
        <v>-3.8044242138706238E-5</v>
      </c>
      <c r="J26" s="79">
        <v>8.2193942641533993E-5</v>
      </c>
      <c r="K26" s="126">
        <v>8.419421283037572E-5</v>
      </c>
      <c r="L26" s="80">
        <v>1.0705467623785793E-4</v>
      </c>
    </row>
    <row r="27" spans="1:12" ht="16" customHeight="1">
      <c r="A27" s="40" t="s">
        <v>82</v>
      </c>
      <c r="B27" s="41" t="s">
        <v>128</v>
      </c>
      <c r="C27" s="78">
        <v>5.0251109718266879E-2</v>
      </c>
      <c r="D27" s="79">
        <v>5.6358365355906236E-2</v>
      </c>
      <c r="E27" s="78">
        <v>7.865725243810278E-3</v>
      </c>
      <c r="F27" s="79">
        <v>1.5009855220672965E-2</v>
      </c>
      <c r="G27" s="78">
        <v>1.3798738076471752E-2</v>
      </c>
      <c r="H27" s="79">
        <v>-5.9264738700383996E-3</v>
      </c>
      <c r="I27" s="79">
        <v>-0.10990169630296169</v>
      </c>
      <c r="J27" s="79">
        <v>6.3998257533500582E-3</v>
      </c>
      <c r="K27" s="126">
        <v>1.1207013002322705E-2</v>
      </c>
      <c r="L27" s="80">
        <v>2.9981221614296026E-2</v>
      </c>
    </row>
    <row r="28" spans="1:12" ht="16" customHeight="1">
      <c r="A28" s="42" t="s">
        <v>83</v>
      </c>
      <c r="B28" s="43" t="s">
        <v>129</v>
      </c>
      <c r="C28" s="81">
        <v>7.7104476635669764E-4</v>
      </c>
      <c r="D28" s="82">
        <v>3.6705705761894123E-3</v>
      </c>
      <c r="E28" s="81">
        <v>8.4770340682610319E-4</v>
      </c>
      <c r="F28" s="82">
        <v>1.0172493897983015E-3</v>
      </c>
      <c r="G28" s="81">
        <v>5.2857150244806084E-4</v>
      </c>
      <c r="H28" s="82">
        <v>-1.0253857690638737E-4</v>
      </c>
      <c r="I28" s="82">
        <v>-6.800579383656485E-4</v>
      </c>
      <c r="J28" s="82">
        <v>1.0301119095737893E-3</v>
      </c>
      <c r="K28" s="127">
        <v>9.867748068306207E-4</v>
      </c>
      <c r="L28" s="83">
        <v>1.9875216963328173E-3</v>
      </c>
    </row>
    <row r="29" spans="1:12" ht="16" customHeight="1">
      <c r="A29" s="46" t="s">
        <v>84</v>
      </c>
      <c r="B29" s="47" t="s">
        <v>130</v>
      </c>
      <c r="C29" s="87">
        <v>8.1428406863032706E-5</v>
      </c>
      <c r="D29" s="88">
        <v>1.6006582394972654E-3</v>
      </c>
      <c r="E29" s="87">
        <v>7.0476364846179358E-5</v>
      </c>
      <c r="F29" s="88">
        <v>3.0779247798833541E-5</v>
      </c>
      <c r="G29" s="87">
        <v>2.9390279590608483E-5</v>
      </c>
      <c r="H29" s="88">
        <v>-8.7905013763933908E-6</v>
      </c>
      <c r="I29" s="88">
        <v>-5.327868607564914E-5</v>
      </c>
      <c r="J29" s="88">
        <v>7.823138545748653E-5</v>
      </c>
      <c r="K29" s="129">
        <v>8.2022621456154734E-5</v>
      </c>
      <c r="L29" s="89">
        <v>6.8448744873311361E-4</v>
      </c>
    </row>
    <row r="30" spans="1:12" ht="16" customHeight="1">
      <c r="A30" s="40" t="s">
        <v>85</v>
      </c>
      <c r="B30" s="41" t="s">
        <v>16</v>
      </c>
      <c r="C30" s="78">
        <v>2.7477340680789209E-2</v>
      </c>
      <c r="D30" s="79">
        <v>2.6003363667569619E-2</v>
      </c>
      <c r="E30" s="78">
        <v>8.0202368730606429E-3</v>
      </c>
      <c r="F30" s="79">
        <v>5.9398510740069207E-3</v>
      </c>
      <c r="G30" s="78">
        <v>4.6804609687314301E-3</v>
      </c>
      <c r="H30" s="79">
        <v>-1.6196014393115767E-3</v>
      </c>
      <c r="I30" s="79">
        <v>-8.818201943963086E-2</v>
      </c>
      <c r="J30" s="79">
        <v>1.9552630423336017E-2</v>
      </c>
      <c r="K30" s="126">
        <v>3.0999459222948951E-2</v>
      </c>
      <c r="L30" s="80">
        <v>1.9118004024584238E-2</v>
      </c>
    </row>
    <row r="31" spans="1:12" ht="16" customHeight="1">
      <c r="A31" s="40" t="s">
        <v>86</v>
      </c>
      <c r="B31" s="41" t="s">
        <v>132</v>
      </c>
      <c r="C31" s="78">
        <v>1.3593072854258559E-2</v>
      </c>
      <c r="D31" s="79">
        <v>2.2888850090745809E-2</v>
      </c>
      <c r="E31" s="78">
        <v>1.0898920301922473E-2</v>
      </c>
      <c r="F31" s="79">
        <v>2.8943146261500869E-2</v>
      </c>
      <c r="G31" s="78">
        <v>2.7647392521827074E-2</v>
      </c>
      <c r="H31" s="79">
        <v>-8.6768210308253452E-4</v>
      </c>
      <c r="I31" s="79">
        <v>2.8649710924087989E-2</v>
      </c>
      <c r="J31" s="79">
        <v>6.956031134168642E-3</v>
      </c>
      <c r="K31" s="126">
        <v>1.0531680866349669E-2</v>
      </c>
      <c r="L31" s="80">
        <v>1.8276123987283587E-2</v>
      </c>
    </row>
    <row r="32" spans="1:12" ht="16" customHeight="1">
      <c r="A32" s="48" t="s">
        <v>87</v>
      </c>
      <c r="B32" s="49" t="s">
        <v>133</v>
      </c>
      <c r="C32" s="90">
        <v>0</v>
      </c>
      <c r="D32" s="91">
        <v>0</v>
      </c>
      <c r="E32" s="90">
        <v>0</v>
      </c>
      <c r="F32" s="91">
        <v>0</v>
      </c>
      <c r="G32" s="90">
        <v>0</v>
      </c>
      <c r="H32" s="91">
        <v>0</v>
      </c>
      <c r="I32" s="91">
        <v>0</v>
      </c>
      <c r="J32" s="91">
        <v>0</v>
      </c>
      <c r="K32" s="130">
        <v>0</v>
      </c>
      <c r="L32" s="92">
        <v>0</v>
      </c>
    </row>
    <row r="33" spans="1:12" ht="16" customHeight="1">
      <c r="A33" s="42" t="s">
        <v>88</v>
      </c>
      <c r="B33" s="43" t="s">
        <v>134</v>
      </c>
      <c r="C33" s="81">
        <v>4.5672249377868234E-4</v>
      </c>
      <c r="D33" s="82">
        <v>1.9609169626260267E-3</v>
      </c>
      <c r="E33" s="81">
        <v>1.3746059797888467E-2</v>
      </c>
      <c r="F33" s="82">
        <v>7.2083333233332561E-4</v>
      </c>
      <c r="G33" s="81">
        <v>5.8654303840011102E-4</v>
      </c>
      <c r="H33" s="82">
        <v>7.9084690829460305E-5</v>
      </c>
      <c r="I33" s="82">
        <v>-2.0892359942548697E-4</v>
      </c>
      <c r="J33" s="82">
        <v>5.241297922932215E-4</v>
      </c>
      <c r="K33" s="127">
        <v>6.1036152869093122E-4</v>
      </c>
      <c r="L33" s="83">
        <v>4.3762006918986827E-3</v>
      </c>
    </row>
    <row r="34" spans="1:12" ht="16" customHeight="1">
      <c r="A34" s="44" t="s">
        <v>89</v>
      </c>
      <c r="B34" s="45" t="s">
        <v>135</v>
      </c>
      <c r="C34" s="84">
        <v>2.2101169368686448E-5</v>
      </c>
      <c r="D34" s="85">
        <v>4.2017341726459048E-5</v>
      </c>
      <c r="E34" s="84">
        <v>2.4173753922181247E-4</v>
      </c>
      <c r="F34" s="85">
        <v>4.7843610539754007E-8</v>
      </c>
      <c r="G34" s="84">
        <v>3.6994256555319633E-8</v>
      </c>
      <c r="H34" s="85">
        <v>-4.1917012494141837E-8</v>
      </c>
      <c r="I34" s="85">
        <v>-5.8065707834288511E-8</v>
      </c>
      <c r="J34" s="85">
        <v>1.5475573015225723E-7</v>
      </c>
      <c r="K34" s="128">
        <v>2.08128308600376E-7</v>
      </c>
      <c r="L34" s="86">
        <v>7.6865934083767315E-5</v>
      </c>
    </row>
    <row r="35" spans="1:12" ht="16" customHeight="1">
      <c r="A35" s="40" t="s">
        <v>90</v>
      </c>
      <c r="B35" s="41" t="s">
        <v>136</v>
      </c>
      <c r="C35" s="78">
        <v>2.0710404685982101E-4</v>
      </c>
      <c r="D35" s="79">
        <v>8.5002846965781726E-4</v>
      </c>
      <c r="E35" s="78">
        <v>5.7381655726633255E-5</v>
      </c>
      <c r="F35" s="79">
        <v>1.061885749952878E-4</v>
      </c>
      <c r="G35" s="78">
        <v>6.1190373119091479E-5</v>
      </c>
      <c r="H35" s="79">
        <v>-2.1227025882951973E-5</v>
      </c>
      <c r="I35" s="79">
        <v>-5.130839884026863E-5</v>
      </c>
      <c r="J35" s="79">
        <v>1.2236256818248873E-4</v>
      </c>
      <c r="K35" s="126">
        <v>1.4697781610212036E-4</v>
      </c>
      <c r="L35" s="80">
        <v>3.9920092523507475E-4</v>
      </c>
    </row>
    <row r="36" spans="1:12" ht="16" customHeight="1">
      <c r="A36" s="40" t="s">
        <v>91</v>
      </c>
      <c r="B36" s="41" t="s">
        <v>137</v>
      </c>
      <c r="C36" s="78">
        <v>1.5875602685555899E-2</v>
      </c>
      <c r="D36" s="79">
        <v>1.7982835966474407E-2</v>
      </c>
      <c r="E36" s="78">
        <v>2.1796563093436229E-2</v>
      </c>
      <c r="F36" s="79">
        <v>4.6726497770260549E-2</v>
      </c>
      <c r="G36" s="78">
        <v>2.7894598219972252E-2</v>
      </c>
      <c r="H36" s="79">
        <v>-3.3549594523112161E-3</v>
      </c>
      <c r="I36" s="79">
        <v>-1.4206918582582511E-2</v>
      </c>
      <c r="J36" s="79">
        <v>1.6954888489138897E-2</v>
      </c>
      <c r="K36" s="126">
        <v>2.2139873081592709E-2</v>
      </c>
      <c r="L36" s="80">
        <v>2.1955133545318507E-2</v>
      </c>
    </row>
    <row r="37" spans="1:12" ht="16" customHeight="1">
      <c r="A37" s="40" t="s">
        <v>92</v>
      </c>
      <c r="B37" s="41" t="s">
        <v>138</v>
      </c>
      <c r="C37" s="78">
        <v>0.11266644601104286</v>
      </c>
      <c r="D37" s="79">
        <v>2.1841869026940328E-2</v>
      </c>
      <c r="E37" s="78">
        <v>1.6406518301735143E-3</v>
      </c>
      <c r="F37" s="79">
        <v>1.979161858425033E-4</v>
      </c>
      <c r="G37" s="78">
        <v>1.5086925758958913E-4</v>
      </c>
      <c r="H37" s="79">
        <v>-4.1739304710977946E-4</v>
      </c>
      <c r="I37" s="79">
        <v>-5.5599343595413744E-4</v>
      </c>
      <c r="J37" s="79">
        <v>4.2742821514576274E-4</v>
      </c>
      <c r="K37" s="126">
        <v>1.0373629225129124E-3</v>
      </c>
      <c r="L37" s="80">
        <v>1.2219112857941731E-2</v>
      </c>
    </row>
    <row r="38" spans="1:12" ht="16" customHeight="1">
      <c r="A38" s="42" t="s">
        <v>93</v>
      </c>
      <c r="B38" s="43" t="s">
        <v>141</v>
      </c>
      <c r="C38" s="81">
        <v>1.0755993822250728E-3</v>
      </c>
      <c r="D38" s="82">
        <v>1.1903925747790989E-3</v>
      </c>
      <c r="E38" s="81">
        <v>1.2666623742737123E-3</v>
      </c>
      <c r="F38" s="82">
        <v>2.0362921333622361E-3</v>
      </c>
      <c r="G38" s="81">
        <v>1.4354357952896678E-3</v>
      </c>
      <c r="H38" s="82">
        <v>-1.7203275680480654E-4</v>
      </c>
      <c r="I38" s="82">
        <v>-1.1571686267045681E-3</v>
      </c>
      <c r="J38" s="82">
        <v>1.214830113807738E-3</v>
      </c>
      <c r="K38" s="127">
        <v>1.6497725034137099E-3</v>
      </c>
      <c r="L38" s="83">
        <v>1.3456962672735943E-3</v>
      </c>
    </row>
    <row r="39" spans="1:12" ht="16" customHeight="1" thickBot="1">
      <c r="A39" s="121"/>
      <c r="B39" s="100" t="s">
        <v>170</v>
      </c>
      <c r="C39" s="101">
        <v>0.44687266893924127</v>
      </c>
      <c r="D39" s="102">
        <v>0.38287072963989993</v>
      </c>
      <c r="E39" s="101">
        <v>0.19695827332650881</v>
      </c>
      <c r="F39" s="102">
        <v>0.42274457389668257</v>
      </c>
      <c r="G39" s="101">
        <v>0.53940284498779933</v>
      </c>
      <c r="H39" s="102">
        <v>0.59676426173061703</v>
      </c>
      <c r="I39" s="102">
        <v>1.4028182124118251</v>
      </c>
      <c r="J39" s="102">
        <v>0.44997110602386287</v>
      </c>
      <c r="K39" s="120">
        <v>0.32839739348175306</v>
      </c>
      <c r="L39" s="103">
        <v>0.3494223592275324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3"/>
  <sheetViews>
    <sheetView workbookViewId="0">
      <selection activeCell="L4" sqref="L4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179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/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170</v>
      </c>
    </row>
    <row r="4" spans="1:12" ht="16" customHeight="1">
      <c r="A4" s="38" t="s">
        <v>61</v>
      </c>
      <c r="B4" s="39" t="s">
        <v>106</v>
      </c>
      <c r="C4" s="75">
        <v>4.4036944970517175E-2</v>
      </c>
      <c r="D4" s="76">
        <v>0.61371614981863298</v>
      </c>
      <c r="E4" s="75">
        <v>2.1932123033557065E-2</v>
      </c>
      <c r="F4" s="76">
        <v>5.2823675356077505E-3</v>
      </c>
      <c r="G4" s="75">
        <v>9.571095485328654E-3</v>
      </c>
      <c r="H4" s="76">
        <v>-1.0557377207819883E-3</v>
      </c>
      <c r="I4" s="76">
        <v>5.5018822412153807E-5</v>
      </c>
      <c r="J4" s="76">
        <v>1.0687932276490241E-2</v>
      </c>
      <c r="K4" s="125">
        <v>0.29577410577823599</v>
      </c>
      <c r="L4" s="77">
        <v>1</v>
      </c>
    </row>
    <row r="5" spans="1:12" ht="16" customHeight="1">
      <c r="A5" s="40" t="s">
        <v>62</v>
      </c>
      <c r="B5" s="41" t="s">
        <v>107</v>
      </c>
      <c r="C5" s="78">
        <v>5.9750650787777103E-2</v>
      </c>
      <c r="D5" s="79">
        <v>0.75535180905325383</v>
      </c>
      <c r="E5" s="78">
        <v>2.2571363743659825E-2</v>
      </c>
      <c r="F5" s="79">
        <v>8.686938958793293E-3</v>
      </c>
      <c r="G5" s="78">
        <v>9.8335467775332447E-3</v>
      </c>
      <c r="H5" s="79">
        <v>-6.8431356812342459E-5</v>
      </c>
      <c r="I5" s="79">
        <v>1.1695308928630778E-2</v>
      </c>
      <c r="J5" s="79">
        <v>6.5704708533297056E-3</v>
      </c>
      <c r="K5" s="126">
        <v>0.12560834225383471</v>
      </c>
      <c r="L5" s="80">
        <v>1</v>
      </c>
    </row>
    <row r="6" spans="1:12" ht="16" customHeight="1">
      <c r="A6" s="40" t="s">
        <v>63</v>
      </c>
      <c r="B6" s="41" t="s">
        <v>108</v>
      </c>
      <c r="C6" s="78">
        <v>8.5015585690301626E-2</v>
      </c>
      <c r="D6" s="79">
        <v>0.55795676208032907</v>
      </c>
      <c r="E6" s="78">
        <v>4.4793372728881516E-2</v>
      </c>
      <c r="F6" s="79">
        <v>2.9724008187124112E-4</v>
      </c>
      <c r="G6" s="78">
        <v>4.5119063672626478E-4</v>
      </c>
      <c r="H6" s="79">
        <v>-3.0722505725880675E-4</v>
      </c>
      <c r="I6" s="79">
        <v>3.1837992062875718E-3</v>
      </c>
      <c r="J6" s="79">
        <v>1.9901180877468273E-2</v>
      </c>
      <c r="K6" s="126">
        <v>0.28870809375539347</v>
      </c>
      <c r="L6" s="80">
        <v>1</v>
      </c>
    </row>
    <row r="7" spans="1:12" ht="16" customHeight="1">
      <c r="A7" s="40" t="s">
        <v>64</v>
      </c>
      <c r="B7" s="41" t="s">
        <v>109</v>
      </c>
      <c r="C7" s="78">
        <v>1.176653522686082E-2</v>
      </c>
      <c r="D7" s="79">
        <v>0.30354445962365434</v>
      </c>
      <c r="E7" s="78">
        <v>8.2123566463047831E-2</v>
      </c>
      <c r="F7" s="79">
        <v>4.7088498893763729E-2</v>
      </c>
      <c r="G7" s="78">
        <v>3.568457965866044E-2</v>
      </c>
      <c r="H7" s="79">
        <v>1.3458870503977368E-3</v>
      </c>
      <c r="I7" s="79">
        <v>-3.3031284693099032E-4</v>
      </c>
      <c r="J7" s="79">
        <v>0.13712133364709481</v>
      </c>
      <c r="K7" s="126">
        <v>0.38165545228345127</v>
      </c>
      <c r="L7" s="80">
        <v>1</v>
      </c>
    </row>
    <row r="8" spans="1:12" ht="16" customHeight="1">
      <c r="A8" s="42" t="s">
        <v>65</v>
      </c>
      <c r="B8" s="43" t="s">
        <v>110</v>
      </c>
      <c r="C8" s="81">
        <v>5.7694986134393736E-2</v>
      </c>
      <c r="D8" s="82">
        <v>0.78242291223283778</v>
      </c>
      <c r="E8" s="81">
        <v>1.9713111880733054E-2</v>
      </c>
      <c r="F8" s="82">
        <v>3.1199032396902993E-4</v>
      </c>
      <c r="G8" s="81">
        <v>4.321377160251647E-4</v>
      </c>
      <c r="H8" s="82">
        <v>-2.1116677747904782E-4</v>
      </c>
      <c r="I8" s="82">
        <v>5.0590295929511522E-3</v>
      </c>
      <c r="J8" s="82">
        <v>5.7545009038342315E-3</v>
      </c>
      <c r="K8" s="127">
        <v>0.12882249799273493</v>
      </c>
      <c r="L8" s="83">
        <v>1</v>
      </c>
    </row>
    <row r="9" spans="1:12" ht="16" customHeight="1">
      <c r="A9" s="44" t="s">
        <v>66</v>
      </c>
      <c r="B9" s="45" t="s">
        <v>111</v>
      </c>
      <c r="C9" s="84">
        <v>4.1904558534475708E-2</v>
      </c>
      <c r="D9" s="85">
        <v>0.60657318116358327</v>
      </c>
      <c r="E9" s="84">
        <v>0.1322791588419881</v>
      </c>
      <c r="F9" s="85">
        <v>1.7103347296827335E-2</v>
      </c>
      <c r="G9" s="84">
        <v>0.12056279118831743</v>
      </c>
      <c r="H9" s="85">
        <v>-1.9063633351698388E-5</v>
      </c>
      <c r="I9" s="85">
        <v>-2.1533153482009241E-2</v>
      </c>
      <c r="J9" s="85">
        <v>7.2729063975474142E-3</v>
      </c>
      <c r="K9" s="128">
        <v>9.5856273692621674E-2</v>
      </c>
      <c r="L9" s="86">
        <v>1</v>
      </c>
    </row>
    <row r="10" spans="1:12" ht="16" customHeight="1">
      <c r="A10" s="40" t="s">
        <v>67</v>
      </c>
      <c r="B10" s="41" t="s">
        <v>112</v>
      </c>
      <c r="C10" s="78">
        <v>2.3884222084468568E-2</v>
      </c>
      <c r="D10" s="79">
        <v>0.21395294115653252</v>
      </c>
      <c r="E10" s="78">
        <v>0.125804634416563</v>
      </c>
      <c r="F10" s="79">
        <v>7.8818721868988001E-2</v>
      </c>
      <c r="G10" s="78">
        <v>0.47023909403081049</v>
      </c>
      <c r="H10" s="79">
        <v>2.8805942433941765E-5</v>
      </c>
      <c r="I10" s="79">
        <v>3.5170597126616998E-4</v>
      </c>
      <c r="J10" s="79">
        <v>7.3163066133457265E-3</v>
      </c>
      <c r="K10" s="126">
        <v>7.9603567915591283E-2</v>
      </c>
      <c r="L10" s="80">
        <v>1</v>
      </c>
    </row>
    <row r="11" spans="1:12" ht="16" customHeight="1">
      <c r="A11" s="40" t="s">
        <v>68</v>
      </c>
      <c r="B11" s="41" t="s">
        <v>113</v>
      </c>
      <c r="C11" s="78">
        <v>5.6542868217807449E-2</v>
      </c>
      <c r="D11" s="79">
        <v>0.46678639069130506</v>
      </c>
      <c r="E11" s="78">
        <v>0.14624462354617265</v>
      </c>
      <c r="F11" s="79">
        <v>3.8865308204509091E-2</v>
      </c>
      <c r="G11" s="78">
        <v>9.3202001034169535E-2</v>
      </c>
      <c r="H11" s="79">
        <v>-2.2450910752493523E-4</v>
      </c>
      <c r="I11" s="79">
        <v>-7.4841653506452135E-3</v>
      </c>
      <c r="J11" s="79">
        <v>1.2581951020307423E-2</v>
      </c>
      <c r="K11" s="126">
        <v>0.19348553174389888</v>
      </c>
      <c r="L11" s="80">
        <v>1</v>
      </c>
    </row>
    <row r="12" spans="1:12" ht="16" customHeight="1">
      <c r="A12" s="40" t="s">
        <v>69</v>
      </c>
      <c r="B12" s="41" t="s">
        <v>114</v>
      </c>
      <c r="C12" s="78">
        <v>2.667160755484306E-2</v>
      </c>
      <c r="D12" s="79">
        <v>0.35977003108216415</v>
      </c>
      <c r="E12" s="78">
        <v>0.51038724638114952</v>
      </c>
      <c r="F12" s="79">
        <v>1.0644343062273956E-2</v>
      </c>
      <c r="G12" s="78">
        <v>2.6951120145860707E-2</v>
      </c>
      <c r="H12" s="79">
        <v>-2.9302364298953872E-5</v>
      </c>
      <c r="I12" s="79">
        <v>2.9509279322147697E-3</v>
      </c>
      <c r="J12" s="79">
        <v>4.4388495008990574E-3</v>
      </c>
      <c r="K12" s="126">
        <v>5.8215176704893748E-2</v>
      </c>
      <c r="L12" s="80">
        <v>1</v>
      </c>
    </row>
    <row r="13" spans="1:12" ht="16" customHeight="1">
      <c r="A13" s="42" t="s">
        <v>70</v>
      </c>
      <c r="B13" s="43" t="s">
        <v>115</v>
      </c>
      <c r="C13" s="81">
        <v>1.7893496409066185E-2</v>
      </c>
      <c r="D13" s="82">
        <v>0.51046907960875465</v>
      </c>
      <c r="E13" s="81">
        <v>0.13296414123373973</v>
      </c>
      <c r="F13" s="82">
        <v>5.1224266027982926E-2</v>
      </c>
      <c r="G13" s="81">
        <v>4.1916885450669981E-2</v>
      </c>
      <c r="H13" s="82">
        <v>8.38313535950793E-5</v>
      </c>
      <c r="I13" s="82">
        <v>3.6018465979457256E-3</v>
      </c>
      <c r="J13" s="82">
        <v>2.9947847817582571E-2</v>
      </c>
      <c r="K13" s="127">
        <v>0.2118986055006632</v>
      </c>
      <c r="L13" s="83">
        <v>1</v>
      </c>
    </row>
    <row r="14" spans="1:12" ht="16" customHeight="1">
      <c r="A14" s="44" t="s">
        <v>71</v>
      </c>
      <c r="B14" s="45" t="s">
        <v>116</v>
      </c>
      <c r="C14" s="84">
        <v>6.1285205061595805E-3</v>
      </c>
      <c r="D14" s="85">
        <v>6.1451209237780156E-2</v>
      </c>
      <c r="E14" s="84">
        <v>3.6215775288773892E-2</v>
      </c>
      <c r="F14" s="85">
        <v>0.40438419700729339</v>
      </c>
      <c r="G14" s="84">
        <v>0.46140417926789379</v>
      </c>
      <c r="H14" s="85">
        <v>-1.8093138880744138E-4</v>
      </c>
      <c r="I14" s="85">
        <v>-1.8049392453402219E-3</v>
      </c>
      <c r="J14" s="85">
        <v>2.8473268615162766E-3</v>
      </c>
      <c r="K14" s="128">
        <v>2.9554662464730548E-2</v>
      </c>
      <c r="L14" s="86">
        <v>1</v>
      </c>
    </row>
    <row r="15" spans="1:12" ht="16" customHeight="1">
      <c r="A15" s="40" t="s">
        <v>72</v>
      </c>
      <c r="B15" s="41" t="s">
        <v>117</v>
      </c>
      <c r="C15" s="78">
        <v>3.2268162990888071E-3</v>
      </c>
      <c r="D15" s="79">
        <v>5.1170906357882212E-2</v>
      </c>
      <c r="E15" s="78">
        <v>3.3191499026102966E-2</v>
      </c>
      <c r="F15" s="79">
        <v>0.32838307897010544</v>
      </c>
      <c r="G15" s="78">
        <v>0.5171567812540242</v>
      </c>
      <c r="H15" s="79">
        <v>1.366134108387042E-2</v>
      </c>
      <c r="I15" s="79">
        <v>3.3492664251644801E-3</v>
      </c>
      <c r="J15" s="79">
        <v>6.400443823431445E-3</v>
      </c>
      <c r="K15" s="126">
        <v>4.345986676033E-2</v>
      </c>
      <c r="L15" s="80">
        <v>1</v>
      </c>
    </row>
    <row r="16" spans="1:12" ht="16" customHeight="1">
      <c r="A16" s="40" t="s">
        <v>73</v>
      </c>
      <c r="B16" s="41" t="s">
        <v>140</v>
      </c>
      <c r="C16" s="78">
        <v>1.0008908164911996E-2</v>
      </c>
      <c r="D16" s="79">
        <v>0.17773033805335481</v>
      </c>
      <c r="E16" s="78">
        <v>0.11353028111802176</v>
      </c>
      <c r="F16" s="79">
        <v>0.21657849825048844</v>
      </c>
      <c r="G16" s="78">
        <v>0.4030542176021959</v>
      </c>
      <c r="H16" s="79">
        <v>6.9177131947442628E-4</v>
      </c>
      <c r="I16" s="79">
        <v>-2.147873078207439E-3</v>
      </c>
      <c r="J16" s="79">
        <v>1.1389390306792395E-2</v>
      </c>
      <c r="K16" s="126">
        <v>6.9164468262967696E-2</v>
      </c>
      <c r="L16" s="80">
        <v>1</v>
      </c>
    </row>
    <row r="17" spans="1:12" ht="16" customHeight="1">
      <c r="A17" s="40" t="s">
        <v>74</v>
      </c>
      <c r="B17" s="41" t="s">
        <v>119</v>
      </c>
      <c r="C17" s="78">
        <v>1.3170919810631466E-2</v>
      </c>
      <c r="D17" s="79">
        <v>0.14581254907860905</v>
      </c>
      <c r="E17" s="78">
        <v>7.6264369503332916E-2</v>
      </c>
      <c r="F17" s="79">
        <v>0.17229550965987744</v>
      </c>
      <c r="G17" s="78">
        <v>0.52826000797826267</v>
      </c>
      <c r="H17" s="79">
        <v>-1.0724994992227639E-4</v>
      </c>
      <c r="I17" s="79">
        <v>1.2347264297211246E-3</v>
      </c>
      <c r="J17" s="79">
        <v>5.2426385250953838E-3</v>
      </c>
      <c r="K17" s="126">
        <v>5.782652896439238E-2</v>
      </c>
      <c r="L17" s="80">
        <v>1</v>
      </c>
    </row>
    <row r="18" spans="1:12" ht="16" customHeight="1">
      <c r="A18" s="42" t="s">
        <v>75</v>
      </c>
      <c r="B18" s="43" t="s">
        <v>120</v>
      </c>
      <c r="C18" s="81">
        <v>3.2797636308231656E-3</v>
      </c>
      <c r="D18" s="82">
        <v>3.5293610912998791E-2</v>
      </c>
      <c r="E18" s="81">
        <v>2.4652548697007073E-2</v>
      </c>
      <c r="F18" s="82">
        <v>8.4081440488981238E-2</v>
      </c>
      <c r="G18" s="81">
        <v>0.82389397734536651</v>
      </c>
      <c r="H18" s="82">
        <v>-3.3076224757795337E-7</v>
      </c>
      <c r="I18" s="82">
        <v>2.7584852737441294E-4</v>
      </c>
      <c r="J18" s="82">
        <v>3.1768493608131387E-3</v>
      </c>
      <c r="K18" s="127">
        <v>2.5346291798883216E-2</v>
      </c>
      <c r="L18" s="83">
        <v>1</v>
      </c>
    </row>
    <row r="19" spans="1:12" ht="16" customHeight="1">
      <c r="A19" s="44" t="s">
        <v>159</v>
      </c>
      <c r="B19" s="45" t="s">
        <v>121</v>
      </c>
      <c r="C19" s="84">
        <v>1.4077547879286254E-2</v>
      </c>
      <c r="D19" s="85">
        <v>0.31426154930563915</v>
      </c>
      <c r="E19" s="84">
        <v>7.4621648218089212E-2</v>
      </c>
      <c r="F19" s="85">
        <v>0.23003969001291619</v>
      </c>
      <c r="G19" s="84">
        <v>0.36847489009586992</v>
      </c>
      <c r="H19" s="85">
        <v>5.981312820008624E-7</v>
      </c>
      <c r="I19" s="85">
        <v>-1.7292156680398778E-2</v>
      </c>
      <c r="J19" s="85">
        <v>2.0945616145314479E-3</v>
      </c>
      <c r="K19" s="128">
        <v>1.3721671422784474E-2</v>
      </c>
      <c r="L19" s="86">
        <v>1</v>
      </c>
    </row>
    <row r="20" spans="1:12" ht="16" customHeight="1">
      <c r="A20" s="40" t="s">
        <v>160</v>
      </c>
      <c r="B20" s="41" t="s">
        <v>122</v>
      </c>
      <c r="C20" s="78">
        <v>4.4305821804877703E-3</v>
      </c>
      <c r="D20" s="79">
        <v>0.28147734280348946</v>
      </c>
      <c r="E20" s="78">
        <v>0.11967982944677716</v>
      </c>
      <c r="F20" s="79">
        <v>1.9357399879274033E-2</v>
      </c>
      <c r="G20" s="78">
        <v>0.3859491833902795</v>
      </c>
      <c r="H20" s="79">
        <v>-2.7854530236208152E-6</v>
      </c>
      <c r="I20" s="79">
        <v>-6.8687318910111142E-3</v>
      </c>
      <c r="J20" s="79">
        <v>2.4153896311591171E-2</v>
      </c>
      <c r="K20" s="126">
        <v>0.17182328333213567</v>
      </c>
      <c r="L20" s="80">
        <v>1</v>
      </c>
    </row>
    <row r="21" spans="1:12" ht="16" customHeight="1">
      <c r="A21" s="40" t="s">
        <v>76</v>
      </c>
      <c r="B21" s="41" t="s">
        <v>17</v>
      </c>
      <c r="C21" s="78">
        <v>1.7020688539606133E-2</v>
      </c>
      <c r="D21" s="79">
        <v>0.32345599215812543</v>
      </c>
      <c r="E21" s="78">
        <v>0.25578351770324187</v>
      </c>
      <c r="F21" s="79">
        <v>0.11495362307809262</v>
      </c>
      <c r="G21" s="78">
        <v>0.26149939866866656</v>
      </c>
      <c r="H21" s="79">
        <v>-1.5773497847822922E-6</v>
      </c>
      <c r="I21" s="79">
        <v>5.6111534178185114E-3</v>
      </c>
      <c r="J21" s="79">
        <v>1.4201754659238419E-3</v>
      </c>
      <c r="K21" s="126">
        <v>2.0257028318309792E-2</v>
      </c>
      <c r="L21" s="80">
        <v>1</v>
      </c>
    </row>
    <row r="22" spans="1:12" ht="16" customHeight="1">
      <c r="A22" s="40" t="s">
        <v>77</v>
      </c>
      <c r="B22" s="41" t="s">
        <v>123</v>
      </c>
      <c r="C22" s="78">
        <v>3.5610151851275501E-2</v>
      </c>
      <c r="D22" s="79">
        <v>0.38683907467821244</v>
      </c>
      <c r="E22" s="78">
        <v>0.30566483723197108</v>
      </c>
      <c r="F22" s="79">
        <v>5.3128692361057689E-2</v>
      </c>
      <c r="G22" s="78">
        <v>0.10065400332608225</v>
      </c>
      <c r="H22" s="79">
        <v>2.095417559367216E-4</v>
      </c>
      <c r="I22" s="79">
        <v>-2.5493700103423325E-3</v>
      </c>
      <c r="J22" s="79">
        <v>1.0109760874572932E-2</v>
      </c>
      <c r="K22" s="126">
        <v>0.11033330793123391</v>
      </c>
      <c r="L22" s="80">
        <v>1</v>
      </c>
    </row>
    <row r="23" spans="1:12" ht="16" customHeight="1">
      <c r="A23" s="42" t="s">
        <v>78</v>
      </c>
      <c r="B23" s="43" t="s">
        <v>124</v>
      </c>
      <c r="C23" s="81">
        <v>1.5961143029900779E-3</v>
      </c>
      <c r="D23" s="82">
        <v>4.4964393760741586E-2</v>
      </c>
      <c r="E23" s="81">
        <v>3.502944248331339E-2</v>
      </c>
      <c r="F23" s="82">
        <v>9.3785511271049504E-2</v>
      </c>
      <c r="G23" s="81">
        <v>0.81270584273728386</v>
      </c>
      <c r="H23" s="82">
        <v>3.517368546754729E-5</v>
      </c>
      <c r="I23" s="82">
        <v>1.3630210331954144E-5</v>
      </c>
      <c r="J23" s="82">
        <v>2.0545195054926173E-3</v>
      </c>
      <c r="K23" s="127">
        <v>9.8153720433294522E-3</v>
      </c>
      <c r="L23" s="83">
        <v>1</v>
      </c>
    </row>
    <row r="24" spans="1:1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</v>
      </c>
      <c r="G24" s="84">
        <v>0</v>
      </c>
      <c r="H24" s="85">
        <v>0</v>
      </c>
      <c r="I24" s="85">
        <v>0</v>
      </c>
      <c r="J24" s="85">
        <v>0</v>
      </c>
      <c r="K24" s="128">
        <v>0</v>
      </c>
      <c r="L24" s="86">
        <v>0</v>
      </c>
    </row>
    <row r="25" spans="1:12" ht="16" customHeight="1">
      <c r="A25" s="40" t="s">
        <v>80</v>
      </c>
      <c r="B25" s="41" t="s">
        <v>126</v>
      </c>
      <c r="C25" s="78">
        <v>2.9662307857891448E-2</v>
      </c>
      <c r="D25" s="79">
        <v>0.57654760527221416</v>
      </c>
      <c r="E25" s="78">
        <v>0.1665131699557057</v>
      </c>
      <c r="F25" s="79">
        <v>2.8490851480667018E-2</v>
      </c>
      <c r="G25" s="78">
        <v>4.4884303463494438E-2</v>
      </c>
      <c r="H25" s="79">
        <v>1.7327758697254764E-4</v>
      </c>
      <c r="I25" s="79">
        <v>2.4432244995517159E-4</v>
      </c>
      <c r="J25" s="79">
        <v>1.2375955706817071E-2</v>
      </c>
      <c r="K25" s="126">
        <v>0.1411082062262824</v>
      </c>
      <c r="L25" s="80">
        <v>1</v>
      </c>
    </row>
    <row r="26" spans="1:12" ht="16" customHeight="1">
      <c r="A26" s="40" t="s">
        <v>81</v>
      </c>
      <c r="B26" s="41" t="s">
        <v>127</v>
      </c>
      <c r="C26" s="78">
        <v>3.2539915526118471E-2</v>
      </c>
      <c r="D26" s="79">
        <v>0.42905306250104075</v>
      </c>
      <c r="E26" s="78">
        <v>0.36966921228965538</v>
      </c>
      <c r="F26" s="79">
        <v>1.5333138050101636E-2</v>
      </c>
      <c r="G26" s="78">
        <v>1.6776432134192817E-2</v>
      </c>
      <c r="H26" s="79">
        <v>-2.0206072960062894E-5</v>
      </c>
      <c r="I26" s="79">
        <v>9.6638463654611821E-5</v>
      </c>
      <c r="J26" s="79">
        <v>1.5465785809764565E-2</v>
      </c>
      <c r="K26" s="126">
        <v>0.12108602129843178</v>
      </c>
      <c r="L26" s="80">
        <v>1</v>
      </c>
    </row>
    <row r="27" spans="1:12" ht="16" customHeight="1">
      <c r="A27" s="40" t="s">
        <v>82</v>
      </c>
      <c r="B27" s="41" t="s">
        <v>128</v>
      </c>
      <c r="C27" s="78">
        <v>4.168620787453782E-2</v>
      </c>
      <c r="D27" s="79">
        <v>0.75914363273733942</v>
      </c>
      <c r="E27" s="78">
        <v>6.4364584937832356E-2</v>
      </c>
      <c r="F27" s="79">
        <v>2.5479955760048328E-2</v>
      </c>
      <c r="G27" s="78">
        <v>4.6509961488258124E-2</v>
      </c>
      <c r="H27" s="79">
        <v>-3.2731649748195875E-5</v>
      </c>
      <c r="I27" s="79">
        <v>9.9683159179476217E-4</v>
      </c>
      <c r="J27" s="79">
        <v>4.2998830705289126E-3</v>
      </c>
      <c r="K27" s="126">
        <v>5.7551674189408562E-2</v>
      </c>
      <c r="L27" s="80">
        <v>1</v>
      </c>
    </row>
    <row r="28" spans="1:12" ht="16" customHeight="1">
      <c r="A28" s="42" t="s">
        <v>83</v>
      </c>
      <c r="B28" s="43" t="s">
        <v>129</v>
      </c>
      <c r="C28" s="81">
        <v>9.6485882398654951E-3</v>
      </c>
      <c r="D28" s="82">
        <v>0.74582440606349631</v>
      </c>
      <c r="E28" s="81">
        <v>0.10463803510341065</v>
      </c>
      <c r="F28" s="82">
        <v>2.6048759784275378E-2</v>
      </c>
      <c r="G28" s="81">
        <v>2.6874958356551862E-2</v>
      </c>
      <c r="H28" s="82">
        <v>-8.5427216033729826E-6</v>
      </c>
      <c r="I28" s="82">
        <v>9.3046653613703732E-5</v>
      </c>
      <c r="J28" s="82">
        <v>1.0440236834457682E-2</v>
      </c>
      <c r="K28" s="127">
        <v>7.6440511685932341E-2</v>
      </c>
      <c r="L28" s="83">
        <v>1</v>
      </c>
    </row>
    <row r="29" spans="1:12" ht="16" customHeight="1">
      <c r="A29" s="46" t="s">
        <v>84</v>
      </c>
      <c r="B29" s="47" t="s">
        <v>130</v>
      </c>
      <c r="C29" s="87">
        <v>2.9587379795498088E-3</v>
      </c>
      <c r="D29" s="88">
        <v>0.94438268493831501</v>
      </c>
      <c r="E29" s="87">
        <v>2.5260127116760889E-2</v>
      </c>
      <c r="F29" s="88">
        <v>2.2885689643220475E-3</v>
      </c>
      <c r="G29" s="87">
        <v>4.3390450779884895E-3</v>
      </c>
      <c r="H29" s="88">
        <v>-2.1265177065564989E-6</v>
      </c>
      <c r="I29" s="88">
        <v>2.1166777236712768E-5</v>
      </c>
      <c r="J29" s="88">
        <v>2.3022546201025003E-3</v>
      </c>
      <c r="K29" s="129">
        <v>1.8449541043431109E-2</v>
      </c>
      <c r="L29" s="89">
        <v>1</v>
      </c>
    </row>
    <row r="30" spans="1:12" ht="16" customHeight="1">
      <c r="A30" s="40" t="s">
        <v>85</v>
      </c>
      <c r="B30" s="41" t="s">
        <v>16</v>
      </c>
      <c r="C30" s="78">
        <v>3.5746062247382478E-2</v>
      </c>
      <c r="D30" s="79">
        <v>0.54929022606954192</v>
      </c>
      <c r="E30" s="78">
        <v>0.10292056743769701</v>
      </c>
      <c r="F30" s="79">
        <v>1.5812644187801973E-2</v>
      </c>
      <c r="G30" s="78">
        <v>2.4740132012858813E-2</v>
      </c>
      <c r="H30" s="79">
        <v>-1.4027699416899684E-5</v>
      </c>
      <c r="I30" s="79">
        <v>1.2543080624006627E-3</v>
      </c>
      <c r="J30" s="79">
        <v>2.0601576885256937E-2</v>
      </c>
      <c r="K30" s="126">
        <v>0.2496485107964771</v>
      </c>
      <c r="L30" s="80">
        <v>1</v>
      </c>
    </row>
    <row r="31" spans="1:12" ht="16" customHeight="1">
      <c r="A31" s="40" t="s">
        <v>86</v>
      </c>
      <c r="B31" s="41" t="s">
        <v>132</v>
      </c>
      <c r="C31" s="78">
        <v>1.8498205783746755E-2</v>
      </c>
      <c r="D31" s="79">
        <v>0.50577198438615434</v>
      </c>
      <c r="E31" s="78">
        <v>0.14630423805034809</v>
      </c>
      <c r="F31" s="79">
        <v>8.0599646046226284E-2</v>
      </c>
      <c r="G31" s="78">
        <v>0.15287132020722746</v>
      </c>
      <c r="H31" s="79">
        <v>-7.8613546667339781E-6</v>
      </c>
      <c r="I31" s="79">
        <v>-4.262877677374382E-4</v>
      </c>
      <c r="J31" s="79">
        <v>7.6668195585157849E-3</v>
      </c>
      <c r="K31" s="126">
        <v>8.8721935090185583E-2</v>
      </c>
      <c r="L31" s="80">
        <v>1</v>
      </c>
    </row>
    <row r="32" spans="1:12" ht="16" customHeight="1">
      <c r="A32" s="48" t="s">
        <v>87</v>
      </c>
      <c r="B32" s="49" t="s">
        <v>133</v>
      </c>
      <c r="C32" s="90">
        <v>0</v>
      </c>
      <c r="D32" s="91">
        <v>0</v>
      </c>
      <c r="E32" s="90">
        <v>0</v>
      </c>
      <c r="F32" s="91">
        <v>0</v>
      </c>
      <c r="G32" s="90">
        <v>0</v>
      </c>
      <c r="H32" s="91">
        <v>0</v>
      </c>
      <c r="I32" s="91">
        <v>0</v>
      </c>
      <c r="J32" s="91">
        <v>0</v>
      </c>
      <c r="K32" s="130">
        <v>0</v>
      </c>
      <c r="L32" s="92">
        <v>0</v>
      </c>
    </row>
    <row r="33" spans="1:12" ht="16" customHeight="1">
      <c r="A33" s="42" t="s">
        <v>88</v>
      </c>
      <c r="B33" s="43" t="s">
        <v>134</v>
      </c>
      <c r="C33" s="81">
        <v>2.5956804637918681E-3</v>
      </c>
      <c r="D33" s="82">
        <v>0.18095761477476588</v>
      </c>
      <c r="E33" s="81">
        <v>0.77061689087685648</v>
      </c>
      <c r="F33" s="82">
        <v>8.3831863724744739E-3</v>
      </c>
      <c r="G33" s="81">
        <v>1.3544363089269372E-2</v>
      </c>
      <c r="H33" s="82">
        <v>2.9923751303344524E-6</v>
      </c>
      <c r="I33" s="82">
        <v>1.2982459940997799E-5</v>
      </c>
      <c r="J33" s="82">
        <v>2.4125672966436892E-3</v>
      </c>
      <c r="K33" s="127">
        <v>2.1473722291126776E-2</v>
      </c>
      <c r="L33" s="83">
        <v>1</v>
      </c>
    </row>
    <row r="34" spans="1:12" ht="16" customHeight="1">
      <c r="A34" s="44" t="s">
        <v>89</v>
      </c>
      <c r="B34" s="45" t="s">
        <v>135</v>
      </c>
      <c r="C34" s="84">
        <v>7.1511749201782406E-3</v>
      </c>
      <c r="D34" s="85">
        <v>0.22075449423035898</v>
      </c>
      <c r="E34" s="84">
        <v>0.77155646258259136</v>
      </c>
      <c r="F34" s="85">
        <v>3.1678275270371917E-5</v>
      </c>
      <c r="G34" s="84">
        <v>4.8635829619334125E-5</v>
      </c>
      <c r="H34" s="85">
        <v>-9.0297818616248161E-8</v>
      </c>
      <c r="I34" s="85">
        <v>2.0542464145172423E-7</v>
      </c>
      <c r="J34" s="85">
        <v>4.0555583112468413E-5</v>
      </c>
      <c r="K34" s="128">
        <v>4.1688345204649773E-4</v>
      </c>
      <c r="L34" s="86">
        <v>1</v>
      </c>
    </row>
    <row r="35" spans="1:12" ht="16" customHeight="1">
      <c r="A35" s="40" t="s">
        <v>90</v>
      </c>
      <c r="B35" s="41" t="s">
        <v>136</v>
      </c>
      <c r="C35" s="78">
        <v>1.2903071492079848E-2</v>
      </c>
      <c r="D35" s="79">
        <v>0.85991757008321934</v>
      </c>
      <c r="E35" s="78">
        <v>3.52646081017782E-2</v>
      </c>
      <c r="F35" s="79">
        <v>1.3538100838804102E-2</v>
      </c>
      <c r="G35" s="78">
        <v>1.5489860110829206E-2</v>
      </c>
      <c r="H35" s="79">
        <v>-8.8047789310074826E-6</v>
      </c>
      <c r="I35" s="79">
        <v>3.4951325049285276E-5</v>
      </c>
      <c r="J35" s="79">
        <v>6.1744014744785289E-3</v>
      </c>
      <c r="K35" s="126">
        <v>5.6686241352692568E-2</v>
      </c>
      <c r="L35" s="80">
        <v>1</v>
      </c>
    </row>
    <row r="36" spans="1:12" ht="16" customHeight="1">
      <c r="A36" s="40" t="s">
        <v>91</v>
      </c>
      <c r="B36" s="41" t="s">
        <v>137</v>
      </c>
      <c r="C36" s="78">
        <v>1.7984161580484988E-2</v>
      </c>
      <c r="D36" s="79">
        <v>0.33077828407562321</v>
      </c>
      <c r="E36" s="78">
        <v>0.24356196063779548</v>
      </c>
      <c r="F36" s="79">
        <v>0.10831750280280741</v>
      </c>
      <c r="G36" s="78">
        <v>0.12839259030144928</v>
      </c>
      <c r="H36" s="79">
        <v>-2.5303001344117592E-5</v>
      </c>
      <c r="I36" s="79">
        <v>1.7596671667798991E-4</v>
      </c>
      <c r="J36" s="79">
        <v>1.5555954898109918E-2</v>
      </c>
      <c r="K36" s="126">
        <v>0.15525888198839594</v>
      </c>
      <c r="L36" s="80">
        <v>1</v>
      </c>
    </row>
    <row r="37" spans="1:12" ht="16" customHeight="1">
      <c r="A37" s="40" t="s">
        <v>92</v>
      </c>
      <c r="B37" s="41" t="s">
        <v>138</v>
      </c>
      <c r="C37" s="78">
        <v>0.22932477523963313</v>
      </c>
      <c r="D37" s="79">
        <v>0.72188000516347361</v>
      </c>
      <c r="E37" s="78">
        <v>3.2940810208399104E-2</v>
      </c>
      <c r="F37" s="79">
        <v>8.2435281972480733E-4</v>
      </c>
      <c r="G37" s="78">
        <v>1.2477196382600362E-3</v>
      </c>
      <c r="H37" s="79">
        <v>-5.6562211354145187E-6</v>
      </c>
      <c r="I37" s="79">
        <v>1.2373618177232736E-5</v>
      </c>
      <c r="J37" s="79">
        <v>7.0463032803417809E-4</v>
      </c>
      <c r="K37" s="126">
        <v>1.3070989205433245E-2</v>
      </c>
      <c r="L37" s="80">
        <v>1</v>
      </c>
    </row>
    <row r="38" spans="1:12" ht="16" customHeight="1">
      <c r="A38" s="42" t="s">
        <v>93</v>
      </c>
      <c r="B38" s="43" t="s">
        <v>141</v>
      </c>
      <c r="C38" s="81">
        <v>1.9879229792419541E-2</v>
      </c>
      <c r="D38" s="82">
        <v>0.35723833103772978</v>
      </c>
      <c r="E38" s="81">
        <v>0.23092521039745131</v>
      </c>
      <c r="F38" s="82">
        <v>7.7013086062196034E-2</v>
      </c>
      <c r="G38" s="81">
        <v>0.10779352090027138</v>
      </c>
      <c r="H38" s="82">
        <v>-2.1168249570052502E-5</v>
      </c>
      <c r="I38" s="82">
        <v>2.3383866608492598E-4</v>
      </c>
      <c r="J38" s="82">
        <v>1.8184707579665393E-2</v>
      </c>
      <c r="K38" s="127">
        <v>0.18875324381375178</v>
      </c>
      <c r="L38" s="83">
        <v>1</v>
      </c>
    </row>
    <row r="39" spans="1:12" ht="16" customHeight="1" thickBot="1">
      <c r="A39" s="121"/>
      <c r="B39" s="100" t="s">
        <v>170</v>
      </c>
      <c r="C39" s="101">
        <v>3.1807472445332316E-2</v>
      </c>
      <c r="D39" s="102">
        <v>0.4425031478710244</v>
      </c>
      <c r="E39" s="101">
        <v>0.13828690671421839</v>
      </c>
      <c r="F39" s="102">
        <v>6.1574208977321389E-2</v>
      </c>
      <c r="G39" s="101">
        <v>0.15599780031852314</v>
      </c>
      <c r="H39" s="102">
        <v>2.8279580385314038E-4</v>
      </c>
      <c r="I39" s="102">
        <v>-1.0917354839976386E-3</v>
      </c>
      <c r="J39" s="102">
        <v>2.5940106589647419E-2</v>
      </c>
      <c r="K39" s="120">
        <v>0.14469929676407772</v>
      </c>
      <c r="L39" s="103">
        <v>1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L18" sqref="L18"/>
    </sheetView>
  </sheetViews>
  <sheetFormatPr baseColWidth="10" defaultColWidth="8.83203125" defaultRowHeight="14"/>
  <sheetData/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P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9" defaultRowHeight="14"/>
  <cols>
    <col min="1" max="1" width="5.6640625" style="7" bestFit="1" customWidth="1"/>
    <col min="2" max="2" width="18.6640625" style="1" customWidth="1"/>
    <col min="3" max="38" width="9.6640625" style="1" customWidth="1"/>
    <col min="39" max="39" width="5.6640625" style="1" customWidth="1"/>
    <col min="40" max="41" width="9.6640625" style="1" customWidth="1"/>
    <col min="42" max="42" width="4.6640625" style="1" customWidth="1"/>
    <col min="43" max="43" width="9.6640625" style="1" customWidth="1"/>
    <col min="44" max="16384" width="9" style="1"/>
  </cols>
  <sheetData>
    <row r="1" spans="1:42" ht="20" thickBot="1">
      <c r="A1" s="55" t="s">
        <v>164</v>
      </c>
    </row>
    <row r="2" spans="1:42" s="31" customFormat="1" ht="13.5" customHeight="1">
      <c r="A2" s="56"/>
      <c r="B2" s="57"/>
      <c r="C2" s="58" t="s">
        <v>18</v>
      </c>
      <c r="D2" s="59" t="s">
        <v>19</v>
      </c>
      <c r="E2" s="58" t="s">
        <v>20</v>
      </c>
      <c r="F2" s="59" t="s">
        <v>21</v>
      </c>
      <c r="G2" s="58" t="s">
        <v>22</v>
      </c>
      <c r="H2" s="59" t="s">
        <v>23</v>
      </c>
      <c r="I2" s="58" t="s">
        <v>24</v>
      </c>
      <c r="J2" s="59" t="s">
        <v>25</v>
      </c>
      <c r="K2" s="58" t="s">
        <v>26</v>
      </c>
      <c r="L2" s="59" t="s">
        <v>27</v>
      </c>
      <c r="M2" s="58" t="s">
        <v>28</v>
      </c>
      <c r="N2" s="59" t="s">
        <v>29</v>
      </c>
      <c r="O2" s="58" t="s">
        <v>30</v>
      </c>
      <c r="P2" s="59" t="s">
        <v>31</v>
      </c>
      <c r="Q2" s="59" t="s">
        <v>32</v>
      </c>
      <c r="R2" s="59">
        <v>1600</v>
      </c>
      <c r="S2" s="59">
        <v>1700</v>
      </c>
      <c r="T2" s="59">
        <v>1800</v>
      </c>
      <c r="U2" s="58" t="s">
        <v>33</v>
      </c>
      <c r="V2" s="59" t="s">
        <v>34</v>
      </c>
      <c r="W2" s="58" t="s">
        <v>35</v>
      </c>
      <c r="X2" s="59" t="s">
        <v>36</v>
      </c>
      <c r="Y2" s="58" t="s">
        <v>37</v>
      </c>
      <c r="Z2" s="59" t="s">
        <v>38</v>
      </c>
      <c r="AA2" s="58" t="s">
        <v>39</v>
      </c>
      <c r="AB2" s="59" t="s">
        <v>40</v>
      </c>
      <c r="AC2" s="58" t="s">
        <v>41</v>
      </c>
      <c r="AD2" s="59" t="s">
        <v>42</v>
      </c>
      <c r="AE2" s="58" t="s">
        <v>43</v>
      </c>
      <c r="AF2" s="59" t="s">
        <v>44</v>
      </c>
      <c r="AG2" s="58" t="s">
        <v>45</v>
      </c>
      <c r="AH2" s="59" t="s">
        <v>46</v>
      </c>
      <c r="AI2" s="58" t="s">
        <v>47</v>
      </c>
      <c r="AJ2" s="59" t="s">
        <v>48</v>
      </c>
      <c r="AK2" s="58" t="s">
        <v>49</v>
      </c>
      <c r="AL2" s="68" t="s">
        <v>50</v>
      </c>
      <c r="AM2" s="61"/>
      <c r="AN2" s="194"/>
      <c r="AO2" s="194"/>
      <c r="AP2" s="194"/>
    </row>
    <row r="3" spans="1:42" s="3" customFormat="1" ht="48" customHeight="1" thickBot="1">
      <c r="A3" s="62" t="s">
        <v>105</v>
      </c>
      <c r="B3" s="63" t="s">
        <v>146</v>
      </c>
      <c r="C3" s="64" t="s">
        <v>106</v>
      </c>
      <c r="D3" s="65" t="s">
        <v>107</v>
      </c>
      <c r="E3" s="64" t="s">
        <v>108</v>
      </c>
      <c r="F3" s="65" t="s">
        <v>109</v>
      </c>
      <c r="G3" s="64" t="s">
        <v>147</v>
      </c>
      <c r="H3" s="65" t="s">
        <v>111</v>
      </c>
      <c r="I3" s="64" t="s">
        <v>148</v>
      </c>
      <c r="J3" s="65" t="s">
        <v>152</v>
      </c>
      <c r="K3" s="64" t="s">
        <v>114</v>
      </c>
      <c r="L3" s="65" t="s">
        <v>181</v>
      </c>
      <c r="M3" s="64" t="s">
        <v>149</v>
      </c>
      <c r="N3" s="65" t="s">
        <v>117</v>
      </c>
      <c r="O3" s="64" t="s">
        <v>118</v>
      </c>
      <c r="P3" s="65" t="s">
        <v>119</v>
      </c>
      <c r="Q3" s="65" t="s">
        <v>120</v>
      </c>
      <c r="R3" s="65" t="s">
        <v>121</v>
      </c>
      <c r="S3" s="65" t="s">
        <v>122</v>
      </c>
      <c r="T3" s="65" t="s">
        <v>17</v>
      </c>
      <c r="U3" s="64" t="s">
        <v>150</v>
      </c>
      <c r="V3" s="65" t="s">
        <v>151</v>
      </c>
      <c r="W3" s="64" t="s">
        <v>125</v>
      </c>
      <c r="X3" s="65" t="s">
        <v>182</v>
      </c>
      <c r="Y3" s="64" t="s">
        <v>183</v>
      </c>
      <c r="Z3" s="65" t="s">
        <v>128</v>
      </c>
      <c r="AA3" s="64" t="s">
        <v>184</v>
      </c>
      <c r="AB3" s="65" t="s">
        <v>130</v>
      </c>
      <c r="AC3" s="64" t="s">
        <v>185</v>
      </c>
      <c r="AD3" s="65" t="s">
        <v>132</v>
      </c>
      <c r="AE3" s="64" t="s">
        <v>133</v>
      </c>
      <c r="AF3" s="65" t="s">
        <v>186</v>
      </c>
      <c r="AG3" s="137" t="s">
        <v>180</v>
      </c>
      <c r="AH3" s="65" t="s">
        <v>187</v>
      </c>
      <c r="AI3" s="64" t="s">
        <v>137</v>
      </c>
      <c r="AJ3" s="65" t="s">
        <v>153</v>
      </c>
      <c r="AK3" s="64" t="s">
        <v>141</v>
      </c>
      <c r="AL3" s="69" t="s">
        <v>0</v>
      </c>
      <c r="AM3" s="67" t="s">
        <v>105</v>
      </c>
      <c r="AN3" s="195"/>
      <c r="AO3" s="195"/>
      <c r="AP3" s="195"/>
    </row>
    <row r="4" spans="1:42" ht="16" customHeight="1">
      <c r="A4" s="38" t="s">
        <v>61</v>
      </c>
      <c r="B4" s="39" t="s">
        <v>106</v>
      </c>
      <c r="C4" s="75">
        <v>0.21254110282471442</v>
      </c>
      <c r="D4" s="76">
        <v>0</v>
      </c>
      <c r="E4" s="75">
        <v>0</v>
      </c>
      <c r="F4" s="76">
        <v>0</v>
      </c>
      <c r="G4" s="75">
        <v>0.24154550709840242</v>
      </c>
      <c r="H4" s="76">
        <v>4.722162430161071E-4</v>
      </c>
      <c r="I4" s="75">
        <v>0</v>
      </c>
      <c r="J4" s="76">
        <v>0</v>
      </c>
      <c r="K4" s="75">
        <v>7.4158181236058367E-3</v>
      </c>
      <c r="L4" s="76">
        <v>0</v>
      </c>
      <c r="M4" s="75">
        <v>0</v>
      </c>
      <c r="N4" s="76">
        <v>0</v>
      </c>
      <c r="O4" s="75">
        <v>0</v>
      </c>
      <c r="P4" s="76">
        <v>0</v>
      </c>
      <c r="Q4" s="76">
        <v>0</v>
      </c>
      <c r="R4" s="76">
        <v>0</v>
      </c>
      <c r="S4" s="76">
        <v>0</v>
      </c>
      <c r="T4" s="76">
        <v>0</v>
      </c>
      <c r="U4" s="75">
        <v>2.6730891013146542E-3</v>
      </c>
      <c r="V4" s="76">
        <v>1.090092492222184E-3</v>
      </c>
      <c r="W4" s="75">
        <v>2.3936732529488006E-3</v>
      </c>
      <c r="X4" s="76">
        <v>0</v>
      </c>
      <c r="Y4" s="75">
        <v>0</v>
      </c>
      <c r="Z4" s="76">
        <v>2.3241448566069939E-4</v>
      </c>
      <c r="AA4" s="75">
        <v>0</v>
      </c>
      <c r="AB4" s="76">
        <v>0</v>
      </c>
      <c r="AC4" s="75">
        <v>2.1134568523101325E-4</v>
      </c>
      <c r="AD4" s="76">
        <v>0</v>
      </c>
      <c r="AE4" s="75">
        <v>4.2133240080177036E-5</v>
      </c>
      <c r="AF4" s="76">
        <v>1.1824014359324835E-3</v>
      </c>
      <c r="AG4" s="75">
        <v>1.4335745642154252E-3</v>
      </c>
      <c r="AH4" s="76">
        <v>1.9326833580284514E-3</v>
      </c>
      <c r="AI4" s="75">
        <v>1.1949988090711223E-5</v>
      </c>
      <c r="AJ4" s="76">
        <v>1.6131133448780172E-2</v>
      </c>
      <c r="AK4" s="75">
        <v>0</v>
      </c>
      <c r="AL4" s="77">
        <v>1.3717823193523293E-2</v>
      </c>
      <c r="AM4" s="198" t="s">
        <v>18</v>
      </c>
      <c r="AN4" s="196"/>
      <c r="AO4" s="196"/>
      <c r="AP4" s="196"/>
    </row>
    <row r="5" spans="1:42" ht="16" customHeight="1">
      <c r="A5" s="40" t="s">
        <v>62</v>
      </c>
      <c r="B5" s="41" t="s">
        <v>107</v>
      </c>
      <c r="C5" s="78">
        <v>1.8962893559925075E-4</v>
      </c>
      <c r="D5" s="79">
        <v>0.27328935484084527</v>
      </c>
      <c r="E5" s="78">
        <v>1.4554346063996984E-4</v>
      </c>
      <c r="F5" s="79">
        <v>0</v>
      </c>
      <c r="G5" s="78">
        <v>4.4381763896774563E-4</v>
      </c>
      <c r="H5" s="79">
        <v>0</v>
      </c>
      <c r="I5" s="78">
        <v>8.6998562043426424E-3</v>
      </c>
      <c r="J5" s="79">
        <v>0</v>
      </c>
      <c r="K5" s="78">
        <v>0</v>
      </c>
      <c r="L5" s="79">
        <v>0</v>
      </c>
      <c r="M5" s="78">
        <v>0</v>
      </c>
      <c r="N5" s="79">
        <v>0</v>
      </c>
      <c r="O5" s="78">
        <v>0</v>
      </c>
      <c r="P5" s="79">
        <v>0</v>
      </c>
      <c r="Q5" s="79">
        <v>0</v>
      </c>
      <c r="R5" s="79">
        <v>0</v>
      </c>
      <c r="S5" s="79">
        <v>0</v>
      </c>
      <c r="T5" s="79">
        <v>0</v>
      </c>
      <c r="U5" s="78">
        <v>0</v>
      </c>
      <c r="V5" s="79">
        <v>1.2930617131278178E-5</v>
      </c>
      <c r="W5" s="78">
        <v>9.4919779380233681E-5</v>
      </c>
      <c r="X5" s="79">
        <v>0</v>
      </c>
      <c r="Y5" s="78">
        <v>0</v>
      </c>
      <c r="Z5" s="79">
        <v>0</v>
      </c>
      <c r="AA5" s="78">
        <v>0</v>
      </c>
      <c r="AB5" s="79">
        <v>0</v>
      </c>
      <c r="AC5" s="78">
        <v>0</v>
      </c>
      <c r="AD5" s="79">
        <v>0</v>
      </c>
      <c r="AE5" s="78">
        <v>6.4614897882719405E-6</v>
      </c>
      <c r="AF5" s="79">
        <v>0</v>
      </c>
      <c r="AG5" s="78">
        <v>6.1779746778770121E-5</v>
      </c>
      <c r="AH5" s="79">
        <v>0</v>
      </c>
      <c r="AI5" s="78">
        <v>0</v>
      </c>
      <c r="AJ5" s="79">
        <v>1.2909696723018432E-3</v>
      </c>
      <c r="AK5" s="78">
        <v>0</v>
      </c>
      <c r="AL5" s="80">
        <v>1.7360394038772324E-4</v>
      </c>
      <c r="AM5" s="199" t="s">
        <v>19</v>
      </c>
      <c r="AN5" s="196"/>
      <c r="AO5" s="196"/>
      <c r="AP5" s="196"/>
    </row>
    <row r="6" spans="1:42" ht="16" customHeight="1">
      <c r="A6" s="40" t="s">
        <v>63</v>
      </c>
      <c r="B6" s="41" t="s">
        <v>108</v>
      </c>
      <c r="C6" s="78">
        <v>0</v>
      </c>
      <c r="D6" s="79">
        <v>0</v>
      </c>
      <c r="E6" s="78">
        <v>5.2293800790815574E-2</v>
      </c>
      <c r="F6" s="79">
        <v>0</v>
      </c>
      <c r="G6" s="78">
        <v>6.6066422835520545E-3</v>
      </c>
      <c r="H6" s="79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78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8">
        <v>9.8203405845533593E-5</v>
      </c>
      <c r="V6" s="79">
        <v>0</v>
      </c>
      <c r="W6" s="78">
        <v>0</v>
      </c>
      <c r="X6" s="79">
        <v>0</v>
      </c>
      <c r="Y6" s="78">
        <v>0</v>
      </c>
      <c r="Z6" s="79">
        <v>0</v>
      </c>
      <c r="AA6" s="78">
        <v>0</v>
      </c>
      <c r="AB6" s="79">
        <v>0</v>
      </c>
      <c r="AC6" s="78">
        <v>6.2503128183368482E-5</v>
      </c>
      <c r="AD6" s="79">
        <v>0</v>
      </c>
      <c r="AE6" s="78">
        <v>8.3331683060002314E-6</v>
      </c>
      <c r="AF6" s="79">
        <v>0</v>
      </c>
      <c r="AG6" s="78">
        <v>5.8191484535905337E-4</v>
      </c>
      <c r="AH6" s="79">
        <v>0</v>
      </c>
      <c r="AI6" s="78">
        <v>0</v>
      </c>
      <c r="AJ6" s="79">
        <v>7.285945283806855E-3</v>
      </c>
      <c r="AK6" s="78">
        <v>0</v>
      </c>
      <c r="AL6" s="80">
        <v>1.0233126804835755E-3</v>
      </c>
      <c r="AM6" s="199" t="s">
        <v>20</v>
      </c>
      <c r="AN6" s="196"/>
      <c r="AO6" s="196"/>
      <c r="AP6" s="196"/>
    </row>
    <row r="7" spans="1:42" ht="16" customHeight="1">
      <c r="A7" s="40" t="s">
        <v>64</v>
      </c>
      <c r="B7" s="41" t="s">
        <v>109</v>
      </c>
      <c r="C7" s="78">
        <v>0</v>
      </c>
      <c r="D7" s="79">
        <v>0</v>
      </c>
      <c r="E7" s="78">
        <v>0</v>
      </c>
      <c r="F7" s="79">
        <v>1.54887921100924E-3</v>
      </c>
      <c r="G7" s="78">
        <v>6.1169243031746837E-5</v>
      </c>
      <c r="H7" s="79">
        <v>0</v>
      </c>
      <c r="I7" s="78">
        <v>0</v>
      </c>
      <c r="J7" s="79">
        <v>2.6134178211118736E-3</v>
      </c>
      <c r="K7" s="78">
        <v>2.2958754248158464E-2</v>
      </c>
      <c r="L7" s="79">
        <v>0.91483411271910819</v>
      </c>
      <c r="M7" s="78">
        <v>7.5184222179951896E-2</v>
      </c>
      <c r="N7" s="79">
        <v>7.8222468372466758E-5</v>
      </c>
      <c r="O7" s="78">
        <v>0</v>
      </c>
      <c r="P7" s="79">
        <v>5.4162759364858215E-4</v>
      </c>
      <c r="Q7" s="79">
        <v>0</v>
      </c>
      <c r="R7" s="79">
        <v>0</v>
      </c>
      <c r="S7" s="79">
        <v>0</v>
      </c>
      <c r="T7" s="79">
        <v>0</v>
      </c>
      <c r="U7" s="78">
        <v>7.1777617676925884E-5</v>
      </c>
      <c r="V7" s="79">
        <v>2.3138237998544245E-3</v>
      </c>
      <c r="W7" s="78">
        <v>2.0960886614486206E-2</v>
      </c>
      <c r="X7" s="79">
        <v>0.22370876669306786</v>
      </c>
      <c r="Y7" s="78">
        <v>0</v>
      </c>
      <c r="Z7" s="79">
        <v>0</v>
      </c>
      <c r="AA7" s="78">
        <v>0</v>
      </c>
      <c r="AB7" s="79">
        <v>0</v>
      </c>
      <c r="AC7" s="78">
        <v>2.0020199159794153E-6</v>
      </c>
      <c r="AD7" s="79">
        <v>0</v>
      </c>
      <c r="AE7" s="78">
        <v>1.2831601324919601E-5</v>
      </c>
      <c r="AF7" s="79">
        <v>0</v>
      </c>
      <c r="AG7" s="78">
        <v>0</v>
      </c>
      <c r="AH7" s="79">
        <v>0</v>
      </c>
      <c r="AI7" s="78">
        <v>0</v>
      </c>
      <c r="AJ7" s="79">
        <v>1.2946304640461864E-4</v>
      </c>
      <c r="AK7" s="78">
        <v>3.9386420781698675E-5</v>
      </c>
      <c r="AL7" s="80">
        <v>3.838500320029415E-2</v>
      </c>
      <c r="AM7" s="199" t="s">
        <v>21</v>
      </c>
      <c r="AN7" s="196"/>
      <c r="AO7" s="196"/>
      <c r="AP7" s="196"/>
    </row>
    <row r="8" spans="1:42" ht="16" customHeight="1">
      <c r="A8" s="42" t="s">
        <v>65</v>
      </c>
      <c r="B8" s="43" t="s">
        <v>110</v>
      </c>
      <c r="C8" s="81">
        <v>0.10956257187339842</v>
      </c>
      <c r="D8" s="82">
        <v>2.1906797398848966E-2</v>
      </c>
      <c r="E8" s="81">
        <v>7.6464625874515288E-2</v>
      </c>
      <c r="F8" s="82">
        <v>0</v>
      </c>
      <c r="G8" s="81">
        <v>0.16377526610512513</v>
      </c>
      <c r="H8" s="82">
        <v>3.3612809458091682E-4</v>
      </c>
      <c r="I8" s="81">
        <v>0</v>
      </c>
      <c r="J8" s="82">
        <v>3.2239235980801102E-3</v>
      </c>
      <c r="K8" s="81">
        <v>3.760485098740047E-4</v>
      </c>
      <c r="L8" s="82">
        <v>0</v>
      </c>
      <c r="M8" s="81">
        <v>0</v>
      </c>
      <c r="N8" s="82">
        <v>0</v>
      </c>
      <c r="O8" s="81">
        <v>0</v>
      </c>
      <c r="P8" s="82">
        <v>0</v>
      </c>
      <c r="Q8" s="82">
        <v>0</v>
      </c>
      <c r="R8" s="82">
        <v>0</v>
      </c>
      <c r="S8" s="82">
        <v>0</v>
      </c>
      <c r="T8" s="82">
        <v>0</v>
      </c>
      <c r="U8" s="81">
        <v>1.470173131988424E-4</v>
      </c>
      <c r="V8" s="82">
        <v>0</v>
      </c>
      <c r="W8" s="81">
        <v>1.014367436849858E-4</v>
      </c>
      <c r="X8" s="82">
        <v>0</v>
      </c>
      <c r="Y8" s="81">
        <v>0</v>
      </c>
      <c r="Z8" s="82">
        <v>7.7535357376250848E-5</v>
      </c>
      <c r="AA8" s="81">
        <v>0</v>
      </c>
      <c r="AB8" s="82">
        <v>0</v>
      </c>
      <c r="AC8" s="81">
        <v>1.3223638528462548E-3</v>
      </c>
      <c r="AD8" s="82">
        <v>0</v>
      </c>
      <c r="AE8" s="81">
        <v>4.1892387301265579E-4</v>
      </c>
      <c r="AF8" s="82">
        <v>2.6251501250373237E-4</v>
      </c>
      <c r="AG8" s="81">
        <v>5.8110998280198776E-3</v>
      </c>
      <c r="AH8" s="82">
        <v>1.8406090608306485E-3</v>
      </c>
      <c r="AI8" s="81">
        <v>6.4669310752926194E-6</v>
      </c>
      <c r="AJ8" s="82">
        <v>0.13701210862626492</v>
      </c>
      <c r="AK8" s="81">
        <v>1.0045417115803017E-3</v>
      </c>
      <c r="AL8" s="83">
        <v>1.978208955776543E-2</v>
      </c>
      <c r="AM8" s="200" t="s">
        <v>22</v>
      </c>
      <c r="AN8" s="196"/>
      <c r="AO8" s="196"/>
      <c r="AP8" s="196"/>
    </row>
    <row r="9" spans="1:42" ht="16" customHeight="1">
      <c r="A9" s="44" t="s">
        <v>66</v>
      </c>
      <c r="B9" s="45" t="s">
        <v>111</v>
      </c>
      <c r="C9" s="84">
        <v>1.8888950245038538E-3</v>
      </c>
      <c r="D9" s="85">
        <v>1.9165629428830333E-3</v>
      </c>
      <c r="E9" s="84">
        <v>1.8767999290448603E-2</v>
      </c>
      <c r="F9" s="85">
        <v>1.7593264705995011E-3</v>
      </c>
      <c r="G9" s="84">
        <v>3.6459354953884945E-4</v>
      </c>
      <c r="H9" s="85">
        <v>0.19061911597907216</v>
      </c>
      <c r="I9" s="84">
        <v>2.5391235261689278E-3</v>
      </c>
      <c r="J9" s="85">
        <v>9.902591546558254E-3</v>
      </c>
      <c r="K9" s="84">
        <v>2.7763085615832301E-4</v>
      </c>
      <c r="L9" s="85">
        <v>3.771842923559323E-6</v>
      </c>
      <c r="M9" s="84">
        <v>4.9968384679935016E-4</v>
      </c>
      <c r="N9" s="85">
        <v>3.425524299244299E-5</v>
      </c>
      <c r="O9" s="84">
        <v>2.1892671004803253E-4</v>
      </c>
      <c r="P9" s="85">
        <v>6.2998681541312496E-4</v>
      </c>
      <c r="Q9" s="85">
        <v>0</v>
      </c>
      <c r="R9" s="85">
        <v>1.1006598240156456E-3</v>
      </c>
      <c r="S9" s="85">
        <v>1.2760248488389632E-4</v>
      </c>
      <c r="T9" s="85">
        <v>0</v>
      </c>
      <c r="U9" s="84">
        <v>8.239887489587017E-4</v>
      </c>
      <c r="V9" s="85">
        <v>3.1276120244379075E-3</v>
      </c>
      <c r="W9" s="84">
        <v>6.4474753098721154E-4</v>
      </c>
      <c r="X9" s="85">
        <v>2.6818560268773209E-5</v>
      </c>
      <c r="Y9" s="84">
        <v>5.9077113026097857E-4</v>
      </c>
      <c r="Z9" s="85">
        <v>1.9980170959543186E-3</v>
      </c>
      <c r="AA9" s="84">
        <v>6.0433027641858164E-4</v>
      </c>
      <c r="AB9" s="85">
        <v>8.3758141321892309E-6</v>
      </c>
      <c r="AC9" s="84">
        <v>1.1345732034143353E-3</v>
      </c>
      <c r="AD9" s="85">
        <v>2.7050439985745343E-4</v>
      </c>
      <c r="AE9" s="84">
        <v>2.0331235570542746E-3</v>
      </c>
      <c r="AF9" s="85">
        <v>1.7261920714657606E-4</v>
      </c>
      <c r="AG9" s="84">
        <v>2.1225559955789994E-3</v>
      </c>
      <c r="AH9" s="85">
        <v>1.2395317588477759E-2</v>
      </c>
      <c r="AI9" s="84">
        <v>1.1086605485389528E-3</v>
      </c>
      <c r="AJ9" s="85">
        <v>2.5159566686180331E-3</v>
      </c>
      <c r="AK9" s="84">
        <v>3.4722375968731347E-3</v>
      </c>
      <c r="AL9" s="86">
        <v>1.5670934770880131E-3</v>
      </c>
      <c r="AM9" s="201" t="s">
        <v>23</v>
      </c>
      <c r="AN9" s="196"/>
      <c r="AO9" s="196"/>
      <c r="AP9" s="196"/>
    </row>
    <row r="10" spans="1:42" ht="16" customHeight="1">
      <c r="A10" s="40" t="s">
        <v>67</v>
      </c>
      <c r="B10" s="41" t="s">
        <v>112</v>
      </c>
      <c r="C10" s="78">
        <v>6.5973647017539424E-4</v>
      </c>
      <c r="D10" s="79">
        <v>6.8661700093929148E-3</v>
      </c>
      <c r="E10" s="78">
        <v>1.6147418523511539E-3</v>
      </c>
      <c r="F10" s="79">
        <v>1.424103076830042E-3</v>
      </c>
      <c r="G10" s="78">
        <v>4.6520180936450878E-4</v>
      </c>
      <c r="H10" s="79">
        <v>1.9770161755564179E-4</v>
      </c>
      <c r="I10" s="78">
        <v>0.14056900779671255</v>
      </c>
      <c r="J10" s="79">
        <v>9.7153105284948087E-5</v>
      </c>
      <c r="K10" s="78">
        <v>2.3285175944987919E-4</v>
      </c>
      <c r="L10" s="79">
        <v>5.5382730665974482E-6</v>
      </c>
      <c r="M10" s="78">
        <v>1.8050097373519165E-3</v>
      </c>
      <c r="N10" s="79">
        <v>4.6748909473968995E-5</v>
      </c>
      <c r="O10" s="78">
        <v>1.625476347352177E-3</v>
      </c>
      <c r="P10" s="79">
        <v>2.5352362229735478E-3</v>
      </c>
      <c r="Q10" s="79">
        <v>0</v>
      </c>
      <c r="R10" s="79">
        <v>1.0563372352743055E-3</v>
      </c>
      <c r="S10" s="79">
        <v>1.3370715053314424E-4</v>
      </c>
      <c r="T10" s="79">
        <v>0</v>
      </c>
      <c r="U10" s="78">
        <v>5.1405883985802701E-3</v>
      </c>
      <c r="V10" s="79">
        <v>3.3172968743369349E-2</v>
      </c>
      <c r="W10" s="78">
        <v>2.3933498215593912E-3</v>
      </c>
      <c r="X10" s="79">
        <v>7.5279316277852143E-4</v>
      </c>
      <c r="Y10" s="78">
        <v>9.9674617563890963E-4</v>
      </c>
      <c r="Z10" s="79">
        <v>1.3395124951835066E-3</v>
      </c>
      <c r="AA10" s="78">
        <v>1.4041419745322069E-3</v>
      </c>
      <c r="AB10" s="79">
        <v>3.9809718832083135E-4</v>
      </c>
      <c r="AC10" s="78">
        <v>9.3673981236707695E-4</v>
      </c>
      <c r="AD10" s="79">
        <v>1.2481894925813961E-3</v>
      </c>
      <c r="AE10" s="78">
        <v>1.1369921771978424E-3</v>
      </c>
      <c r="AF10" s="79">
        <v>8.8880221193429212E-4</v>
      </c>
      <c r="AG10" s="78">
        <v>2.3564512266008256E-3</v>
      </c>
      <c r="AH10" s="79">
        <v>1.2447273348435133E-2</v>
      </c>
      <c r="AI10" s="78">
        <v>1.4995818918056118E-3</v>
      </c>
      <c r="AJ10" s="79">
        <v>3.3392857888148992E-3</v>
      </c>
      <c r="AK10" s="78">
        <v>9.7294317890642772E-5</v>
      </c>
      <c r="AL10" s="80">
        <v>3.3405619963934306E-3</v>
      </c>
      <c r="AM10" s="199" t="s">
        <v>24</v>
      </c>
      <c r="AN10" s="196"/>
      <c r="AO10" s="196"/>
      <c r="AP10" s="196"/>
    </row>
    <row r="11" spans="1:42" ht="16" customHeight="1">
      <c r="A11" s="40" t="s">
        <v>68</v>
      </c>
      <c r="B11" s="41" t="s">
        <v>113</v>
      </c>
      <c r="C11" s="78">
        <v>1.8148144057295697E-2</v>
      </c>
      <c r="D11" s="79">
        <v>6.0080713685258958E-3</v>
      </c>
      <c r="E11" s="78">
        <v>1.3601147835632145E-3</v>
      </c>
      <c r="F11" s="79">
        <v>0</v>
      </c>
      <c r="G11" s="78">
        <v>1.0911145455101886E-2</v>
      </c>
      <c r="H11" s="79">
        <v>2.2129038932702347E-3</v>
      </c>
      <c r="I11" s="78">
        <v>2.8453963069988909E-2</v>
      </c>
      <c r="J11" s="79">
        <v>0.39658137880828526</v>
      </c>
      <c r="K11" s="78">
        <v>2.6589178479700881E-2</v>
      </c>
      <c r="L11" s="79">
        <v>0</v>
      </c>
      <c r="M11" s="78">
        <v>5.1019514939313667E-3</v>
      </c>
      <c r="N11" s="79">
        <v>1.6288159981816332E-5</v>
      </c>
      <c r="O11" s="78">
        <v>0</v>
      </c>
      <c r="P11" s="79">
        <v>6.9310045870002912E-4</v>
      </c>
      <c r="Q11" s="79">
        <v>0</v>
      </c>
      <c r="R11" s="79">
        <v>6.2656618772709179E-3</v>
      </c>
      <c r="S11" s="79">
        <v>0</v>
      </c>
      <c r="T11" s="79">
        <v>2.3266962619802622E-3</v>
      </c>
      <c r="U11" s="78">
        <v>5.1945045124687179E-2</v>
      </c>
      <c r="V11" s="79">
        <v>3.5407486956866539E-3</v>
      </c>
      <c r="W11" s="78">
        <v>0</v>
      </c>
      <c r="X11" s="79">
        <v>0</v>
      </c>
      <c r="Y11" s="78">
        <v>1.6058277013143105E-4</v>
      </c>
      <c r="Z11" s="79">
        <v>6.7529085991493067E-3</v>
      </c>
      <c r="AA11" s="78">
        <v>1.1172190528578145E-3</v>
      </c>
      <c r="AB11" s="79">
        <v>4.4517385116526506E-5</v>
      </c>
      <c r="AC11" s="78">
        <v>7.6740394712647181E-4</v>
      </c>
      <c r="AD11" s="79">
        <v>1.3532737279595817E-2</v>
      </c>
      <c r="AE11" s="78">
        <v>2.9861778212800065E-4</v>
      </c>
      <c r="AF11" s="79">
        <v>1.8179862925065272E-3</v>
      </c>
      <c r="AG11" s="78">
        <v>1.7815262378710682E-3</v>
      </c>
      <c r="AH11" s="79">
        <v>2.9196383788921412E-3</v>
      </c>
      <c r="AI11" s="78">
        <v>2.4062417378976067E-3</v>
      </c>
      <c r="AJ11" s="79">
        <v>2.1076783742911762E-3</v>
      </c>
      <c r="AK11" s="78">
        <v>9.2704389049114599E-2</v>
      </c>
      <c r="AL11" s="80">
        <v>4.317659668655909E-3</v>
      </c>
      <c r="AM11" s="199" t="s">
        <v>25</v>
      </c>
      <c r="AN11" s="196"/>
      <c r="AO11" s="196"/>
      <c r="AP11" s="196"/>
    </row>
    <row r="12" spans="1:42" ht="16" customHeight="1">
      <c r="A12" s="40" t="s">
        <v>69</v>
      </c>
      <c r="B12" s="41" t="s">
        <v>114</v>
      </c>
      <c r="C12" s="78">
        <v>5.9335611621950619E-2</v>
      </c>
      <c r="D12" s="79">
        <v>0</v>
      </c>
      <c r="E12" s="78">
        <v>1.3055556929726379E-2</v>
      </c>
      <c r="F12" s="79">
        <v>1.1808579607281789E-2</v>
      </c>
      <c r="G12" s="78">
        <v>9.8907658532947952E-3</v>
      </c>
      <c r="H12" s="79">
        <v>4.8229371775029208E-2</v>
      </c>
      <c r="I12" s="78">
        <v>3.7666267423618983E-2</v>
      </c>
      <c r="J12" s="79">
        <v>2.6083438332957454E-2</v>
      </c>
      <c r="K12" s="78">
        <v>0.1581252378690316</v>
      </c>
      <c r="L12" s="79">
        <v>2.2728854829692463E-3</v>
      </c>
      <c r="M12" s="78">
        <v>1.2188438075650112E-2</v>
      </c>
      <c r="N12" s="79">
        <v>3.3874494117197063E-3</v>
      </c>
      <c r="O12" s="78">
        <v>4.0990972458949263E-3</v>
      </c>
      <c r="P12" s="79">
        <v>8.8297834786653668E-3</v>
      </c>
      <c r="Q12" s="79">
        <v>0</v>
      </c>
      <c r="R12" s="79">
        <v>1.2031411910913876E-2</v>
      </c>
      <c r="S12" s="79">
        <v>7.9400630604585971E-3</v>
      </c>
      <c r="T12" s="79">
        <v>4.639766245982304E-3</v>
      </c>
      <c r="U12" s="78">
        <v>8.0798553994502018E-2</v>
      </c>
      <c r="V12" s="79">
        <v>7.5875853071397355E-3</v>
      </c>
      <c r="W12" s="78">
        <v>2.1235035428500276E-3</v>
      </c>
      <c r="X12" s="79">
        <v>3.7448935879036931E-4</v>
      </c>
      <c r="Y12" s="78">
        <v>1.4372760720736068E-2</v>
      </c>
      <c r="Z12" s="79">
        <v>1.6063710025353506E-5</v>
      </c>
      <c r="AA12" s="78">
        <v>2.0861904935272295E-5</v>
      </c>
      <c r="AB12" s="79">
        <v>2.6089790465144485E-5</v>
      </c>
      <c r="AC12" s="78">
        <v>3.2268980382896479E-4</v>
      </c>
      <c r="AD12" s="79">
        <v>2.2362013692506914E-3</v>
      </c>
      <c r="AE12" s="78">
        <v>1.4758307854852079E-3</v>
      </c>
      <c r="AF12" s="79">
        <v>8.1217794709510739E-4</v>
      </c>
      <c r="AG12" s="78">
        <v>0.12952702326237411</v>
      </c>
      <c r="AH12" s="79">
        <v>2.86208967878856E-3</v>
      </c>
      <c r="AI12" s="78">
        <v>4.6837441242301601E-3</v>
      </c>
      <c r="AJ12" s="79">
        <v>7.1770397180016161E-3</v>
      </c>
      <c r="AK12" s="78">
        <v>1.8992225449897364E-2</v>
      </c>
      <c r="AL12" s="80">
        <v>1.7457983902750732E-2</v>
      </c>
      <c r="AM12" s="199" t="s">
        <v>26</v>
      </c>
      <c r="AN12" s="196"/>
      <c r="AO12" s="196"/>
      <c r="AP12" s="196"/>
    </row>
    <row r="13" spans="1:42" ht="16" customHeight="1">
      <c r="A13" s="42" t="s">
        <v>70</v>
      </c>
      <c r="B13" s="43" t="s">
        <v>115</v>
      </c>
      <c r="C13" s="81">
        <v>3.3040548648636307E-2</v>
      </c>
      <c r="D13" s="82">
        <v>3.5027269828232309E-2</v>
      </c>
      <c r="E13" s="81">
        <v>0.1064459853387295</v>
      </c>
      <c r="F13" s="82">
        <v>0.14649907176276963</v>
      </c>
      <c r="G13" s="81">
        <v>8.6729207945754096E-3</v>
      </c>
      <c r="H13" s="82">
        <v>5.8228114245227744E-3</v>
      </c>
      <c r="I13" s="81">
        <v>5.8364635538496893E-3</v>
      </c>
      <c r="J13" s="82">
        <v>2.9019075176843329E-3</v>
      </c>
      <c r="K13" s="81">
        <v>1.8343799571979999E-2</v>
      </c>
      <c r="L13" s="82">
        <v>3.0171254954333284E-2</v>
      </c>
      <c r="M13" s="81">
        <v>3.7601519327026441E-2</v>
      </c>
      <c r="N13" s="82">
        <v>9.2691648284108745E-3</v>
      </c>
      <c r="O13" s="81">
        <v>1.5024171888761113E-2</v>
      </c>
      <c r="P13" s="82">
        <v>1.0750748126795811E-2</v>
      </c>
      <c r="Q13" s="82">
        <v>0</v>
      </c>
      <c r="R13" s="82">
        <v>4.7650425443389137E-4</v>
      </c>
      <c r="S13" s="82">
        <v>1.0430234085642633E-3</v>
      </c>
      <c r="T13" s="82">
        <v>0</v>
      </c>
      <c r="U13" s="81">
        <v>4.624806373193186E-3</v>
      </c>
      <c r="V13" s="82">
        <v>1.1468769211968965E-2</v>
      </c>
      <c r="W13" s="81">
        <v>4.219026736882129E-2</v>
      </c>
      <c r="X13" s="82">
        <v>0.21964805467918994</v>
      </c>
      <c r="Y13" s="81">
        <v>1.6797506618155003E-2</v>
      </c>
      <c r="Z13" s="82">
        <v>1.6530958526571091E-2</v>
      </c>
      <c r="AA13" s="81">
        <v>2.8415836429978693E-3</v>
      </c>
      <c r="AB13" s="82">
        <v>1.2375496830262578E-3</v>
      </c>
      <c r="AC13" s="81">
        <v>7.825797485397272E-2</v>
      </c>
      <c r="AD13" s="82">
        <v>3.5346758535090843E-3</v>
      </c>
      <c r="AE13" s="81">
        <v>2.2082335637516767E-2</v>
      </c>
      <c r="AF13" s="82">
        <v>9.2674247542682033E-3</v>
      </c>
      <c r="AG13" s="81">
        <v>5.2800882773663509E-3</v>
      </c>
      <c r="AH13" s="82">
        <v>1.2743408999915317E-2</v>
      </c>
      <c r="AI13" s="81">
        <v>7.0574273216145334E-3</v>
      </c>
      <c r="AJ13" s="82">
        <v>1.619945317500459E-2</v>
      </c>
      <c r="AK13" s="81">
        <v>2.6131793848348715E-2</v>
      </c>
      <c r="AL13" s="83">
        <v>2.4524043408869742E-2</v>
      </c>
      <c r="AM13" s="202" t="s">
        <v>27</v>
      </c>
      <c r="AN13" s="196"/>
      <c r="AO13" s="196"/>
      <c r="AP13" s="196"/>
    </row>
    <row r="14" spans="1:42" ht="16" customHeight="1">
      <c r="A14" s="44" t="s">
        <v>71</v>
      </c>
      <c r="B14" s="45" t="s">
        <v>116</v>
      </c>
      <c r="C14" s="84">
        <v>1.899527825658872E-3</v>
      </c>
      <c r="D14" s="85">
        <v>0</v>
      </c>
      <c r="E14" s="84">
        <v>0</v>
      </c>
      <c r="F14" s="85">
        <v>0</v>
      </c>
      <c r="G14" s="84">
        <v>4.3670848080108998E-3</v>
      </c>
      <c r="H14" s="85">
        <v>3.1025867495822142E-4</v>
      </c>
      <c r="I14" s="84">
        <v>1.0879189102117858E-2</v>
      </c>
      <c r="J14" s="85">
        <v>1.9556097005118289E-4</v>
      </c>
      <c r="K14" s="84">
        <v>4.6682083160371661E-3</v>
      </c>
      <c r="L14" s="85">
        <v>2.8282285158273592E-5</v>
      </c>
      <c r="M14" s="84">
        <v>0.19578178512805483</v>
      </c>
      <c r="N14" s="85">
        <v>9.7877942316484216E-3</v>
      </c>
      <c r="O14" s="84">
        <v>2.2383718870791984E-2</v>
      </c>
      <c r="P14" s="85">
        <v>3.5598654800433767E-3</v>
      </c>
      <c r="Q14" s="85">
        <v>0</v>
      </c>
      <c r="R14" s="85">
        <v>6.7352143681415465E-3</v>
      </c>
      <c r="S14" s="85">
        <v>5.4388726994444088E-4</v>
      </c>
      <c r="T14" s="85">
        <v>9.5998298094663818E-3</v>
      </c>
      <c r="U14" s="84">
        <v>1.039601539125243E-3</v>
      </c>
      <c r="V14" s="85">
        <v>6.2966183545121582E-2</v>
      </c>
      <c r="W14" s="84">
        <v>9.0553736096341014E-2</v>
      </c>
      <c r="X14" s="85">
        <v>2.7308483274789392E-5</v>
      </c>
      <c r="Y14" s="84">
        <v>2.0553524117629153E-3</v>
      </c>
      <c r="Z14" s="85">
        <v>1.7339829345239209E-4</v>
      </c>
      <c r="AA14" s="84">
        <v>0</v>
      </c>
      <c r="AB14" s="85">
        <v>6.9142556712292093E-5</v>
      </c>
      <c r="AC14" s="84">
        <v>2.9417604234506396E-5</v>
      </c>
      <c r="AD14" s="85">
        <v>9.869977897548714E-6</v>
      </c>
      <c r="AE14" s="84">
        <v>2.0101554744821195E-4</v>
      </c>
      <c r="AF14" s="85">
        <v>1.4105707394471421E-3</v>
      </c>
      <c r="AG14" s="84">
        <v>4.0439042996320384E-4</v>
      </c>
      <c r="AH14" s="85">
        <v>2.6505859015935848E-4</v>
      </c>
      <c r="AI14" s="84">
        <v>3.9273959124301767E-4</v>
      </c>
      <c r="AJ14" s="85">
        <v>1.3712223208045458E-3</v>
      </c>
      <c r="AK14" s="84">
        <v>8.6793651953806401E-3</v>
      </c>
      <c r="AL14" s="86">
        <v>8.515335462109537E-3</v>
      </c>
      <c r="AM14" s="201" t="s">
        <v>28</v>
      </c>
      <c r="AN14" s="196"/>
      <c r="AO14" s="196"/>
      <c r="AP14" s="196"/>
    </row>
    <row r="15" spans="1:42" ht="16" customHeight="1">
      <c r="A15" s="40" t="s">
        <v>72</v>
      </c>
      <c r="B15" s="41" t="s">
        <v>117</v>
      </c>
      <c r="C15" s="78">
        <v>3.2870588369307717E-5</v>
      </c>
      <c r="D15" s="79">
        <v>0</v>
      </c>
      <c r="E15" s="78">
        <v>3.8031225165259042E-4</v>
      </c>
      <c r="F15" s="79">
        <v>8.0482854967186201E-4</v>
      </c>
      <c r="G15" s="78">
        <v>0</v>
      </c>
      <c r="H15" s="79">
        <v>0</v>
      </c>
      <c r="I15" s="78">
        <v>3.5985158042561687E-3</v>
      </c>
      <c r="J15" s="79">
        <v>0</v>
      </c>
      <c r="K15" s="78">
        <v>0</v>
      </c>
      <c r="L15" s="79">
        <v>0</v>
      </c>
      <c r="M15" s="78">
        <v>3.1253506745262324E-2</v>
      </c>
      <c r="N15" s="79">
        <v>0.69727530995998577</v>
      </c>
      <c r="O15" s="78">
        <v>0</v>
      </c>
      <c r="P15" s="79">
        <v>0.18273270266578659</v>
      </c>
      <c r="Q15" s="79">
        <v>0.10078314666899678</v>
      </c>
      <c r="R15" s="79">
        <v>4.8560432566290709E-2</v>
      </c>
      <c r="S15" s="79">
        <v>5.2081461345816057E-3</v>
      </c>
      <c r="T15" s="79">
        <v>2.584707944569729E-2</v>
      </c>
      <c r="U15" s="78">
        <v>1.8035158349442298E-4</v>
      </c>
      <c r="V15" s="79">
        <v>4.2274660898915226E-2</v>
      </c>
      <c r="W15" s="78">
        <v>4.3163913838753155E-2</v>
      </c>
      <c r="X15" s="79">
        <v>0</v>
      </c>
      <c r="Y15" s="78">
        <v>1.2169870979746738E-4</v>
      </c>
      <c r="Z15" s="79">
        <v>0</v>
      </c>
      <c r="AA15" s="78">
        <v>0</v>
      </c>
      <c r="AB15" s="79">
        <v>0</v>
      </c>
      <c r="AC15" s="78">
        <v>2.0605720713952026E-5</v>
      </c>
      <c r="AD15" s="79">
        <v>0</v>
      </c>
      <c r="AE15" s="78">
        <v>5.3732240273612699E-5</v>
      </c>
      <c r="AF15" s="79">
        <v>0</v>
      </c>
      <c r="AG15" s="78">
        <v>0</v>
      </c>
      <c r="AH15" s="79">
        <v>0</v>
      </c>
      <c r="AI15" s="78">
        <v>9.2498752881035545E-5</v>
      </c>
      <c r="AJ15" s="79">
        <v>3.7342398145749499E-5</v>
      </c>
      <c r="AK15" s="78">
        <v>8.3634857052747209E-3</v>
      </c>
      <c r="AL15" s="80">
        <v>8.8362780438666719E-3</v>
      </c>
      <c r="AM15" s="199" t="s">
        <v>29</v>
      </c>
      <c r="AN15" s="196"/>
      <c r="AO15" s="196"/>
      <c r="AP15" s="196"/>
    </row>
    <row r="16" spans="1:42" ht="16" customHeight="1">
      <c r="A16" s="40" t="s">
        <v>73</v>
      </c>
      <c r="B16" s="41" t="s">
        <v>140</v>
      </c>
      <c r="C16" s="78">
        <v>0</v>
      </c>
      <c r="D16" s="79">
        <v>0</v>
      </c>
      <c r="E16" s="78">
        <v>0</v>
      </c>
      <c r="F16" s="79">
        <v>9.8587267240904817E-5</v>
      </c>
      <c r="G16" s="78">
        <v>8.167165260571193E-4</v>
      </c>
      <c r="H16" s="79">
        <v>0</v>
      </c>
      <c r="I16" s="78">
        <v>5.1015121795972042E-3</v>
      </c>
      <c r="J16" s="79">
        <v>0</v>
      </c>
      <c r="K16" s="78">
        <v>4.1557765213901974E-3</v>
      </c>
      <c r="L16" s="79">
        <v>1.1095339362674257E-5</v>
      </c>
      <c r="M16" s="78">
        <v>7.4689046044130656E-4</v>
      </c>
      <c r="N16" s="79">
        <v>7.796398136369947E-3</v>
      </c>
      <c r="O16" s="78">
        <v>0.39438940409719336</v>
      </c>
      <c r="P16" s="79">
        <v>0.16043819957764915</v>
      </c>
      <c r="Q16" s="79">
        <v>3.7597412638820202E-2</v>
      </c>
      <c r="R16" s="79">
        <v>6.010558978004512E-2</v>
      </c>
      <c r="S16" s="79">
        <v>1.0426822229842373E-3</v>
      </c>
      <c r="T16" s="79">
        <v>0.22325621139317395</v>
      </c>
      <c r="U16" s="78">
        <v>3.7532530504712051E-3</v>
      </c>
      <c r="V16" s="79">
        <v>1.1556160414653698E-2</v>
      </c>
      <c r="W16" s="78">
        <v>1.107994464925212E-2</v>
      </c>
      <c r="X16" s="79">
        <v>3.4530934196332639E-4</v>
      </c>
      <c r="Y16" s="78">
        <v>6.7400589818011837E-4</v>
      </c>
      <c r="Z16" s="79">
        <v>1.7532892725074376E-5</v>
      </c>
      <c r="AA16" s="78">
        <v>0</v>
      </c>
      <c r="AB16" s="79">
        <v>0</v>
      </c>
      <c r="AC16" s="78">
        <v>1.9969594196990498E-5</v>
      </c>
      <c r="AD16" s="79">
        <v>1.10754009315112E-4</v>
      </c>
      <c r="AE16" s="78">
        <v>4.0341198292592279E-4</v>
      </c>
      <c r="AF16" s="79">
        <v>0</v>
      </c>
      <c r="AG16" s="78">
        <v>1.4444507336990289E-3</v>
      </c>
      <c r="AH16" s="79">
        <v>3.4886280977290435E-4</v>
      </c>
      <c r="AI16" s="78">
        <v>5.032079860659924E-4</v>
      </c>
      <c r="AJ16" s="79">
        <v>5.7590738974041579E-4</v>
      </c>
      <c r="AK16" s="78">
        <v>1.0665779662534352E-2</v>
      </c>
      <c r="AL16" s="80">
        <v>2.3494049274683051E-3</v>
      </c>
      <c r="AM16" s="199" t="s">
        <v>30</v>
      </c>
      <c r="AN16" s="196"/>
      <c r="AO16" s="196"/>
      <c r="AP16" s="196"/>
    </row>
    <row r="17" spans="1:42" ht="16" customHeight="1">
      <c r="A17" s="40" t="s">
        <v>74</v>
      </c>
      <c r="B17" s="41" t="s">
        <v>119</v>
      </c>
      <c r="C17" s="78">
        <v>7.5152376757632643E-4</v>
      </c>
      <c r="D17" s="79">
        <v>0</v>
      </c>
      <c r="E17" s="78">
        <v>1.0400476010912314E-3</v>
      </c>
      <c r="F17" s="79">
        <v>1.3447445676191499E-2</v>
      </c>
      <c r="G17" s="78">
        <v>1.9452632353595484E-2</v>
      </c>
      <c r="H17" s="79">
        <v>1.046709539098126E-3</v>
      </c>
      <c r="I17" s="78">
        <v>1.5395725268195975E-2</v>
      </c>
      <c r="J17" s="79">
        <v>1.5591605374288016E-4</v>
      </c>
      <c r="K17" s="78">
        <v>5.0903004295853489E-3</v>
      </c>
      <c r="L17" s="79">
        <v>3.5439317110583181E-4</v>
      </c>
      <c r="M17" s="78">
        <v>8.2731227333106856E-3</v>
      </c>
      <c r="N17" s="79">
        <v>0</v>
      </c>
      <c r="O17" s="78">
        <v>1.4710030548562199E-3</v>
      </c>
      <c r="P17" s="79">
        <v>6.8772446949020211E-2</v>
      </c>
      <c r="Q17" s="79">
        <v>4.8722889763400381E-3</v>
      </c>
      <c r="R17" s="79">
        <v>2.3057711539453823E-2</v>
      </c>
      <c r="S17" s="79">
        <v>1.861634285499277E-3</v>
      </c>
      <c r="T17" s="79">
        <v>1.2731746685979935E-2</v>
      </c>
      <c r="U17" s="78">
        <v>4.8854765154562971E-3</v>
      </c>
      <c r="V17" s="79">
        <v>9.5450319561998911E-2</v>
      </c>
      <c r="W17" s="78">
        <v>3.5404914815693321E-2</v>
      </c>
      <c r="X17" s="79">
        <v>2.5030478540627557E-4</v>
      </c>
      <c r="Y17" s="78">
        <v>1.0064238574079864E-3</v>
      </c>
      <c r="Z17" s="79">
        <v>2.3785034217228738E-3</v>
      </c>
      <c r="AA17" s="78">
        <v>3.7004872442875648E-5</v>
      </c>
      <c r="AB17" s="79">
        <v>3.2696521929871018E-4</v>
      </c>
      <c r="AC17" s="78">
        <v>6.5057347900704344E-4</v>
      </c>
      <c r="AD17" s="79">
        <v>1.1615111939281342E-4</v>
      </c>
      <c r="AE17" s="78">
        <v>4.2582187765359478E-3</v>
      </c>
      <c r="AF17" s="79">
        <v>9.1176660914967579E-5</v>
      </c>
      <c r="AG17" s="78">
        <v>2.7481377359130224E-4</v>
      </c>
      <c r="AH17" s="79">
        <v>3.3873307535674758E-3</v>
      </c>
      <c r="AI17" s="78">
        <v>7.1415784170793207E-4</v>
      </c>
      <c r="AJ17" s="79">
        <v>2.5877654790359924E-3</v>
      </c>
      <c r="AK17" s="78">
        <v>3.7217471056370851E-3</v>
      </c>
      <c r="AL17" s="80">
        <v>8.7703725572823906E-3</v>
      </c>
      <c r="AM17" s="199" t="s">
        <v>31</v>
      </c>
      <c r="AN17" s="196"/>
      <c r="AO17" s="196"/>
      <c r="AP17" s="196"/>
    </row>
    <row r="18" spans="1:42" ht="16" customHeight="1">
      <c r="A18" s="42" t="s">
        <v>75</v>
      </c>
      <c r="B18" s="43" t="s">
        <v>120</v>
      </c>
      <c r="C18" s="81">
        <v>0</v>
      </c>
      <c r="D18" s="82">
        <v>0</v>
      </c>
      <c r="E18" s="81">
        <v>0</v>
      </c>
      <c r="F18" s="82">
        <v>6.6650680890188909E-3</v>
      </c>
      <c r="G18" s="81">
        <v>0</v>
      </c>
      <c r="H18" s="82">
        <v>0</v>
      </c>
      <c r="I18" s="81">
        <v>1.3058644376084911E-2</v>
      </c>
      <c r="J18" s="82">
        <v>0</v>
      </c>
      <c r="K18" s="81">
        <v>0</v>
      </c>
      <c r="L18" s="82">
        <v>0</v>
      </c>
      <c r="M18" s="81">
        <v>1.1775360751880527E-3</v>
      </c>
      <c r="N18" s="82">
        <v>0</v>
      </c>
      <c r="O18" s="81">
        <v>0</v>
      </c>
      <c r="P18" s="82">
        <v>7.1528866966681062E-4</v>
      </c>
      <c r="Q18" s="82">
        <v>0.1085334426577495</v>
      </c>
      <c r="R18" s="82">
        <v>1.1434525420132721E-2</v>
      </c>
      <c r="S18" s="82">
        <v>3.9903911327126979E-3</v>
      </c>
      <c r="T18" s="82">
        <v>2.4947587797537127E-6</v>
      </c>
      <c r="U18" s="81">
        <v>7.1750990425059244E-4</v>
      </c>
      <c r="V18" s="82">
        <v>7.5704017411026099E-3</v>
      </c>
      <c r="W18" s="81">
        <v>3.7620582068768004E-3</v>
      </c>
      <c r="X18" s="82">
        <v>0</v>
      </c>
      <c r="Y18" s="81">
        <v>3.3872464329752932E-3</v>
      </c>
      <c r="Z18" s="82">
        <v>3.0012659057586059E-5</v>
      </c>
      <c r="AA18" s="81">
        <v>0</v>
      </c>
      <c r="AB18" s="82">
        <v>0</v>
      </c>
      <c r="AC18" s="81">
        <v>2.8758682755863842E-4</v>
      </c>
      <c r="AD18" s="82">
        <v>3.6555753726026311E-6</v>
      </c>
      <c r="AE18" s="81">
        <v>6.905865702814619E-4</v>
      </c>
      <c r="AF18" s="82">
        <v>0</v>
      </c>
      <c r="AG18" s="81">
        <v>0</v>
      </c>
      <c r="AH18" s="82">
        <v>0</v>
      </c>
      <c r="AI18" s="81">
        <v>1.3191384134851419E-2</v>
      </c>
      <c r="AJ18" s="82">
        <v>1.5354248791789673E-3</v>
      </c>
      <c r="AK18" s="81">
        <v>9.8778672442951833E-3</v>
      </c>
      <c r="AL18" s="83">
        <v>1.7950144332983049E-3</v>
      </c>
      <c r="AM18" s="202" t="s">
        <v>32</v>
      </c>
      <c r="AN18" s="196"/>
      <c r="AO18" s="196"/>
      <c r="AP18" s="196"/>
    </row>
    <row r="19" spans="1:42" ht="16" customHeight="1">
      <c r="A19" s="44" t="s">
        <v>159</v>
      </c>
      <c r="B19" s="45" t="s">
        <v>121</v>
      </c>
      <c r="C19" s="84">
        <v>6.63886411435869E-5</v>
      </c>
      <c r="D19" s="85">
        <v>0</v>
      </c>
      <c r="E19" s="84">
        <v>6.280931907033338E-4</v>
      </c>
      <c r="F19" s="85">
        <v>2.0519640239849104E-4</v>
      </c>
      <c r="G19" s="84">
        <v>0</v>
      </c>
      <c r="H19" s="85">
        <v>0</v>
      </c>
      <c r="I19" s="84">
        <v>7.2425525517798761E-4</v>
      </c>
      <c r="J19" s="85">
        <v>0</v>
      </c>
      <c r="K19" s="84">
        <v>1.9656140333072569E-4</v>
      </c>
      <c r="L19" s="85">
        <v>0</v>
      </c>
      <c r="M19" s="84">
        <v>0</v>
      </c>
      <c r="N19" s="85">
        <v>0</v>
      </c>
      <c r="O19" s="84">
        <v>0</v>
      </c>
      <c r="P19" s="85">
        <v>4.061040105882761E-3</v>
      </c>
      <c r="Q19" s="85">
        <v>5.8813430642213206E-2</v>
      </c>
      <c r="R19" s="85">
        <v>0.18959297613039891</v>
      </c>
      <c r="S19" s="85">
        <v>1.7083699383268348E-3</v>
      </c>
      <c r="T19" s="85">
        <v>1.9660955380590841E-2</v>
      </c>
      <c r="U19" s="84">
        <v>7.186577720686082E-4</v>
      </c>
      <c r="V19" s="85">
        <v>1.447270655908423E-2</v>
      </c>
      <c r="W19" s="84">
        <v>6.1862515193524632E-3</v>
      </c>
      <c r="X19" s="85">
        <v>3.0855386696884185E-5</v>
      </c>
      <c r="Y19" s="84">
        <v>4.8895747446327771E-5</v>
      </c>
      <c r="Z19" s="85">
        <v>6.7361026766797974E-4</v>
      </c>
      <c r="AA19" s="84">
        <v>2.4247218069242227E-4</v>
      </c>
      <c r="AB19" s="85">
        <v>6.3548478152918961E-5</v>
      </c>
      <c r="AC19" s="84">
        <v>6.3124409501876216E-4</v>
      </c>
      <c r="AD19" s="85">
        <v>9.450538296780969E-4</v>
      </c>
      <c r="AE19" s="84">
        <v>1.3898806076160345E-2</v>
      </c>
      <c r="AF19" s="85">
        <v>9.6900340200535204E-4</v>
      </c>
      <c r="AG19" s="84">
        <v>1.7489650460854013E-4</v>
      </c>
      <c r="AH19" s="85">
        <v>1.4047792556426614E-4</v>
      </c>
      <c r="AI19" s="84">
        <v>1.1969144904712915E-2</v>
      </c>
      <c r="AJ19" s="85">
        <v>4.8298533105213326E-4</v>
      </c>
      <c r="AK19" s="84">
        <v>1.2440703269483979E-2</v>
      </c>
      <c r="AL19" s="86">
        <v>3.6594412006858965E-3</v>
      </c>
      <c r="AM19" s="201">
        <v>1600</v>
      </c>
      <c r="AN19" s="196"/>
      <c r="AO19" s="196"/>
      <c r="AP19" s="196"/>
    </row>
    <row r="20" spans="1:42" ht="16" customHeight="1">
      <c r="A20" s="40" t="s">
        <v>160</v>
      </c>
      <c r="B20" s="41" t="s">
        <v>122</v>
      </c>
      <c r="C20" s="78">
        <v>0</v>
      </c>
      <c r="D20" s="79">
        <v>0</v>
      </c>
      <c r="E20" s="78">
        <v>6.1501034533091262E-2</v>
      </c>
      <c r="F20" s="79">
        <v>1.3494874366964929E-4</v>
      </c>
      <c r="G20" s="78">
        <v>0</v>
      </c>
      <c r="H20" s="79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78">
        <v>0</v>
      </c>
      <c r="P20" s="79">
        <v>0</v>
      </c>
      <c r="Q20" s="79">
        <v>0</v>
      </c>
      <c r="R20" s="79">
        <v>0</v>
      </c>
      <c r="S20" s="79">
        <v>0.55426573134878587</v>
      </c>
      <c r="T20" s="79">
        <v>0</v>
      </c>
      <c r="U20" s="78">
        <v>0</v>
      </c>
      <c r="V20" s="79">
        <v>1.5812106580384489E-6</v>
      </c>
      <c r="W20" s="78">
        <v>3.1678779578670447E-6</v>
      </c>
      <c r="X20" s="79">
        <v>0</v>
      </c>
      <c r="Y20" s="78">
        <v>0</v>
      </c>
      <c r="Z20" s="79">
        <v>4.0666217349303823E-6</v>
      </c>
      <c r="AA20" s="78">
        <v>0</v>
      </c>
      <c r="AB20" s="79">
        <v>0</v>
      </c>
      <c r="AC20" s="78">
        <v>7.6815770777593731E-2</v>
      </c>
      <c r="AD20" s="79">
        <v>0</v>
      </c>
      <c r="AE20" s="78">
        <v>2.7513714226373116E-2</v>
      </c>
      <c r="AF20" s="79">
        <v>6.0283980073404193E-5</v>
      </c>
      <c r="AG20" s="78">
        <v>0</v>
      </c>
      <c r="AH20" s="79">
        <v>0</v>
      </c>
      <c r="AI20" s="78">
        <v>2.2431621187644985E-2</v>
      </c>
      <c r="AJ20" s="79">
        <v>1.7097633355867968E-5</v>
      </c>
      <c r="AK20" s="78">
        <v>0</v>
      </c>
      <c r="AL20" s="80">
        <v>1.4636809618313061E-2</v>
      </c>
      <c r="AM20" s="199">
        <v>1700</v>
      </c>
      <c r="AN20" s="196"/>
      <c r="AO20" s="196"/>
      <c r="AP20" s="196"/>
    </row>
    <row r="21" spans="1:42" ht="16" customHeight="1">
      <c r="A21" s="40" t="s">
        <v>76</v>
      </c>
      <c r="B21" s="41" t="s">
        <v>17</v>
      </c>
      <c r="C21" s="78">
        <v>1.8546975963108339E-4</v>
      </c>
      <c r="D21" s="79">
        <v>0</v>
      </c>
      <c r="E21" s="78">
        <v>0</v>
      </c>
      <c r="F21" s="79">
        <v>0</v>
      </c>
      <c r="G21" s="78">
        <v>3.1649334508067E-7</v>
      </c>
      <c r="H21" s="79">
        <v>0</v>
      </c>
      <c r="I21" s="78">
        <v>0</v>
      </c>
      <c r="J21" s="79">
        <v>0</v>
      </c>
      <c r="K21" s="78">
        <v>5.6324715564952647E-5</v>
      </c>
      <c r="L21" s="79">
        <v>0</v>
      </c>
      <c r="M21" s="78">
        <v>0</v>
      </c>
      <c r="N21" s="79">
        <v>0</v>
      </c>
      <c r="O21" s="78">
        <v>0</v>
      </c>
      <c r="P21" s="79">
        <v>2.327300322021081E-5</v>
      </c>
      <c r="Q21" s="79">
        <v>0</v>
      </c>
      <c r="R21" s="79">
        <v>1.0845102145622145E-3</v>
      </c>
      <c r="S21" s="79">
        <v>0</v>
      </c>
      <c r="T21" s="79">
        <v>2.1658848201270973E-2</v>
      </c>
      <c r="U21" s="78">
        <v>0</v>
      </c>
      <c r="V21" s="79">
        <v>2.2755688485323096E-4</v>
      </c>
      <c r="W21" s="78">
        <v>5.5011080792134958E-5</v>
      </c>
      <c r="X21" s="79">
        <v>0</v>
      </c>
      <c r="Y21" s="78">
        <v>5.7501913170969583E-5</v>
      </c>
      <c r="Z21" s="79">
        <v>5.6664627519744206E-4</v>
      </c>
      <c r="AA21" s="78">
        <v>5.6278718351335642E-5</v>
      </c>
      <c r="AB21" s="79">
        <v>3.5273904657803053E-6</v>
      </c>
      <c r="AC21" s="78">
        <v>6.642272839146842E-5</v>
      </c>
      <c r="AD21" s="79">
        <v>1.8910478494204983E-4</v>
      </c>
      <c r="AE21" s="78">
        <v>6.5723029245053934E-4</v>
      </c>
      <c r="AF21" s="79">
        <v>6.7690512163647199E-6</v>
      </c>
      <c r="AG21" s="78">
        <v>5.8352147184654842E-3</v>
      </c>
      <c r="AH21" s="79">
        <v>0</v>
      </c>
      <c r="AI21" s="78">
        <v>5.2122942941593142E-4</v>
      </c>
      <c r="AJ21" s="79">
        <v>4.3328060043552907E-4</v>
      </c>
      <c r="AK21" s="78">
        <v>0</v>
      </c>
      <c r="AL21" s="80">
        <v>8.2319519392207499E-4</v>
      </c>
      <c r="AM21" s="199">
        <v>1800</v>
      </c>
      <c r="AN21" s="196"/>
      <c r="AO21" s="196"/>
      <c r="AP21" s="196"/>
    </row>
    <row r="22" spans="1:42" ht="16" customHeight="1">
      <c r="A22" s="40" t="s">
        <v>77</v>
      </c>
      <c r="B22" s="41" t="s">
        <v>123</v>
      </c>
      <c r="C22" s="78">
        <v>1.5717657801907779E-2</v>
      </c>
      <c r="D22" s="79">
        <v>2.6558097561276747E-2</v>
      </c>
      <c r="E22" s="78">
        <v>2.0693304685309069E-2</v>
      </c>
      <c r="F22" s="79">
        <v>1.1193938268169765E-2</v>
      </c>
      <c r="G22" s="78">
        <v>2.1687489400820773E-2</v>
      </c>
      <c r="H22" s="79">
        <v>2.5335808715983302E-2</v>
      </c>
      <c r="I22" s="78">
        <v>3.1362362187872181E-2</v>
      </c>
      <c r="J22" s="79">
        <v>3.3255839818726325E-2</v>
      </c>
      <c r="K22" s="78">
        <v>2.3345764270349414E-2</v>
      </c>
      <c r="L22" s="79">
        <v>1.1000662105675313E-4</v>
      </c>
      <c r="M22" s="78">
        <v>9.4829169932574495E-3</v>
      </c>
      <c r="N22" s="79">
        <v>2.9915007900180989E-2</v>
      </c>
      <c r="O22" s="78">
        <v>2.9993288121796982E-2</v>
      </c>
      <c r="P22" s="79">
        <v>5.6572016203353627E-3</v>
      </c>
      <c r="Q22" s="79">
        <v>2.2525874077108689E-3</v>
      </c>
      <c r="R22" s="79">
        <v>1.4220567350347175E-2</v>
      </c>
      <c r="S22" s="79">
        <v>5.307740754640018E-3</v>
      </c>
      <c r="T22" s="79">
        <v>2.7066297820871339E-2</v>
      </c>
      <c r="U22" s="78">
        <v>9.0385529432087497E-2</v>
      </c>
      <c r="V22" s="79">
        <v>1.201725171030989E-2</v>
      </c>
      <c r="W22" s="78">
        <v>1.2679507371858563E-2</v>
      </c>
      <c r="X22" s="79">
        <v>6.7340010704112817E-3</v>
      </c>
      <c r="Y22" s="78">
        <v>3.0552228749118053E-2</v>
      </c>
      <c r="Z22" s="79">
        <v>1.1718398910417989E-2</v>
      </c>
      <c r="AA22" s="78">
        <v>1.3164776550778698E-2</v>
      </c>
      <c r="AB22" s="79">
        <v>5.0024299718422107E-4</v>
      </c>
      <c r="AC22" s="78">
        <v>1.8990342344507563E-3</v>
      </c>
      <c r="AD22" s="79">
        <v>1.9270415111888355E-2</v>
      </c>
      <c r="AE22" s="78">
        <v>3.8743231989713758E-2</v>
      </c>
      <c r="AF22" s="79">
        <v>6.8822926205586435E-3</v>
      </c>
      <c r="AG22" s="78">
        <v>4.8081372695628864E-3</v>
      </c>
      <c r="AH22" s="79">
        <v>5.0585424730230803E-2</v>
      </c>
      <c r="AI22" s="78">
        <v>1.9868835102645761E-2</v>
      </c>
      <c r="AJ22" s="79">
        <v>8.6293139140556276E-3</v>
      </c>
      <c r="AK22" s="78">
        <v>4.7227209324454691E-2</v>
      </c>
      <c r="AL22" s="80">
        <v>1.3659983016169077E-2</v>
      </c>
      <c r="AM22" s="199" t="s">
        <v>33</v>
      </c>
      <c r="AN22" s="196"/>
      <c r="AO22" s="196"/>
      <c r="AP22" s="196"/>
    </row>
    <row r="23" spans="1:42" ht="16" customHeight="1">
      <c r="A23" s="42" t="s">
        <v>78</v>
      </c>
      <c r="B23" s="43" t="s">
        <v>124</v>
      </c>
      <c r="C23" s="81">
        <v>2.9854122584890507E-3</v>
      </c>
      <c r="D23" s="82">
        <v>1.3727452837562358E-3</v>
      </c>
      <c r="E23" s="81">
        <v>2.2004783149567309E-3</v>
      </c>
      <c r="F23" s="82">
        <v>4.800134008775765E-3</v>
      </c>
      <c r="G23" s="81">
        <v>6.8716591294146971E-4</v>
      </c>
      <c r="H23" s="82">
        <v>1.8309871206103575E-3</v>
      </c>
      <c r="I23" s="81">
        <v>3.1208950244971667E-3</v>
      </c>
      <c r="J23" s="82">
        <v>3.9549616301654232E-3</v>
      </c>
      <c r="K23" s="81">
        <v>1.9171972328426022E-3</v>
      </c>
      <c r="L23" s="82">
        <v>4.9704351503921914E-4</v>
      </c>
      <c r="M23" s="81">
        <v>3.42002305487458E-3</v>
      </c>
      <c r="N23" s="82">
        <v>1.1429726780987057E-2</v>
      </c>
      <c r="O23" s="81">
        <v>5.3585973532015536E-3</v>
      </c>
      <c r="P23" s="82">
        <v>8.276043537999607E-3</v>
      </c>
      <c r="Q23" s="82">
        <v>0</v>
      </c>
      <c r="R23" s="82">
        <v>6.2120824165186957E-4</v>
      </c>
      <c r="S23" s="82">
        <v>5.4340123797475134E-4</v>
      </c>
      <c r="T23" s="82">
        <v>0</v>
      </c>
      <c r="U23" s="81">
        <v>2.0649257079418705E-3</v>
      </c>
      <c r="V23" s="82">
        <v>9.0508843860040693E-4</v>
      </c>
      <c r="W23" s="81">
        <v>5.2843645450173461E-4</v>
      </c>
      <c r="X23" s="82">
        <v>2.053865176686993E-2</v>
      </c>
      <c r="Y23" s="81">
        <v>3.1742188544847477E-2</v>
      </c>
      <c r="Z23" s="82">
        <v>3.8297973129890086E-3</v>
      </c>
      <c r="AA23" s="81">
        <v>2.4586655865211546E-3</v>
      </c>
      <c r="AB23" s="82">
        <v>1.7179287556824616E-2</v>
      </c>
      <c r="AC23" s="81">
        <v>1.80431739041766E-3</v>
      </c>
      <c r="AD23" s="82">
        <v>4.5375648271381019E-3</v>
      </c>
      <c r="AE23" s="81">
        <v>1.3997419784154072E-2</v>
      </c>
      <c r="AF23" s="82">
        <v>3.7684763139686581E-3</v>
      </c>
      <c r="AG23" s="81">
        <v>1.1707848032204706E-3</v>
      </c>
      <c r="AH23" s="82">
        <v>1.0087018238748725E-3</v>
      </c>
      <c r="AI23" s="81">
        <v>1.6780766548823874E-3</v>
      </c>
      <c r="AJ23" s="82">
        <v>2.5714132042759137E-3</v>
      </c>
      <c r="AK23" s="81">
        <v>0</v>
      </c>
      <c r="AL23" s="83">
        <v>5.5209836830076705E-3</v>
      </c>
      <c r="AM23" s="202" t="s">
        <v>34</v>
      </c>
      <c r="AN23" s="196"/>
      <c r="AO23" s="196"/>
      <c r="AP23" s="196"/>
    </row>
    <row r="24" spans="1:4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</v>
      </c>
      <c r="G24" s="84">
        <v>0</v>
      </c>
      <c r="H24" s="85">
        <v>0</v>
      </c>
      <c r="I24" s="84">
        <v>0</v>
      </c>
      <c r="J24" s="85">
        <v>0</v>
      </c>
      <c r="K24" s="84">
        <v>0</v>
      </c>
      <c r="L24" s="85">
        <v>0</v>
      </c>
      <c r="M24" s="84">
        <v>0</v>
      </c>
      <c r="N24" s="85">
        <v>0</v>
      </c>
      <c r="O24" s="84">
        <v>0</v>
      </c>
      <c r="P24" s="85">
        <v>0</v>
      </c>
      <c r="Q24" s="85">
        <v>0</v>
      </c>
      <c r="R24" s="85">
        <v>0</v>
      </c>
      <c r="S24" s="85">
        <v>0</v>
      </c>
      <c r="T24" s="85">
        <v>0</v>
      </c>
      <c r="U24" s="84">
        <v>0</v>
      </c>
      <c r="V24" s="85">
        <v>0</v>
      </c>
      <c r="W24" s="84">
        <v>0</v>
      </c>
      <c r="X24" s="85">
        <v>0</v>
      </c>
      <c r="Y24" s="84">
        <v>0</v>
      </c>
      <c r="Z24" s="85">
        <v>0</v>
      </c>
      <c r="AA24" s="84">
        <v>0</v>
      </c>
      <c r="AB24" s="85">
        <v>0</v>
      </c>
      <c r="AC24" s="84">
        <v>0</v>
      </c>
      <c r="AD24" s="85">
        <v>0</v>
      </c>
      <c r="AE24" s="84">
        <v>0</v>
      </c>
      <c r="AF24" s="85">
        <v>0</v>
      </c>
      <c r="AG24" s="84">
        <v>0</v>
      </c>
      <c r="AH24" s="85">
        <v>0</v>
      </c>
      <c r="AI24" s="84">
        <v>0</v>
      </c>
      <c r="AJ24" s="85">
        <v>0</v>
      </c>
      <c r="AK24" s="84">
        <v>0</v>
      </c>
      <c r="AL24" s="86">
        <v>0</v>
      </c>
      <c r="AM24" s="201" t="s">
        <v>35</v>
      </c>
      <c r="AN24" s="196"/>
      <c r="AO24" s="196"/>
      <c r="AP24" s="196"/>
    </row>
    <row r="25" spans="1:42" ht="16" customHeight="1">
      <c r="A25" s="40" t="s">
        <v>80</v>
      </c>
      <c r="B25" s="41" t="s">
        <v>126</v>
      </c>
      <c r="C25" s="78">
        <v>1.6795327443513645E-2</v>
      </c>
      <c r="D25" s="79">
        <v>1.8226477177965619E-2</v>
      </c>
      <c r="E25" s="78">
        <v>5.4456085324801132E-3</v>
      </c>
      <c r="F25" s="79">
        <v>3.458369767235038E-2</v>
      </c>
      <c r="G25" s="78">
        <v>1.5631640658128235E-2</v>
      </c>
      <c r="H25" s="79">
        <v>2.3861083547093362E-2</v>
      </c>
      <c r="I25" s="78">
        <v>1.7592428382620377E-2</v>
      </c>
      <c r="J25" s="79">
        <v>7.5147698950680597E-3</v>
      </c>
      <c r="K25" s="78">
        <v>5.482062351012823E-2</v>
      </c>
      <c r="L25" s="79">
        <v>3.9638035744043836E-3</v>
      </c>
      <c r="M25" s="78">
        <v>8.3905791320226339E-2</v>
      </c>
      <c r="N25" s="79">
        <v>3.8224746024414918E-2</v>
      </c>
      <c r="O25" s="78">
        <v>2.4858046047005825E-2</v>
      </c>
      <c r="P25" s="79">
        <v>2.0373438311772546E-2</v>
      </c>
      <c r="Q25" s="79">
        <v>2.7569824059307138E-3</v>
      </c>
      <c r="R25" s="79">
        <v>7.4684004981907587E-3</v>
      </c>
      <c r="S25" s="79">
        <v>3.1523625456375752E-3</v>
      </c>
      <c r="T25" s="79">
        <v>2.11752526149399E-3</v>
      </c>
      <c r="U25" s="78">
        <v>1.5340638725542862E-2</v>
      </c>
      <c r="V25" s="79">
        <v>6.9015534463588773E-3</v>
      </c>
      <c r="W25" s="78">
        <v>5.0322444938565225E-3</v>
      </c>
      <c r="X25" s="79">
        <v>3.612784157401959E-2</v>
      </c>
      <c r="Y25" s="78">
        <v>4.8646227599683761E-2</v>
      </c>
      <c r="Z25" s="79">
        <v>4.7808545432566504E-2</v>
      </c>
      <c r="AA25" s="78">
        <v>4.3419116333163832E-3</v>
      </c>
      <c r="AB25" s="79">
        <v>4.2945115533589958E-3</v>
      </c>
      <c r="AC25" s="78">
        <v>6.2092242301965035E-3</v>
      </c>
      <c r="AD25" s="79">
        <v>8.3503716655373671E-3</v>
      </c>
      <c r="AE25" s="78">
        <v>1.3292462716984451E-2</v>
      </c>
      <c r="AF25" s="79">
        <v>2.5663581445098445E-2</v>
      </c>
      <c r="AG25" s="78">
        <v>1.2648642527670813E-2</v>
      </c>
      <c r="AH25" s="79">
        <v>4.8233324006898247E-3</v>
      </c>
      <c r="AI25" s="78">
        <v>8.8608965198693646E-3</v>
      </c>
      <c r="AJ25" s="79">
        <v>3.9736318875609779E-2</v>
      </c>
      <c r="AK25" s="78">
        <v>8.3251318630505194E-3</v>
      </c>
      <c r="AL25" s="80">
        <v>1.7951944799423206E-2</v>
      </c>
      <c r="AM25" s="199" t="s">
        <v>36</v>
      </c>
      <c r="AN25" s="196"/>
      <c r="AO25" s="196"/>
      <c r="AP25" s="196"/>
    </row>
    <row r="26" spans="1:42" ht="16" customHeight="1">
      <c r="A26" s="40" t="s">
        <v>81</v>
      </c>
      <c r="B26" s="41" t="s">
        <v>127</v>
      </c>
      <c r="C26" s="78">
        <v>2.5152473043828956E-3</v>
      </c>
      <c r="D26" s="79">
        <v>0</v>
      </c>
      <c r="E26" s="78">
        <v>5.8717627334297219E-4</v>
      </c>
      <c r="F26" s="79">
        <v>5.5964592405652411E-3</v>
      </c>
      <c r="G26" s="78">
        <v>4.1017897100032721E-3</v>
      </c>
      <c r="H26" s="79">
        <v>1.2317365547171873E-3</v>
      </c>
      <c r="I26" s="78">
        <v>5.0192352900963984E-4</v>
      </c>
      <c r="J26" s="79">
        <v>1.5955018541513458E-3</v>
      </c>
      <c r="K26" s="78">
        <v>6.2940204589609691E-3</v>
      </c>
      <c r="L26" s="79">
        <v>6.8567770073204237E-4</v>
      </c>
      <c r="M26" s="78">
        <v>5.5052258830164272E-3</v>
      </c>
      <c r="N26" s="79">
        <v>6.3508330514783988E-4</v>
      </c>
      <c r="O26" s="78">
        <v>2.3364773131340005E-3</v>
      </c>
      <c r="P26" s="79">
        <v>9.1759633938427124E-4</v>
      </c>
      <c r="Q26" s="79">
        <v>0</v>
      </c>
      <c r="R26" s="79">
        <v>7.3716064325181688E-4</v>
      </c>
      <c r="S26" s="79">
        <v>1.5563006818286278E-4</v>
      </c>
      <c r="T26" s="79">
        <v>0</v>
      </c>
      <c r="U26" s="78">
        <v>1.4597165514128744E-3</v>
      </c>
      <c r="V26" s="79">
        <v>1.0672107117117933E-3</v>
      </c>
      <c r="W26" s="78">
        <v>2.8248970704450793E-3</v>
      </c>
      <c r="X26" s="79">
        <v>6.9088154397242167E-3</v>
      </c>
      <c r="Y26" s="78">
        <v>0.13568726454761343</v>
      </c>
      <c r="Z26" s="79">
        <v>3.9493434627384111E-3</v>
      </c>
      <c r="AA26" s="78">
        <v>2.4613558832356293E-3</v>
      </c>
      <c r="AB26" s="79">
        <v>5.3488291103636471E-4</v>
      </c>
      <c r="AC26" s="78">
        <v>2.9946561865356416E-3</v>
      </c>
      <c r="AD26" s="79">
        <v>4.3474151323564395E-3</v>
      </c>
      <c r="AE26" s="78">
        <v>1.6166197290850823E-2</v>
      </c>
      <c r="AF26" s="79">
        <v>1.6816330475678293E-2</v>
      </c>
      <c r="AG26" s="78">
        <v>8.5497413717837457E-3</v>
      </c>
      <c r="AH26" s="79">
        <v>4.4128430509396644E-3</v>
      </c>
      <c r="AI26" s="78">
        <v>1.9265222210725769E-3</v>
      </c>
      <c r="AJ26" s="79">
        <v>2.5337101418846601E-2</v>
      </c>
      <c r="AK26" s="78">
        <v>6.0485864288570348E-3</v>
      </c>
      <c r="AL26" s="80">
        <v>8.8547688376916147E-3</v>
      </c>
      <c r="AM26" s="199" t="s">
        <v>37</v>
      </c>
      <c r="AN26" s="196"/>
      <c r="AO26" s="196"/>
      <c r="AP26" s="196"/>
    </row>
    <row r="27" spans="1:42" ht="16" customHeight="1">
      <c r="A27" s="40" t="s">
        <v>82</v>
      </c>
      <c r="B27" s="41" t="s">
        <v>128</v>
      </c>
      <c r="C27" s="78">
        <v>5.6627409823154382E-2</v>
      </c>
      <c r="D27" s="79">
        <v>2.8585438501893212E-2</v>
      </c>
      <c r="E27" s="78">
        <v>6.0958280547852656E-2</v>
      </c>
      <c r="F27" s="79">
        <v>2.5080452687093701E-2</v>
      </c>
      <c r="G27" s="78">
        <v>7.1471429191725402E-2</v>
      </c>
      <c r="H27" s="79">
        <v>9.8111209201839716E-2</v>
      </c>
      <c r="I27" s="78">
        <v>8.901140994935515E-2</v>
      </c>
      <c r="J27" s="79">
        <v>0.10669234661322378</v>
      </c>
      <c r="K27" s="78">
        <v>3.8015932382548093E-2</v>
      </c>
      <c r="L27" s="79">
        <v>9.3816921695922834E-3</v>
      </c>
      <c r="M27" s="78">
        <v>5.5300382817658096E-2</v>
      </c>
      <c r="N27" s="79">
        <v>1.0020919631483518E-2</v>
      </c>
      <c r="O27" s="78">
        <v>6.8574128259860478E-2</v>
      </c>
      <c r="P27" s="79">
        <v>9.2645289314836413E-2</v>
      </c>
      <c r="Q27" s="79">
        <v>4.0477202526952895E-2</v>
      </c>
      <c r="R27" s="79">
        <v>4.8811347135294794E-2</v>
      </c>
      <c r="S27" s="79">
        <v>1.8134220776790524E-2</v>
      </c>
      <c r="T27" s="79">
        <v>4.9180725736905954E-2</v>
      </c>
      <c r="U27" s="78">
        <v>6.6434424522915675E-2</v>
      </c>
      <c r="V27" s="79">
        <v>7.1683911385786198E-2</v>
      </c>
      <c r="W27" s="78">
        <v>6.035740477926111E-2</v>
      </c>
      <c r="X27" s="79">
        <v>1.1966712482742886E-2</v>
      </c>
      <c r="Y27" s="78">
        <v>2.0014243057222828E-2</v>
      </c>
      <c r="Z27" s="79">
        <v>2.3401512342684127E-2</v>
      </c>
      <c r="AA27" s="78">
        <v>5.6388435997817201E-3</v>
      </c>
      <c r="AB27" s="79">
        <v>3.164252712818125E-3</v>
      </c>
      <c r="AC27" s="78">
        <v>1.0351423028989054E-2</v>
      </c>
      <c r="AD27" s="79">
        <v>1.5101958588726493E-2</v>
      </c>
      <c r="AE27" s="78">
        <v>1.6089665228263821E-2</v>
      </c>
      <c r="AF27" s="79">
        <v>8.4219702049095103E-3</v>
      </c>
      <c r="AG27" s="78">
        <v>4.5426254103999371E-2</v>
      </c>
      <c r="AH27" s="79">
        <v>5.3634944338883869E-2</v>
      </c>
      <c r="AI27" s="78">
        <v>2.0732460768926583E-2</v>
      </c>
      <c r="AJ27" s="79">
        <v>7.947588547397183E-2</v>
      </c>
      <c r="AK27" s="78">
        <v>6.8305678783690232E-2</v>
      </c>
      <c r="AL27" s="80">
        <v>3.176751164199007E-2</v>
      </c>
      <c r="AM27" s="199" t="s">
        <v>38</v>
      </c>
      <c r="AN27" s="196"/>
      <c r="AO27" s="196"/>
      <c r="AP27" s="196"/>
    </row>
    <row r="28" spans="1:42" ht="16" customHeight="1">
      <c r="A28" s="42" t="s">
        <v>83</v>
      </c>
      <c r="B28" s="43" t="s">
        <v>129</v>
      </c>
      <c r="C28" s="81">
        <v>1.4132171880445663E-2</v>
      </c>
      <c r="D28" s="82">
        <v>7.370841828157091E-3</v>
      </c>
      <c r="E28" s="81">
        <v>1.1605912480662827E-2</v>
      </c>
      <c r="F28" s="82">
        <v>4.0262046193171239E-2</v>
      </c>
      <c r="G28" s="81">
        <v>4.8597543393232223E-3</v>
      </c>
      <c r="H28" s="82">
        <v>1.51448155872267E-2</v>
      </c>
      <c r="I28" s="81">
        <v>1.3173101631847579E-2</v>
      </c>
      <c r="J28" s="82">
        <v>6.3605808684637213E-3</v>
      </c>
      <c r="K28" s="81">
        <v>8.1594638555982611E-3</v>
      </c>
      <c r="L28" s="82">
        <v>2.4836582290037575E-3</v>
      </c>
      <c r="M28" s="81">
        <v>1.1394718862940325E-2</v>
      </c>
      <c r="N28" s="82">
        <v>1.3632825735743455E-3</v>
      </c>
      <c r="O28" s="81">
        <v>6.3623125564104439E-3</v>
      </c>
      <c r="P28" s="82">
        <v>1.1487682030037355E-2</v>
      </c>
      <c r="Q28" s="82">
        <v>0</v>
      </c>
      <c r="R28" s="82">
        <v>1.9170945041098457E-3</v>
      </c>
      <c r="S28" s="82">
        <v>1.9224144454034525E-3</v>
      </c>
      <c r="T28" s="82">
        <v>6.608755043142945E-3</v>
      </c>
      <c r="U28" s="81">
        <v>6.9795757311985609E-3</v>
      </c>
      <c r="V28" s="82">
        <v>6.0234007518875036E-3</v>
      </c>
      <c r="W28" s="81">
        <v>1.415100810713466E-2</v>
      </c>
      <c r="X28" s="82">
        <v>9.523590937536271E-3</v>
      </c>
      <c r="Y28" s="81">
        <v>5.6109726873255442E-3</v>
      </c>
      <c r="Z28" s="82">
        <v>1.5932414418934334E-2</v>
      </c>
      <c r="AA28" s="81">
        <v>4.5796454536435056E-2</v>
      </c>
      <c r="AB28" s="82">
        <v>5.2948077586214892E-2</v>
      </c>
      <c r="AC28" s="81">
        <v>9.0180500855861333E-3</v>
      </c>
      <c r="AD28" s="82">
        <v>4.7691762868325282E-3</v>
      </c>
      <c r="AE28" s="81">
        <v>1.7819782034325719E-2</v>
      </c>
      <c r="AF28" s="82">
        <v>8.7285372244596984E-4</v>
      </c>
      <c r="AG28" s="81">
        <v>4.0637785661889513E-3</v>
      </c>
      <c r="AH28" s="82">
        <v>7.4853103954113764E-2</v>
      </c>
      <c r="AI28" s="81">
        <v>1.7093619779436627E-2</v>
      </c>
      <c r="AJ28" s="82">
        <v>9.7337947311433842E-3</v>
      </c>
      <c r="AK28" s="81">
        <v>7.9787649923551934E-4</v>
      </c>
      <c r="AL28" s="83">
        <v>1.4804954536870224E-2</v>
      </c>
      <c r="AM28" s="202" t="s">
        <v>39</v>
      </c>
      <c r="AN28" s="196"/>
      <c r="AO28" s="196"/>
      <c r="AP28" s="196"/>
    </row>
    <row r="29" spans="1:42" ht="16" customHeight="1">
      <c r="A29" s="46" t="s">
        <v>84</v>
      </c>
      <c r="B29" s="47" t="s">
        <v>130</v>
      </c>
      <c r="C29" s="87">
        <v>1.9221633634245137E-3</v>
      </c>
      <c r="D29" s="88">
        <v>0</v>
      </c>
      <c r="E29" s="87">
        <v>2.2451810423311475E-4</v>
      </c>
      <c r="F29" s="88">
        <v>2.7835970885387693E-3</v>
      </c>
      <c r="G29" s="87">
        <v>1.2624158077514979E-3</v>
      </c>
      <c r="H29" s="88">
        <v>2.0830231453308938E-3</v>
      </c>
      <c r="I29" s="87">
        <v>2.4146111357147512E-3</v>
      </c>
      <c r="J29" s="88">
        <v>6.4342690871291319E-4</v>
      </c>
      <c r="K29" s="87">
        <v>2.017544634412353E-3</v>
      </c>
      <c r="L29" s="88">
        <v>1.4293999602584437E-4</v>
      </c>
      <c r="M29" s="87">
        <v>4.3228346143700802E-3</v>
      </c>
      <c r="N29" s="88">
        <v>1.5480200401346493E-4</v>
      </c>
      <c r="O29" s="87">
        <v>7.6815902111830071E-4</v>
      </c>
      <c r="P29" s="88">
        <v>2.2674116612178461E-3</v>
      </c>
      <c r="Q29" s="88">
        <v>5.2744186985472202E-4</v>
      </c>
      <c r="R29" s="88">
        <v>5.3558069335163817E-4</v>
      </c>
      <c r="S29" s="88">
        <v>1.8144561409123299E-4</v>
      </c>
      <c r="T29" s="88">
        <v>2.0255324825149931E-4</v>
      </c>
      <c r="U29" s="87">
        <v>1.7343461820834168E-3</v>
      </c>
      <c r="V29" s="88">
        <v>2.4526472046005371E-3</v>
      </c>
      <c r="W29" s="87">
        <v>7.5907327305052878E-4</v>
      </c>
      <c r="X29" s="88">
        <v>4.1296197012068974E-3</v>
      </c>
      <c r="Y29" s="87">
        <v>2.7171846114342449E-3</v>
      </c>
      <c r="Z29" s="88">
        <v>1.5611906381346449E-2</v>
      </c>
      <c r="AA29" s="87">
        <v>1.0854548568830285E-2</v>
      </c>
      <c r="AB29" s="88">
        <v>4.6866749743625646E-2</v>
      </c>
      <c r="AC29" s="87">
        <v>8.4313845806441579E-3</v>
      </c>
      <c r="AD29" s="88">
        <v>1.0131840542595348E-2</v>
      </c>
      <c r="AE29" s="87">
        <v>1.1549315097947681E-3</v>
      </c>
      <c r="AF29" s="88">
        <v>9.3945348906085521E-4</v>
      </c>
      <c r="AG29" s="87">
        <v>1.0429644827219723E-2</v>
      </c>
      <c r="AH29" s="88">
        <v>1.4893194528664468E-2</v>
      </c>
      <c r="AI29" s="87">
        <v>6.4912899803835121E-3</v>
      </c>
      <c r="AJ29" s="88">
        <v>1.1598897704720629E-2</v>
      </c>
      <c r="AK29" s="87">
        <v>1.0639366734791676E-2</v>
      </c>
      <c r="AL29" s="89">
        <v>1.011164855034451E-2</v>
      </c>
      <c r="AM29" s="203" t="s">
        <v>40</v>
      </c>
      <c r="AN29" s="196"/>
      <c r="AO29" s="196"/>
      <c r="AP29" s="196"/>
    </row>
    <row r="30" spans="1:42" ht="16" customHeight="1">
      <c r="A30" s="40" t="s">
        <v>85</v>
      </c>
      <c r="B30" s="41" t="s">
        <v>16</v>
      </c>
      <c r="C30" s="78">
        <v>4.7664176063381768E-2</v>
      </c>
      <c r="D30" s="79">
        <v>6.6091926951596085E-3</v>
      </c>
      <c r="E30" s="78">
        <v>2.5455644371450866E-2</v>
      </c>
      <c r="F30" s="79">
        <v>3.3282630855686703E-2</v>
      </c>
      <c r="G30" s="78">
        <v>3.7608420658506382E-3</v>
      </c>
      <c r="H30" s="79">
        <v>7.8908001942488721E-3</v>
      </c>
      <c r="I30" s="78">
        <v>6.2815647031067689E-3</v>
      </c>
      <c r="J30" s="79">
        <v>1.9045520811031289E-3</v>
      </c>
      <c r="K30" s="78">
        <v>5.5462432137732085E-3</v>
      </c>
      <c r="L30" s="79">
        <v>7.0023657121168138E-4</v>
      </c>
      <c r="M30" s="78">
        <v>9.9310723900465619E-3</v>
      </c>
      <c r="N30" s="79">
        <v>1.5517779771971306E-3</v>
      </c>
      <c r="O30" s="78">
        <v>1.0633730710656073E-2</v>
      </c>
      <c r="P30" s="79">
        <v>7.5125787896640232E-3</v>
      </c>
      <c r="Q30" s="79">
        <v>0</v>
      </c>
      <c r="R30" s="79">
        <v>1.4466240636737814E-2</v>
      </c>
      <c r="S30" s="79">
        <v>1.4226901987226229E-3</v>
      </c>
      <c r="T30" s="79">
        <v>9.7956883542018734E-4</v>
      </c>
      <c r="U30" s="78">
        <v>0.10402056984631995</v>
      </c>
      <c r="V30" s="79">
        <v>5.4272326436348465E-3</v>
      </c>
      <c r="W30" s="78">
        <v>6.1796948583124458E-3</v>
      </c>
      <c r="X30" s="79">
        <v>4.5489982636118392E-3</v>
      </c>
      <c r="Y30" s="78">
        <v>3.1896720772233607E-2</v>
      </c>
      <c r="Z30" s="79">
        <v>0.11650446796930825</v>
      </c>
      <c r="AA30" s="78">
        <v>1.9124362209662505E-2</v>
      </c>
      <c r="AB30" s="79">
        <v>1.15328490738994E-3</v>
      </c>
      <c r="AC30" s="78">
        <v>0.15470699644533689</v>
      </c>
      <c r="AD30" s="79">
        <v>1.7256067849196411E-2</v>
      </c>
      <c r="AE30" s="78">
        <v>2.8015888999828178E-2</v>
      </c>
      <c r="AF30" s="79">
        <v>1.1360097532013575E-2</v>
      </c>
      <c r="AG30" s="78">
        <v>5.3376419948663418E-3</v>
      </c>
      <c r="AH30" s="79">
        <v>2.8585793148686148E-2</v>
      </c>
      <c r="AI30" s="78">
        <v>1.2407719610998029E-2</v>
      </c>
      <c r="AJ30" s="79">
        <v>2.530346688425264E-2</v>
      </c>
      <c r="AK30" s="78">
        <v>9.8663211231537984E-2</v>
      </c>
      <c r="AL30" s="80">
        <v>3.5853262732628052E-2</v>
      </c>
      <c r="AM30" s="199" t="s">
        <v>41</v>
      </c>
      <c r="AN30" s="196"/>
      <c r="AO30" s="196"/>
      <c r="AP30" s="196"/>
    </row>
    <row r="31" spans="1:42" ht="16" customHeight="1">
      <c r="A31" s="40" t="s">
        <v>86</v>
      </c>
      <c r="B31" s="41" t="s">
        <v>132</v>
      </c>
      <c r="C31" s="78">
        <v>3.5584864910631273E-3</v>
      </c>
      <c r="D31" s="79">
        <v>0</v>
      </c>
      <c r="E31" s="78">
        <v>6.1463447414293604E-3</v>
      </c>
      <c r="F31" s="79">
        <v>8.4661296690460262E-3</v>
      </c>
      <c r="G31" s="78">
        <v>5.053849470481717E-3</v>
      </c>
      <c r="H31" s="79">
        <v>4.2931667284228899E-3</v>
      </c>
      <c r="I31" s="78">
        <v>7.9389059597733038E-3</v>
      </c>
      <c r="J31" s="79">
        <v>2.7632055581421114E-3</v>
      </c>
      <c r="K31" s="78">
        <v>1.097875294708894E-2</v>
      </c>
      <c r="L31" s="79">
        <v>6.7472274365824197E-4</v>
      </c>
      <c r="M31" s="78">
        <v>7.5739317777748644E-3</v>
      </c>
      <c r="N31" s="79">
        <v>1.035928050726095E-3</v>
      </c>
      <c r="O31" s="78">
        <v>2.9638177323669905E-3</v>
      </c>
      <c r="P31" s="79">
        <v>7.2892532820433694E-3</v>
      </c>
      <c r="Q31" s="79">
        <v>1.0824542000234584E-3</v>
      </c>
      <c r="R31" s="79">
        <v>8.2126490151661451E-3</v>
      </c>
      <c r="S31" s="79">
        <v>8.4737899180203462E-3</v>
      </c>
      <c r="T31" s="79">
        <v>1.2470831014531759E-3</v>
      </c>
      <c r="U31" s="78">
        <v>6.4389126430392076E-3</v>
      </c>
      <c r="V31" s="79">
        <v>7.8700017577374715E-3</v>
      </c>
      <c r="W31" s="78">
        <v>1.3616442189330755E-2</v>
      </c>
      <c r="X31" s="79">
        <v>6.795101737670256E-3</v>
      </c>
      <c r="Y31" s="78">
        <v>2.4458933037443811E-2</v>
      </c>
      <c r="Z31" s="79">
        <v>4.609140407159696E-2</v>
      </c>
      <c r="AA31" s="78">
        <v>4.5695871398180474E-2</v>
      </c>
      <c r="AB31" s="79">
        <v>5.1397661161611931E-3</v>
      </c>
      <c r="AC31" s="78">
        <v>1.4706599380334249E-2</v>
      </c>
      <c r="AD31" s="79">
        <v>0.16918395187977334</v>
      </c>
      <c r="AE31" s="78">
        <v>4.2968419291435939E-2</v>
      </c>
      <c r="AF31" s="79">
        <v>1.5693618101710206E-2</v>
      </c>
      <c r="AG31" s="78">
        <v>1.9568694398279823E-2</v>
      </c>
      <c r="AH31" s="79">
        <v>0.1246521000247212</v>
      </c>
      <c r="AI31" s="78">
        <v>5.7700145553605177E-2</v>
      </c>
      <c r="AJ31" s="79">
        <v>3.0649766831719414E-2</v>
      </c>
      <c r="AK31" s="78">
        <v>4.6312297256751019E-2</v>
      </c>
      <c r="AL31" s="80">
        <v>3.2243113792083507E-2</v>
      </c>
      <c r="AM31" s="199" t="s">
        <v>42</v>
      </c>
      <c r="AN31" s="196"/>
      <c r="AO31" s="196"/>
      <c r="AP31" s="196"/>
    </row>
    <row r="32" spans="1:42" ht="16" customHeight="1">
      <c r="A32" s="48" t="s">
        <v>87</v>
      </c>
      <c r="B32" s="49" t="s">
        <v>133</v>
      </c>
      <c r="C32" s="90">
        <v>0</v>
      </c>
      <c r="D32" s="91">
        <v>0</v>
      </c>
      <c r="E32" s="90">
        <v>0</v>
      </c>
      <c r="F32" s="91">
        <v>0</v>
      </c>
      <c r="G32" s="90">
        <v>0</v>
      </c>
      <c r="H32" s="91">
        <v>0</v>
      </c>
      <c r="I32" s="90">
        <v>0</v>
      </c>
      <c r="J32" s="91">
        <v>0</v>
      </c>
      <c r="K32" s="90">
        <v>0</v>
      </c>
      <c r="L32" s="91">
        <v>0</v>
      </c>
      <c r="M32" s="90">
        <v>0</v>
      </c>
      <c r="N32" s="91">
        <v>0</v>
      </c>
      <c r="O32" s="90">
        <v>0</v>
      </c>
      <c r="P32" s="91">
        <v>0</v>
      </c>
      <c r="Q32" s="91">
        <v>0</v>
      </c>
      <c r="R32" s="91">
        <v>0</v>
      </c>
      <c r="S32" s="91">
        <v>0</v>
      </c>
      <c r="T32" s="91">
        <v>0</v>
      </c>
      <c r="U32" s="90">
        <v>0</v>
      </c>
      <c r="V32" s="91">
        <v>0</v>
      </c>
      <c r="W32" s="90">
        <v>0</v>
      </c>
      <c r="X32" s="91">
        <v>0</v>
      </c>
      <c r="Y32" s="90">
        <v>0</v>
      </c>
      <c r="Z32" s="91">
        <v>0</v>
      </c>
      <c r="AA32" s="90">
        <v>0</v>
      </c>
      <c r="AB32" s="91">
        <v>0</v>
      </c>
      <c r="AC32" s="90">
        <v>0</v>
      </c>
      <c r="AD32" s="91">
        <v>0</v>
      </c>
      <c r="AE32" s="90">
        <v>0</v>
      </c>
      <c r="AF32" s="91">
        <v>0</v>
      </c>
      <c r="AG32" s="90">
        <v>0</v>
      </c>
      <c r="AH32" s="91">
        <v>0</v>
      </c>
      <c r="AI32" s="90">
        <v>0</v>
      </c>
      <c r="AJ32" s="91">
        <v>0</v>
      </c>
      <c r="AK32" s="90">
        <v>0.2308344351573918</v>
      </c>
      <c r="AL32" s="92">
        <v>1.4439665167141995E-3</v>
      </c>
      <c r="AM32" s="204" t="s">
        <v>43</v>
      </c>
      <c r="AN32" s="196"/>
      <c r="AO32" s="196"/>
      <c r="AP32" s="196"/>
    </row>
    <row r="33" spans="1:42" ht="16" customHeight="1">
      <c r="A33" s="42" t="s">
        <v>88</v>
      </c>
      <c r="B33" s="43" t="s">
        <v>134</v>
      </c>
      <c r="C33" s="81">
        <v>1.1530184733510032E-3</v>
      </c>
      <c r="D33" s="82">
        <v>1.9148960461010021E-2</v>
      </c>
      <c r="E33" s="81">
        <v>2.963675367159452E-3</v>
      </c>
      <c r="F33" s="82">
        <v>3.5052585689539545E-3</v>
      </c>
      <c r="G33" s="81">
        <v>1.0004159121888541E-2</v>
      </c>
      <c r="H33" s="82">
        <v>2.6766416518182436E-2</v>
      </c>
      <c r="I33" s="81">
        <v>1.4488267095668923E-2</v>
      </c>
      <c r="J33" s="82">
        <v>7.1537251315803609E-3</v>
      </c>
      <c r="K33" s="81">
        <v>9.1087701217483247E-2</v>
      </c>
      <c r="L33" s="82">
        <v>2.1417352300318682E-3</v>
      </c>
      <c r="M33" s="81">
        <v>1.8092592108956463E-2</v>
      </c>
      <c r="N33" s="82">
        <v>5.1111752991295353E-3</v>
      </c>
      <c r="O33" s="81">
        <v>2.1682387121389576E-2</v>
      </c>
      <c r="P33" s="82">
        <v>2.037501182876553E-2</v>
      </c>
      <c r="Q33" s="82">
        <v>4.7471296048750861E-2</v>
      </c>
      <c r="R33" s="82">
        <v>8.8235051143544782E-2</v>
      </c>
      <c r="S33" s="82">
        <v>7.179377784110064E-3</v>
      </c>
      <c r="T33" s="82">
        <v>0.13313808717674061</v>
      </c>
      <c r="U33" s="81">
        <v>1.8935041134558191E-2</v>
      </c>
      <c r="V33" s="82">
        <v>2.8714417901475717E-3</v>
      </c>
      <c r="W33" s="81">
        <v>3.5393797625771621E-3</v>
      </c>
      <c r="X33" s="82">
        <v>1.0656710230643341E-2</v>
      </c>
      <c r="Y33" s="81">
        <v>1.585657986012335E-3</v>
      </c>
      <c r="Z33" s="82">
        <v>4.7369660485066245E-3</v>
      </c>
      <c r="AA33" s="81">
        <v>1.7776830647689016E-3</v>
      </c>
      <c r="AB33" s="82">
        <v>1.1906460141582981E-5</v>
      </c>
      <c r="AC33" s="81">
        <v>2.9787776898542481E-3</v>
      </c>
      <c r="AD33" s="82">
        <v>3.5674755925960734E-2</v>
      </c>
      <c r="AE33" s="81">
        <v>4.9004405040555432E-4</v>
      </c>
      <c r="AF33" s="82">
        <v>6.3820691903985248E-3</v>
      </c>
      <c r="AG33" s="81">
        <v>4.6758993263467412E-3</v>
      </c>
      <c r="AH33" s="82">
        <v>0</v>
      </c>
      <c r="AI33" s="81">
        <v>7.2167088871596735E-3</v>
      </c>
      <c r="AJ33" s="82">
        <v>2.3986139530899927E-3</v>
      </c>
      <c r="AK33" s="81">
        <v>3.3154419901863401E-2</v>
      </c>
      <c r="AL33" s="83">
        <v>5.8971260361299852E-3</v>
      </c>
      <c r="AM33" s="202" t="s">
        <v>44</v>
      </c>
      <c r="AN33" s="196"/>
      <c r="AO33" s="196"/>
      <c r="AP33" s="196"/>
    </row>
    <row r="34" spans="1:42" ht="16" customHeight="1">
      <c r="A34" s="44" t="s">
        <v>89</v>
      </c>
      <c r="B34" s="45" t="s">
        <v>135</v>
      </c>
      <c r="C34" s="84">
        <v>6.6390630363533706E-4</v>
      </c>
      <c r="D34" s="85">
        <v>0</v>
      </c>
      <c r="E34" s="84">
        <v>0</v>
      </c>
      <c r="F34" s="85">
        <v>0</v>
      </c>
      <c r="G34" s="84">
        <v>0</v>
      </c>
      <c r="H34" s="85">
        <v>0</v>
      </c>
      <c r="I34" s="84">
        <v>0</v>
      </c>
      <c r="J34" s="85">
        <v>0</v>
      </c>
      <c r="K34" s="84">
        <v>0</v>
      </c>
      <c r="L34" s="85">
        <v>0</v>
      </c>
      <c r="M34" s="84">
        <v>0</v>
      </c>
      <c r="N34" s="85">
        <v>1.5041898771886228E-7</v>
      </c>
      <c r="O34" s="84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4">
        <v>0</v>
      </c>
      <c r="V34" s="85">
        <v>0</v>
      </c>
      <c r="W34" s="84">
        <v>0</v>
      </c>
      <c r="X34" s="85">
        <v>0</v>
      </c>
      <c r="Y34" s="84">
        <v>1.1357350321266539E-3</v>
      </c>
      <c r="Z34" s="85">
        <v>2.8357402329747022E-5</v>
      </c>
      <c r="AA34" s="84">
        <v>3.1293385510136379E-4</v>
      </c>
      <c r="AB34" s="85">
        <v>0</v>
      </c>
      <c r="AC34" s="84">
        <v>4.4891304603308831E-4</v>
      </c>
      <c r="AD34" s="85">
        <v>3.3430032461811136E-4</v>
      </c>
      <c r="AE34" s="84">
        <v>9.099889645051372E-6</v>
      </c>
      <c r="AF34" s="85">
        <v>5.1214363269930441E-6</v>
      </c>
      <c r="AG34" s="84">
        <v>1.387570538108869E-2</v>
      </c>
      <c r="AH34" s="85">
        <v>0</v>
      </c>
      <c r="AI34" s="84">
        <v>9.6213329152450665E-5</v>
      </c>
      <c r="AJ34" s="85">
        <v>4.4918046259720947E-5</v>
      </c>
      <c r="AK34" s="84">
        <v>1.2439679300036519E-3</v>
      </c>
      <c r="AL34" s="86">
        <v>1.5188796044734135E-3</v>
      </c>
      <c r="AM34" s="201" t="s">
        <v>45</v>
      </c>
      <c r="AN34" s="196"/>
      <c r="AO34" s="196"/>
      <c r="AP34" s="196"/>
    </row>
    <row r="35" spans="1:42" ht="16" customHeight="1">
      <c r="A35" s="40" t="s">
        <v>90</v>
      </c>
      <c r="B35" s="41" t="s">
        <v>136</v>
      </c>
      <c r="C35" s="78">
        <v>1.242165891746841E-4</v>
      </c>
      <c r="D35" s="79">
        <v>0</v>
      </c>
      <c r="E35" s="78">
        <v>8.2062964680782169E-3</v>
      </c>
      <c r="F35" s="79">
        <v>3.5998210254191551E-3</v>
      </c>
      <c r="G35" s="78">
        <v>1.1014877469004212E-3</v>
      </c>
      <c r="H35" s="79">
        <v>1.4494856839059886E-3</v>
      </c>
      <c r="I35" s="78">
        <v>8.5702264361283309E-4</v>
      </c>
      <c r="J35" s="79">
        <v>9.278414875064445E-4</v>
      </c>
      <c r="K35" s="78">
        <v>1.49074895565496E-3</v>
      </c>
      <c r="L35" s="79">
        <v>2.3231642999442748E-4</v>
      </c>
      <c r="M35" s="78">
        <v>3.3100428718727715E-3</v>
      </c>
      <c r="N35" s="79">
        <v>2.3001687939726645E-4</v>
      </c>
      <c r="O35" s="78">
        <v>7.0334686653601155E-4</v>
      </c>
      <c r="P35" s="79">
        <v>5.4432357275112885E-4</v>
      </c>
      <c r="Q35" s="79">
        <v>1.0177295222037245E-3</v>
      </c>
      <c r="R35" s="79">
        <v>4.1490647461104625E-4</v>
      </c>
      <c r="S35" s="79">
        <v>4.9557739465999693E-4</v>
      </c>
      <c r="T35" s="79">
        <v>0</v>
      </c>
      <c r="U35" s="78">
        <v>9.845960579528319E-4</v>
      </c>
      <c r="V35" s="79">
        <v>1.041831746441814E-3</v>
      </c>
      <c r="W35" s="78">
        <v>1.8455678846044624E-3</v>
      </c>
      <c r="X35" s="79">
        <v>1.9648190535440403E-3</v>
      </c>
      <c r="Y35" s="78">
        <v>1.7253101329952884E-2</v>
      </c>
      <c r="Z35" s="79">
        <v>9.6891070119143707E-4</v>
      </c>
      <c r="AA35" s="78">
        <v>3.1058028637290214E-3</v>
      </c>
      <c r="AB35" s="79">
        <v>4.0868152450749569E-4</v>
      </c>
      <c r="AC35" s="78">
        <v>1.1478567718128485E-3</v>
      </c>
      <c r="AD35" s="79">
        <v>1.5585968342179237E-3</v>
      </c>
      <c r="AE35" s="78">
        <v>7.7106512524103666E-6</v>
      </c>
      <c r="AF35" s="79">
        <v>3.6078860581161958E-4</v>
      </c>
      <c r="AG35" s="78">
        <v>1.0171381094108945E-3</v>
      </c>
      <c r="AH35" s="79">
        <v>0</v>
      </c>
      <c r="AI35" s="78">
        <v>3.3612481198789946E-3</v>
      </c>
      <c r="AJ35" s="79">
        <v>6.8165909879508192E-3</v>
      </c>
      <c r="AK35" s="78">
        <v>2.332331954264633E-3</v>
      </c>
      <c r="AL35" s="80">
        <v>1.7927363058821168E-3</v>
      </c>
      <c r="AM35" s="199" t="s">
        <v>46</v>
      </c>
      <c r="AN35" s="196"/>
      <c r="AO35" s="196"/>
      <c r="AP35" s="196"/>
    </row>
    <row r="36" spans="1:42" ht="16" customHeight="1">
      <c r="A36" s="40" t="s">
        <v>91</v>
      </c>
      <c r="B36" s="41" t="s">
        <v>137</v>
      </c>
      <c r="C36" s="78">
        <v>2.3337053865851179E-2</v>
      </c>
      <c r="D36" s="79">
        <v>1.4728187553731235E-2</v>
      </c>
      <c r="E36" s="78">
        <v>1.138035956881424E-2</v>
      </c>
      <c r="F36" s="79">
        <v>0.13238815857450198</v>
      </c>
      <c r="G36" s="78">
        <v>2.9829105637504079E-2</v>
      </c>
      <c r="H36" s="79">
        <v>1.9510467353891222E-2</v>
      </c>
      <c r="I36" s="78">
        <v>3.0408385628771746E-2</v>
      </c>
      <c r="J36" s="79">
        <v>1.3049948107889399E-2</v>
      </c>
      <c r="K36" s="78">
        <v>7.3917683290197697E-2</v>
      </c>
      <c r="L36" s="79">
        <v>2.3454749346932106E-3</v>
      </c>
      <c r="M36" s="78">
        <v>5.9496497496764347E-2</v>
      </c>
      <c r="N36" s="79">
        <v>4.7604661679398058E-3</v>
      </c>
      <c r="O36" s="78">
        <v>1.8199386105862872E-2</v>
      </c>
      <c r="P36" s="79">
        <v>2.5081259757875431E-2</v>
      </c>
      <c r="Q36" s="79">
        <v>6.491425308719336E-3</v>
      </c>
      <c r="R36" s="79">
        <v>2.3370877373082966E-2</v>
      </c>
      <c r="S36" s="79">
        <v>1.453344377654907E-2</v>
      </c>
      <c r="T36" s="79">
        <v>2.1556324615712774E-2</v>
      </c>
      <c r="U36" s="78">
        <v>2.6868140916335319E-2</v>
      </c>
      <c r="V36" s="79">
        <v>0.11634649367755988</v>
      </c>
      <c r="W36" s="78">
        <v>0.18536667711242305</v>
      </c>
      <c r="X36" s="79">
        <v>5.9707989158947289E-2</v>
      </c>
      <c r="Y36" s="78">
        <v>5.7902256403651958E-2</v>
      </c>
      <c r="Z36" s="79">
        <v>8.4543292482141666E-2</v>
      </c>
      <c r="AA36" s="78">
        <v>8.7349270094707429E-2</v>
      </c>
      <c r="AB36" s="79">
        <v>2.8489633862101172E-2</v>
      </c>
      <c r="AC36" s="78">
        <v>8.3508470943973567E-2</v>
      </c>
      <c r="AD36" s="79">
        <v>9.9960542868997956E-2</v>
      </c>
      <c r="AE36" s="78">
        <v>9.396317920303987E-2</v>
      </c>
      <c r="AF36" s="79">
        <v>4.2714332676367067E-2</v>
      </c>
      <c r="AG36" s="78">
        <v>4.4236604741886697E-2</v>
      </c>
      <c r="AH36" s="79">
        <v>0.10115936513435561</v>
      </c>
      <c r="AI36" s="78">
        <v>0.10073227278195881</v>
      </c>
      <c r="AJ36" s="79">
        <v>3.9328548007918566E-2</v>
      </c>
      <c r="AK36" s="78">
        <v>5.5040024602682043E-2</v>
      </c>
      <c r="AL36" s="80">
        <v>6.9394267157998402E-2</v>
      </c>
      <c r="AM36" s="199" t="s">
        <v>47</v>
      </c>
      <c r="AN36" s="196"/>
      <c r="AO36" s="196"/>
      <c r="AP36" s="196"/>
    </row>
    <row r="37" spans="1:42" ht="16" customHeight="1">
      <c r="A37" s="40" t="s">
        <v>92</v>
      </c>
      <c r="B37" s="41" t="s">
        <v>138</v>
      </c>
      <c r="C37" s="78">
        <v>1.5051942512352099E-4</v>
      </c>
      <c r="D37" s="79">
        <v>0</v>
      </c>
      <c r="E37" s="78">
        <v>3.3875568013609728E-4</v>
      </c>
      <c r="F37" s="79">
        <v>0</v>
      </c>
      <c r="G37" s="78">
        <v>5.2147313079206814E-3</v>
      </c>
      <c r="H37" s="79">
        <v>2.6244641733464742E-4</v>
      </c>
      <c r="I37" s="78">
        <v>3.3368595997958401E-4</v>
      </c>
      <c r="J37" s="79">
        <v>0</v>
      </c>
      <c r="K37" s="78">
        <v>1.071152860320581E-3</v>
      </c>
      <c r="L37" s="79">
        <v>5.319074220874961E-6</v>
      </c>
      <c r="M37" s="78">
        <v>8.1213137506741192E-5</v>
      </c>
      <c r="N37" s="79">
        <v>4.3351805746904838E-5</v>
      </c>
      <c r="O37" s="78">
        <v>0</v>
      </c>
      <c r="P37" s="79">
        <v>2.054329643514911E-4</v>
      </c>
      <c r="Q37" s="79">
        <v>0</v>
      </c>
      <c r="R37" s="79">
        <v>2.7809810752552392E-4</v>
      </c>
      <c r="S37" s="79">
        <v>0</v>
      </c>
      <c r="T37" s="79">
        <v>0</v>
      </c>
      <c r="U37" s="78">
        <v>2.3574844234798054E-4</v>
      </c>
      <c r="V37" s="79">
        <v>1.9330985819249847E-4</v>
      </c>
      <c r="W37" s="78">
        <v>3.4495448771648516E-4</v>
      </c>
      <c r="X37" s="79">
        <v>7.1472815426014969E-5</v>
      </c>
      <c r="Y37" s="78">
        <v>2.0755953402769962E-4</v>
      </c>
      <c r="Z37" s="79">
        <v>9.4726431663370305E-4</v>
      </c>
      <c r="AA37" s="78">
        <v>2.4020774785850081E-4</v>
      </c>
      <c r="AB37" s="79">
        <v>4.3403382264293712E-4</v>
      </c>
      <c r="AC37" s="78">
        <v>5.6038396990406387E-4</v>
      </c>
      <c r="AD37" s="79">
        <v>6.1666879647478768E-3</v>
      </c>
      <c r="AE37" s="78">
        <v>1.0306512167455764E-3</v>
      </c>
      <c r="AF37" s="79">
        <v>7.7638860315054679E-4</v>
      </c>
      <c r="AG37" s="78">
        <v>2.2417730501732007E-2</v>
      </c>
      <c r="AH37" s="79">
        <v>4.007134599448822E-3</v>
      </c>
      <c r="AI37" s="78">
        <v>1.6490705174487951E-3</v>
      </c>
      <c r="AJ37" s="79">
        <v>1.8957596572245588E-2</v>
      </c>
      <c r="AK37" s="78">
        <v>2.8512653987333735E-3</v>
      </c>
      <c r="AL37" s="80">
        <v>4.843262158193703E-3</v>
      </c>
      <c r="AM37" s="199" t="s">
        <v>48</v>
      </c>
      <c r="AN37" s="196"/>
      <c r="AO37" s="196"/>
      <c r="AP37" s="196"/>
    </row>
    <row r="38" spans="1:42" ht="16" customHeight="1">
      <c r="A38" s="42" t="s">
        <v>93</v>
      </c>
      <c r="B38" s="43" t="s">
        <v>141</v>
      </c>
      <c r="C38" s="81">
        <v>1.180499801009721E-2</v>
      </c>
      <c r="D38" s="82">
        <v>1.965383264752713E-3</v>
      </c>
      <c r="E38" s="81">
        <v>1.2603434870341991E-2</v>
      </c>
      <c r="F38" s="82">
        <v>5.3143256169536478E-3</v>
      </c>
      <c r="G38" s="81">
        <v>2.2106363226112023E-3</v>
      </c>
      <c r="H38" s="82">
        <v>2.8845377118914602E-3</v>
      </c>
      <c r="I38" s="81">
        <v>3.9536848022641811E-3</v>
      </c>
      <c r="J38" s="82">
        <v>1.501174238645735E-3</v>
      </c>
      <c r="K38" s="81">
        <v>7.2887560807071861E-3</v>
      </c>
      <c r="L38" s="82">
        <v>1.4845191147440488E-3</v>
      </c>
      <c r="M38" s="81">
        <v>1.0696200127989318E-2</v>
      </c>
      <c r="N38" s="82">
        <v>1.2850349083413754E-3</v>
      </c>
      <c r="O38" s="81">
        <v>1.6569546479716373E-3</v>
      </c>
      <c r="P38" s="82">
        <v>3.5661304244496944E-3</v>
      </c>
      <c r="Q38" s="82">
        <v>3.2550473545084509E-3</v>
      </c>
      <c r="R38" s="82">
        <v>7.7901820572610254E-3</v>
      </c>
      <c r="S38" s="82">
        <v>1.3928137521641286E-3</v>
      </c>
      <c r="T38" s="82">
        <v>5.0346377842086829E-2</v>
      </c>
      <c r="U38" s="81">
        <v>2.2814924609338193E-3</v>
      </c>
      <c r="V38" s="82">
        <v>1.0439962638956595E-2</v>
      </c>
      <c r="W38" s="81">
        <v>1.1698928320076631E-2</v>
      </c>
      <c r="X38" s="82">
        <v>2.23756069077418E-3</v>
      </c>
      <c r="Y38" s="81">
        <v>8.1677078584274695E-3</v>
      </c>
      <c r="Z38" s="82">
        <v>1.3285652797072011E-2</v>
      </c>
      <c r="AA38" s="81">
        <v>6.202817650469027E-3</v>
      </c>
      <c r="AB38" s="82">
        <v>5.6937565690386221E-3</v>
      </c>
      <c r="AC38" s="81">
        <v>8.9056859032458774E-3</v>
      </c>
      <c r="AD38" s="82">
        <v>7.3214545002051453E-3</v>
      </c>
      <c r="AE38" s="81">
        <v>4.0872725120307775E-3</v>
      </c>
      <c r="AF38" s="82">
        <v>1.399717090913734E-2</v>
      </c>
      <c r="AG38" s="81">
        <v>4.9535539933215546E-3</v>
      </c>
      <c r="AH38" s="82">
        <v>1.1286470964594659E-2</v>
      </c>
      <c r="AI38" s="81">
        <v>1.1143460088581957E-2</v>
      </c>
      <c r="AJ38" s="82">
        <v>4.2258092232110517E-3</v>
      </c>
      <c r="AK38" s="81">
        <v>3.0833277524864374E-4</v>
      </c>
      <c r="AL38" s="83">
        <v>7.3892333617028173E-3</v>
      </c>
      <c r="AM38" s="202" t="s">
        <v>49</v>
      </c>
      <c r="AN38" s="196"/>
      <c r="AO38" s="196"/>
      <c r="AP38" s="196"/>
    </row>
    <row r="39" spans="1:42" ht="16" customHeight="1">
      <c r="A39" s="50" t="s">
        <v>94</v>
      </c>
      <c r="B39" s="51" t="s">
        <v>0</v>
      </c>
      <c r="C39" s="93">
        <v>0.6374537851356491</v>
      </c>
      <c r="D39" s="94">
        <v>0.46957955071643082</v>
      </c>
      <c r="E39" s="93">
        <v>0.50250764590357588</v>
      </c>
      <c r="F39" s="94">
        <v>0.49525268432590791</v>
      </c>
      <c r="G39" s="93">
        <v>0.64425027670581447</v>
      </c>
      <c r="H39" s="94">
        <v>0.4799032017217823</v>
      </c>
      <c r="I39" s="93">
        <v>0.49396077219420598</v>
      </c>
      <c r="J39" s="94">
        <v>0.62907316194713492</v>
      </c>
      <c r="K39" s="93">
        <v>0.57443807571393302</v>
      </c>
      <c r="L39" s="94">
        <v>0.97253047997243647</v>
      </c>
      <c r="M39" s="93">
        <v>0.65212710926022266</v>
      </c>
      <c r="N39" s="94">
        <v>0.83345310107622328</v>
      </c>
      <c r="O39" s="93">
        <v>0.63330243007220843</v>
      </c>
      <c r="P39" s="94">
        <v>0.65048195258294972</v>
      </c>
      <c r="Q39" s="94">
        <v>0.41593188822877475</v>
      </c>
      <c r="R39" s="94">
        <v>0.57858089899506093</v>
      </c>
      <c r="S39" s="94">
        <v>0.64076014670422154</v>
      </c>
      <c r="T39" s="94">
        <v>0.61216692686500096</v>
      </c>
      <c r="U39" s="93">
        <v>0.50178157879749374</v>
      </c>
      <c r="V39" s="94">
        <v>0.54207543947012393</v>
      </c>
      <c r="W39" s="93">
        <v>0.58003599890488644</v>
      </c>
      <c r="X39" s="94">
        <v>0.62707658537456479</v>
      </c>
      <c r="Y39" s="93">
        <v>0.45784747413678523</v>
      </c>
      <c r="Z39" s="94">
        <v>0.42014941475193596</v>
      </c>
      <c r="AA39" s="93">
        <v>0.25484939786660454</v>
      </c>
      <c r="AB39" s="94">
        <v>0.16899688182873646</v>
      </c>
      <c r="AC39" s="93">
        <v>0.46921096102091592</v>
      </c>
      <c r="AD39" s="94">
        <v>0.42616199799418486</v>
      </c>
      <c r="AE39" s="93">
        <v>0.36302825539281403</v>
      </c>
      <c r="AF39" s="94">
        <v>0.17159627602168043</v>
      </c>
      <c r="AG39" s="93">
        <v>0.36026973206107071</v>
      </c>
      <c r="AH39" s="94">
        <v>0.52518515919163566</v>
      </c>
      <c r="AI39" s="93">
        <v>0.33754859628777678</v>
      </c>
      <c r="AJ39" s="94">
        <v>0.50503809566330937</v>
      </c>
      <c r="AK39" s="93">
        <v>0.80827495241964853</v>
      </c>
      <c r="AL39" s="95">
        <v>0.43672266919446084</v>
      </c>
      <c r="AM39" s="205" t="s">
        <v>50</v>
      </c>
      <c r="AN39" s="196"/>
      <c r="AO39" s="196"/>
      <c r="AP39" s="196"/>
    </row>
    <row r="40" spans="1:42" ht="16" customHeight="1">
      <c r="A40" s="44" t="s">
        <v>95</v>
      </c>
      <c r="B40" s="45" t="s">
        <v>144</v>
      </c>
      <c r="C40" s="84">
        <v>0</v>
      </c>
      <c r="D40" s="85">
        <v>0</v>
      </c>
      <c r="E40" s="84">
        <v>0</v>
      </c>
      <c r="F40" s="85">
        <v>0</v>
      </c>
      <c r="G40" s="84">
        <v>0</v>
      </c>
      <c r="H40" s="85">
        <v>0</v>
      </c>
      <c r="I40" s="84">
        <v>0</v>
      </c>
      <c r="J40" s="85">
        <v>-6.1602259027460369E-3</v>
      </c>
      <c r="K40" s="84">
        <v>0</v>
      </c>
      <c r="L40" s="85">
        <v>0</v>
      </c>
      <c r="M40" s="84">
        <v>0</v>
      </c>
      <c r="N40" s="85">
        <v>0</v>
      </c>
      <c r="O40" s="84">
        <v>0</v>
      </c>
      <c r="P40" s="85">
        <v>0</v>
      </c>
      <c r="Q40" s="85">
        <v>0</v>
      </c>
      <c r="R40" s="85">
        <v>0</v>
      </c>
      <c r="S40" s="85">
        <v>0</v>
      </c>
      <c r="T40" s="85">
        <v>0</v>
      </c>
      <c r="U40" s="84">
        <v>-1.5530756103967706E-3</v>
      </c>
      <c r="V40" s="85">
        <v>0</v>
      </c>
      <c r="W40" s="84">
        <v>0</v>
      </c>
      <c r="X40" s="85">
        <v>0</v>
      </c>
      <c r="Y40" s="84">
        <v>0</v>
      </c>
      <c r="Z40" s="85">
        <v>-9.7343536749608004E-4</v>
      </c>
      <c r="AA40" s="84">
        <v>0</v>
      </c>
      <c r="AB40" s="85">
        <v>0</v>
      </c>
      <c r="AC40" s="84">
        <v>0</v>
      </c>
      <c r="AD40" s="85">
        <v>-1.2576848621692245E-3</v>
      </c>
      <c r="AE40" s="84">
        <v>0</v>
      </c>
      <c r="AF40" s="85">
        <v>0</v>
      </c>
      <c r="AG40" s="84">
        <v>0</v>
      </c>
      <c r="AH40" s="85">
        <v>0</v>
      </c>
      <c r="AI40" s="84">
        <v>0</v>
      </c>
      <c r="AJ40" s="85">
        <v>0</v>
      </c>
      <c r="AK40" s="84">
        <v>0</v>
      </c>
      <c r="AL40" s="86">
        <v>-1.7115823575826862E-4</v>
      </c>
      <c r="AM40" s="201" t="s">
        <v>51</v>
      </c>
      <c r="AN40" s="196"/>
      <c r="AO40" s="196"/>
      <c r="AP40" s="196"/>
    </row>
    <row r="41" spans="1:42" ht="16" customHeight="1">
      <c r="A41" s="40" t="s">
        <v>96</v>
      </c>
      <c r="B41" s="41" t="s">
        <v>142</v>
      </c>
      <c r="C41" s="78">
        <v>0</v>
      </c>
      <c r="D41" s="79">
        <v>0</v>
      </c>
      <c r="E41" s="78">
        <v>0</v>
      </c>
      <c r="F41" s="79">
        <v>0</v>
      </c>
      <c r="G41" s="78">
        <v>0</v>
      </c>
      <c r="H41" s="79">
        <v>0</v>
      </c>
      <c r="I41" s="78">
        <v>0</v>
      </c>
      <c r="J41" s="79">
        <v>0</v>
      </c>
      <c r="K41" s="78">
        <v>0</v>
      </c>
      <c r="L41" s="79">
        <v>0</v>
      </c>
      <c r="M41" s="78">
        <v>0</v>
      </c>
      <c r="N41" s="79">
        <v>2.4292849205560674E-2</v>
      </c>
      <c r="O41" s="78">
        <v>0.13440962120060518</v>
      </c>
      <c r="P41" s="79">
        <v>-4.5009409796705419E-3</v>
      </c>
      <c r="Q41" s="79">
        <v>-5.5994641326653522E-4</v>
      </c>
      <c r="R41" s="79">
        <v>-2.3467902025173438E-4</v>
      </c>
      <c r="S41" s="79">
        <v>0</v>
      </c>
      <c r="T41" s="79">
        <v>0</v>
      </c>
      <c r="U41" s="78">
        <v>-2.2786856282937753E-4</v>
      </c>
      <c r="V41" s="79">
        <v>-7.2707170501312362E-5</v>
      </c>
      <c r="W41" s="78">
        <v>-1.643618066518037E-4</v>
      </c>
      <c r="X41" s="79">
        <v>0</v>
      </c>
      <c r="Y41" s="78">
        <v>0</v>
      </c>
      <c r="Z41" s="79">
        <v>0</v>
      </c>
      <c r="AA41" s="78">
        <v>0</v>
      </c>
      <c r="AB41" s="79">
        <v>0</v>
      </c>
      <c r="AC41" s="78">
        <v>0</v>
      </c>
      <c r="AD41" s="79">
        <v>0</v>
      </c>
      <c r="AE41" s="78">
        <v>0</v>
      </c>
      <c r="AF41" s="79">
        <v>0</v>
      </c>
      <c r="AG41" s="78">
        <v>0</v>
      </c>
      <c r="AH41" s="79">
        <v>0</v>
      </c>
      <c r="AI41" s="78">
        <v>0</v>
      </c>
      <c r="AJ41" s="79">
        <v>0</v>
      </c>
      <c r="AK41" s="78">
        <v>0</v>
      </c>
      <c r="AL41" s="80">
        <v>1.5214803251323189E-4</v>
      </c>
      <c r="AM41" s="199" t="s">
        <v>52</v>
      </c>
      <c r="AN41" s="196"/>
      <c r="AO41" s="196"/>
      <c r="AP41" s="196"/>
    </row>
    <row r="42" spans="1:42" ht="16" customHeight="1">
      <c r="A42" s="40" t="s">
        <v>97</v>
      </c>
      <c r="B42" s="41" t="s">
        <v>143</v>
      </c>
      <c r="C42" s="78">
        <v>1.3671487760577096E-2</v>
      </c>
      <c r="D42" s="79">
        <v>7.8701808184243396E-2</v>
      </c>
      <c r="E42" s="78">
        <v>2.5409892629322559E-2</v>
      </c>
      <c r="F42" s="79">
        <v>4.8940725555647463E-2</v>
      </c>
      <c r="G42" s="78">
        <v>1.5376104146609153E-2</v>
      </c>
      <c r="H42" s="79">
        <v>1.4410748827268787E-2</v>
      </c>
      <c r="I42" s="78">
        <v>1.5194991865908048E-2</v>
      </c>
      <c r="J42" s="79">
        <v>2.676806248324861E-2</v>
      </c>
      <c r="K42" s="78">
        <v>2.5577923785500195E-2</v>
      </c>
      <c r="L42" s="79">
        <v>3.235045446390646E-3</v>
      </c>
      <c r="M42" s="78">
        <v>3.0456660885509572E-2</v>
      </c>
      <c r="N42" s="79">
        <v>6.004889614837988E-3</v>
      </c>
      <c r="O42" s="78">
        <v>2.1626404389596378E-2</v>
      </c>
      <c r="P42" s="79">
        <v>1.8191614968359967E-2</v>
      </c>
      <c r="Q42" s="79">
        <v>2.4515792678200823E-2</v>
      </c>
      <c r="R42" s="79">
        <v>2.1768498800821493E-2</v>
      </c>
      <c r="S42" s="79">
        <v>3.9219106314870803E-3</v>
      </c>
      <c r="T42" s="79">
        <v>1.1042576164908467E-2</v>
      </c>
      <c r="U42" s="78">
        <v>4.5689495092264339E-2</v>
      </c>
      <c r="V42" s="79">
        <v>2.9366621574041699E-2</v>
      </c>
      <c r="W42" s="78">
        <v>2.2828377544693225E-2</v>
      </c>
      <c r="X42" s="79">
        <v>8.6727797820481973E-3</v>
      </c>
      <c r="Y42" s="78">
        <v>1.4332673338689086E-2</v>
      </c>
      <c r="Z42" s="79">
        <v>3.13569422822624E-2</v>
      </c>
      <c r="AA42" s="78">
        <v>2.4061060235012796E-2</v>
      </c>
      <c r="AB42" s="79">
        <v>6.479542023180648E-3</v>
      </c>
      <c r="AC42" s="78">
        <v>2.2049658786499136E-2</v>
      </c>
      <c r="AD42" s="79">
        <v>1.8948618583267511E-2</v>
      </c>
      <c r="AE42" s="78">
        <v>1.7363570218630588E-2</v>
      </c>
      <c r="AF42" s="79">
        <v>1.0765111125652545E-2</v>
      </c>
      <c r="AG42" s="78">
        <v>2.0677760435184215E-2</v>
      </c>
      <c r="AH42" s="79">
        <v>6.9389870418801181E-2</v>
      </c>
      <c r="AI42" s="78">
        <v>3.5055590607475567E-2</v>
      </c>
      <c r="AJ42" s="79">
        <v>3.3431212644409125E-2</v>
      </c>
      <c r="AK42" s="78">
        <v>1.1185030830909057E-2</v>
      </c>
      <c r="AL42" s="80">
        <v>2.1463141679057787E-2</v>
      </c>
      <c r="AM42" s="199" t="s">
        <v>53</v>
      </c>
      <c r="AN42" s="196"/>
      <c r="AO42" s="196"/>
      <c r="AP42" s="196"/>
    </row>
    <row r="43" spans="1:42" ht="16" customHeight="1">
      <c r="A43" s="40" t="s">
        <v>98</v>
      </c>
      <c r="B43" s="41" t="s">
        <v>1</v>
      </c>
      <c r="C43" s="78">
        <v>0.24998120355549799</v>
      </c>
      <c r="D43" s="79">
        <v>0.241568300644913</v>
      </c>
      <c r="E43" s="78">
        <v>0.18155193143606552</v>
      </c>
      <c r="F43" s="79">
        <v>0.23054391016773776</v>
      </c>
      <c r="G43" s="78">
        <v>0.15593363229138588</v>
      </c>
      <c r="H43" s="79">
        <v>0.30698185242944342</v>
      </c>
      <c r="I43" s="78">
        <v>0.23338562473999275</v>
      </c>
      <c r="J43" s="79">
        <v>0.18079544134538433</v>
      </c>
      <c r="K43" s="78">
        <v>0.1974215416167151</v>
      </c>
      <c r="L43" s="79">
        <v>1.1047864145968329E-2</v>
      </c>
      <c r="M43" s="78">
        <v>0.24745636251170711</v>
      </c>
      <c r="N43" s="79">
        <v>3.5388464280734909E-2</v>
      </c>
      <c r="O43" s="78">
        <v>0.30872393930384578</v>
      </c>
      <c r="P43" s="79">
        <v>0.2267442233490661</v>
      </c>
      <c r="Q43" s="79">
        <v>0.30461557114510229</v>
      </c>
      <c r="R43" s="79">
        <v>0.22977388504046631</v>
      </c>
      <c r="S43" s="79">
        <v>0.14269120773510555</v>
      </c>
      <c r="T43" s="79">
        <v>0.12881650060149435</v>
      </c>
      <c r="U43" s="78">
        <v>0.24622928598658161</v>
      </c>
      <c r="V43" s="79">
        <v>0.31573547095229926</v>
      </c>
      <c r="W43" s="78">
        <v>0.28341673332877831</v>
      </c>
      <c r="X43" s="79">
        <v>0.12564168536136933</v>
      </c>
      <c r="Y43" s="78">
        <v>0.2993603128084425</v>
      </c>
      <c r="Z43" s="79">
        <v>0.33363553478584035</v>
      </c>
      <c r="AA43" s="78">
        <v>0.35422731709830801</v>
      </c>
      <c r="AB43" s="79">
        <v>5.216047485399733E-2</v>
      </c>
      <c r="AC43" s="78">
        <v>0.32758354116994232</v>
      </c>
      <c r="AD43" s="79">
        <v>0.22233231361539327</v>
      </c>
      <c r="AE43" s="78">
        <v>0.61301663140178408</v>
      </c>
      <c r="AF43" s="79">
        <v>0.77786538208455858</v>
      </c>
      <c r="AG43" s="78">
        <v>0.46360698047151999</v>
      </c>
      <c r="AH43" s="79">
        <v>0.34493748913464267</v>
      </c>
      <c r="AI43" s="78">
        <v>0.3103849883059191</v>
      </c>
      <c r="AJ43" s="79">
        <v>0.24303831209314833</v>
      </c>
      <c r="AK43" s="78">
        <v>6.4431641510211385E-2</v>
      </c>
      <c r="AL43" s="80">
        <v>0.3238784578026237</v>
      </c>
      <c r="AM43" s="199" t="s">
        <v>54</v>
      </c>
      <c r="AN43" s="196"/>
      <c r="AO43" s="196"/>
      <c r="AP43" s="196"/>
    </row>
    <row r="44" spans="1:42" ht="16" customHeight="1">
      <c r="A44" s="40" t="s">
        <v>99</v>
      </c>
      <c r="B44" s="41" t="s">
        <v>2</v>
      </c>
      <c r="C44" s="78">
        <v>1.722433829525151E-2</v>
      </c>
      <c r="D44" s="79">
        <v>-1.2533553745781464E-5</v>
      </c>
      <c r="E44" s="78">
        <v>0.11880897709382032</v>
      </c>
      <c r="F44" s="79">
        <v>9.5415532543173115E-2</v>
      </c>
      <c r="G44" s="78">
        <v>8.785614540013964E-2</v>
      </c>
      <c r="H44" s="79">
        <v>0.14195403175129459</v>
      </c>
      <c r="I44" s="78">
        <v>0.18946974884640494</v>
      </c>
      <c r="J44" s="79">
        <v>7.8554217082521E-2</v>
      </c>
      <c r="K44" s="78">
        <v>0.10541755389952745</v>
      </c>
      <c r="L44" s="79">
        <v>-1.9797286360910115E-4</v>
      </c>
      <c r="M44" s="78">
        <v>-4.2100334269288837E-2</v>
      </c>
      <c r="N44" s="79">
        <v>5.438143394776921E-2</v>
      </c>
      <c r="O44" s="78">
        <v>-0.17552788538962771</v>
      </c>
      <c r="P44" s="79">
        <v>5.0984829436632302E-2</v>
      </c>
      <c r="Q44" s="79">
        <v>0.17097908476712914</v>
      </c>
      <c r="R44" s="79">
        <v>8.485936139469169E-2</v>
      </c>
      <c r="S44" s="79">
        <v>8.8952432634143139E-2</v>
      </c>
      <c r="T44" s="79">
        <v>0.19052099657127264</v>
      </c>
      <c r="U44" s="78">
        <v>6.2384943499136154E-2</v>
      </c>
      <c r="V44" s="79">
        <v>4.2061544279124771E-2</v>
      </c>
      <c r="W44" s="78">
        <v>2.4595245051184995E-2</v>
      </c>
      <c r="X44" s="79">
        <v>0.18776492141567958</v>
      </c>
      <c r="Y44" s="78">
        <v>0.19995863727540497</v>
      </c>
      <c r="Z44" s="79">
        <v>0.15892178612447408</v>
      </c>
      <c r="AA44" s="78">
        <v>0.25255494698015774</v>
      </c>
      <c r="AB44" s="79">
        <v>0.45638585009526994</v>
      </c>
      <c r="AC44" s="78">
        <v>4.0379202391043839E-2</v>
      </c>
      <c r="AD44" s="79">
        <v>0.17291485209277535</v>
      </c>
      <c r="AE44" s="78">
        <v>0</v>
      </c>
      <c r="AF44" s="79">
        <v>1.1144737866015698E-2</v>
      </c>
      <c r="AG44" s="78">
        <v>6.5575367609928131E-2</v>
      </c>
      <c r="AH44" s="79">
        <v>1.3936612777110507E-2</v>
      </c>
      <c r="AI44" s="78">
        <v>0.13906421846905911</v>
      </c>
      <c r="AJ44" s="79">
        <v>9.7644983864921903E-2</v>
      </c>
      <c r="AK44" s="78">
        <v>5.1566455869706908E-2</v>
      </c>
      <c r="AL44" s="80">
        <v>0.11251801679297213</v>
      </c>
      <c r="AM44" s="199" t="s">
        <v>55</v>
      </c>
      <c r="AN44" s="196"/>
      <c r="AO44" s="196"/>
      <c r="AP44" s="196"/>
    </row>
    <row r="45" spans="1:42" ht="16" customHeight="1">
      <c r="A45" s="40" t="s">
        <v>100</v>
      </c>
      <c r="B45" s="41" t="s">
        <v>3</v>
      </c>
      <c r="C45" s="78">
        <v>0.13020796150488262</v>
      </c>
      <c r="D45" s="79">
        <v>2.3625371045625759E-2</v>
      </c>
      <c r="E45" s="78">
        <v>0.11875634133213303</v>
      </c>
      <c r="F45" s="79">
        <v>6.9383871766013488E-2</v>
      </c>
      <c r="G45" s="78">
        <v>4.6478945715562547E-2</v>
      </c>
      <c r="H45" s="79">
        <v>1.6163154080085628E-2</v>
      </c>
      <c r="I45" s="78">
        <v>2.9328381514849917E-2</v>
      </c>
      <c r="J45" s="79">
        <v>4.3876874289743101E-2</v>
      </c>
      <c r="K45" s="78">
        <v>5.5863581001418118E-2</v>
      </c>
      <c r="L45" s="79">
        <v>1.1153231990176102E-2</v>
      </c>
      <c r="M45" s="78">
        <v>6.1159962506715231E-2</v>
      </c>
      <c r="N45" s="79">
        <v>2.9497260756069201E-2</v>
      </c>
      <c r="O45" s="78">
        <v>4.0579619296101738E-2</v>
      </c>
      <c r="P45" s="79">
        <v>1.957209778684163E-2</v>
      </c>
      <c r="Q45" s="79">
        <v>1.4344135919201455E-2</v>
      </c>
      <c r="R45" s="79">
        <v>2.9193490840661602E-2</v>
      </c>
      <c r="S45" s="79">
        <v>9.6491853147677914E-2</v>
      </c>
      <c r="T45" s="79">
        <v>3.7658928349791045E-2</v>
      </c>
      <c r="U45" s="78">
        <v>4.3115542622598105E-2</v>
      </c>
      <c r="V45" s="79">
        <v>2.431815601389338E-2</v>
      </c>
      <c r="W45" s="78">
        <v>5.8572762016250751E-2</v>
      </c>
      <c r="X45" s="79">
        <v>4.8944695524866202E-2</v>
      </c>
      <c r="Y45" s="78">
        <v>2.1722618257518818E-2</v>
      </c>
      <c r="Z45" s="79">
        <v>2.0098967200659179E-2</v>
      </c>
      <c r="AA45" s="78">
        <v>0.12018599959317686</v>
      </c>
      <c r="AB45" s="79">
        <v>0.26342131197260427</v>
      </c>
      <c r="AC45" s="78">
        <v>7.9248310246059217E-2</v>
      </c>
      <c r="AD45" s="79">
        <v>0.12699181397289522</v>
      </c>
      <c r="AE45" s="78">
        <v>0</v>
      </c>
      <c r="AF45" s="79">
        <v>9.3979195136803199E-3</v>
      </c>
      <c r="AG45" s="78">
        <v>5.3665960840831972E-2</v>
      </c>
      <c r="AH45" s="79">
        <v>2.5476453916066941E-2</v>
      </c>
      <c r="AI45" s="78">
        <v>0.1094860640658996</v>
      </c>
      <c r="AJ45" s="79">
        <v>6.890308673888719E-2</v>
      </c>
      <c r="AK45" s="78">
        <v>3.881157963481921E-2</v>
      </c>
      <c r="AL45" s="80">
        <v>6.9922608424477922E-2</v>
      </c>
      <c r="AM45" s="199" t="s">
        <v>56</v>
      </c>
      <c r="AN45" s="196"/>
      <c r="AO45" s="196"/>
      <c r="AP45" s="196"/>
    </row>
    <row r="46" spans="1:42" ht="16" customHeight="1">
      <c r="A46" s="40" t="s">
        <v>101</v>
      </c>
      <c r="B46" s="41" t="s">
        <v>4</v>
      </c>
      <c r="C46" s="78">
        <v>4.429184831752403E-2</v>
      </c>
      <c r="D46" s="79">
        <v>0.21291881115243422</v>
      </c>
      <c r="E46" s="78">
        <v>5.296521160508276E-2</v>
      </c>
      <c r="F46" s="79">
        <v>6.0547811096070027E-2</v>
      </c>
      <c r="G46" s="78">
        <v>5.8869767301958066E-2</v>
      </c>
      <c r="H46" s="79">
        <v>4.0587011190125359E-2</v>
      </c>
      <c r="I46" s="78">
        <v>3.8660480838638357E-2</v>
      </c>
      <c r="J46" s="79">
        <v>4.7092468754714137E-2</v>
      </c>
      <c r="K46" s="78">
        <v>4.1281323982906119E-2</v>
      </c>
      <c r="L46" s="79">
        <v>5.0374742788178118E-3</v>
      </c>
      <c r="M46" s="78">
        <v>5.0935408249740736E-2</v>
      </c>
      <c r="N46" s="79">
        <v>1.6983107042378723E-2</v>
      </c>
      <c r="O46" s="78">
        <v>3.6885871127270084E-2</v>
      </c>
      <c r="P46" s="79">
        <v>3.8526222855820788E-2</v>
      </c>
      <c r="Q46" s="79">
        <v>7.0173473674857961E-2</v>
      </c>
      <c r="R46" s="79">
        <v>5.6060140158976215E-2</v>
      </c>
      <c r="S46" s="79">
        <v>2.7205629108568986E-2</v>
      </c>
      <c r="T46" s="79">
        <v>1.9794071447532577E-2</v>
      </c>
      <c r="U46" s="78">
        <v>0.10261262352104213</v>
      </c>
      <c r="V46" s="79">
        <v>4.657712525824665E-2</v>
      </c>
      <c r="W46" s="78">
        <v>4.0182491451468995E-2</v>
      </c>
      <c r="X46" s="79">
        <v>2.2260142234499882E-3</v>
      </c>
      <c r="Y46" s="78">
        <v>3.121398743305271E-2</v>
      </c>
      <c r="Z46" s="79">
        <v>3.7033993208260181E-2</v>
      </c>
      <c r="AA46" s="78">
        <v>1.9093128338665076E-2</v>
      </c>
      <c r="AB46" s="79">
        <v>5.3375893397727171E-2</v>
      </c>
      <c r="AC46" s="78">
        <v>6.5264339808354083E-2</v>
      </c>
      <c r="AD46" s="79">
        <v>3.3939692433375086E-2</v>
      </c>
      <c r="AE46" s="78">
        <v>6.5915429867712356E-3</v>
      </c>
      <c r="AF46" s="79">
        <v>1.9379045270499745E-2</v>
      </c>
      <c r="AG46" s="78">
        <v>5.0207102573792829E-2</v>
      </c>
      <c r="AH46" s="79">
        <v>5.3379870176337794E-2</v>
      </c>
      <c r="AI46" s="78">
        <v>6.8680553611840223E-2</v>
      </c>
      <c r="AJ46" s="79">
        <v>5.197471790781099E-2</v>
      </c>
      <c r="AK46" s="78">
        <v>2.5730339734705003E-2</v>
      </c>
      <c r="AL46" s="80">
        <v>4.0701822713353673E-2</v>
      </c>
      <c r="AM46" s="199" t="s">
        <v>57</v>
      </c>
      <c r="AN46" s="196"/>
      <c r="AO46" s="196"/>
      <c r="AP46" s="196"/>
    </row>
    <row r="47" spans="1:42" ht="16" customHeight="1">
      <c r="A47" s="42" t="s">
        <v>102</v>
      </c>
      <c r="B47" s="43" t="s">
        <v>5</v>
      </c>
      <c r="C47" s="81">
        <v>-9.2830624569382361E-2</v>
      </c>
      <c r="D47" s="82">
        <v>-2.6381308189901469E-2</v>
      </c>
      <c r="E47" s="81">
        <v>0</v>
      </c>
      <c r="F47" s="82">
        <v>-8.4535454549685329E-5</v>
      </c>
      <c r="G47" s="81">
        <v>-8.7648715614697063E-3</v>
      </c>
      <c r="H47" s="82">
        <v>0</v>
      </c>
      <c r="I47" s="81">
        <v>0</v>
      </c>
      <c r="J47" s="82">
        <v>0</v>
      </c>
      <c r="K47" s="81">
        <v>0</v>
      </c>
      <c r="L47" s="82">
        <v>-2.8061229701802507E-3</v>
      </c>
      <c r="M47" s="81">
        <v>-3.5169144606395592E-5</v>
      </c>
      <c r="N47" s="82">
        <v>-1.1059235738892329E-6</v>
      </c>
      <c r="O47" s="81">
        <v>0</v>
      </c>
      <c r="P47" s="82">
        <v>0</v>
      </c>
      <c r="Q47" s="82">
        <v>0</v>
      </c>
      <c r="R47" s="82">
        <v>-1.5962104263440961E-6</v>
      </c>
      <c r="S47" s="82">
        <v>-2.3179961204354591E-5</v>
      </c>
      <c r="T47" s="82">
        <v>0</v>
      </c>
      <c r="U47" s="81">
        <v>-3.2525345889975229E-5</v>
      </c>
      <c r="V47" s="82">
        <v>-6.1650377228285658E-5</v>
      </c>
      <c r="W47" s="81">
        <v>-9.4672464906108145E-3</v>
      </c>
      <c r="X47" s="82">
        <v>-3.2668168197799095E-4</v>
      </c>
      <c r="Y47" s="81">
        <v>-2.4435703249893241E-2</v>
      </c>
      <c r="Z47" s="82">
        <v>-2.2320298593593639E-4</v>
      </c>
      <c r="AA47" s="81">
        <v>-2.4971850111924945E-2</v>
      </c>
      <c r="AB47" s="82">
        <v>-8.1995417151575181E-4</v>
      </c>
      <c r="AC47" s="81">
        <v>-3.7360134228144868E-3</v>
      </c>
      <c r="AD47" s="82">
        <v>-3.1603829722054344E-5</v>
      </c>
      <c r="AE47" s="81">
        <v>0</v>
      </c>
      <c r="AF47" s="82">
        <v>-1.4847188208729303E-4</v>
      </c>
      <c r="AG47" s="81">
        <v>-1.4002903992327891E-2</v>
      </c>
      <c r="AH47" s="82">
        <v>-3.2305455614594851E-2</v>
      </c>
      <c r="AI47" s="81">
        <v>-2.2001134797032564E-4</v>
      </c>
      <c r="AJ47" s="82">
        <v>-3.0408912487046102E-5</v>
      </c>
      <c r="AK47" s="81">
        <v>0</v>
      </c>
      <c r="AL47" s="83">
        <v>-5.1877064037008612E-3</v>
      </c>
      <c r="AM47" s="202" t="s">
        <v>58</v>
      </c>
      <c r="AN47" s="196"/>
      <c r="AO47" s="196"/>
      <c r="AP47" s="196"/>
    </row>
    <row r="48" spans="1:42" ht="16" customHeight="1">
      <c r="A48" s="52" t="s">
        <v>103</v>
      </c>
      <c r="B48" s="51" t="s">
        <v>6</v>
      </c>
      <c r="C48" s="93">
        <v>0.36254621486435085</v>
      </c>
      <c r="D48" s="94">
        <v>0.53042044928356913</v>
      </c>
      <c r="E48" s="93">
        <v>0.49749235409642417</v>
      </c>
      <c r="F48" s="94">
        <v>0.50474731567409215</v>
      </c>
      <c r="G48" s="93">
        <v>0.35574972329418553</v>
      </c>
      <c r="H48" s="94">
        <v>0.52009679827821775</v>
      </c>
      <c r="I48" s="93">
        <v>0.50603922780579402</v>
      </c>
      <c r="J48" s="94">
        <v>0.37708706395561115</v>
      </c>
      <c r="K48" s="93">
        <v>0.42556192428606698</v>
      </c>
      <c r="L48" s="94">
        <v>2.7469520027563532E-2</v>
      </c>
      <c r="M48" s="93">
        <v>0.3478728907397774</v>
      </c>
      <c r="N48" s="94">
        <v>0.14225404971821612</v>
      </c>
      <c r="O48" s="93">
        <v>0.23228794872718628</v>
      </c>
      <c r="P48" s="94">
        <v>0.3540189883967208</v>
      </c>
      <c r="Q48" s="94">
        <v>0.58462805818449171</v>
      </c>
      <c r="R48" s="94">
        <v>0.42165378002519088</v>
      </c>
      <c r="S48" s="94">
        <v>0.35923985329577834</v>
      </c>
      <c r="T48" s="94">
        <v>0.38783307313499904</v>
      </c>
      <c r="U48" s="93">
        <v>0.49999936537573242</v>
      </c>
      <c r="V48" s="94">
        <v>0.45799726770037741</v>
      </c>
      <c r="W48" s="93">
        <v>0.42012836290176547</v>
      </c>
      <c r="X48" s="94">
        <v>0.37292341462543527</v>
      </c>
      <c r="Y48" s="93">
        <v>0.54215252586321494</v>
      </c>
      <c r="Z48" s="94">
        <v>0.58082402061556015</v>
      </c>
      <c r="AA48" s="93">
        <v>0.74515060213339546</v>
      </c>
      <c r="AB48" s="94">
        <v>0.8310031181712636</v>
      </c>
      <c r="AC48" s="93">
        <v>0.53078903897908403</v>
      </c>
      <c r="AD48" s="94">
        <v>0.5750956868679844</v>
      </c>
      <c r="AE48" s="93">
        <v>0.63697174460718597</v>
      </c>
      <c r="AF48" s="94">
        <v>0.82840372397831963</v>
      </c>
      <c r="AG48" s="93">
        <v>0.63973026793892929</v>
      </c>
      <c r="AH48" s="94">
        <v>0.47481484080836428</v>
      </c>
      <c r="AI48" s="93">
        <v>0.66245140371222322</v>
      </c>
      <c r="AJ48" s="94">
        <v>0.49496190433669052</v>
      </c>
      <c r="AK48" s="93">
        <v>0.19172504758035155</v>
      </c>
      <c r="AL48" s="95">
        <v>0.56329634100878412</v>
      </c>
      <c r="AM48" s="206" t="s">
        <v>59</v>
      </c>
      <c r="AN48" s="196"/>
      <c r="AO48" s="196"/>
      <c r="AP48" s="196"/>
    </row>
    <row r="49" spans="1:42" s="4" customFormat="1" ht="16" customHeight="1" thickBot="1">
      <c r="A49" s="53" t="s">
        <v>104</v>
      </c>
      <c r="B49" s="54" t="s">
        <v>7</v>
      </c>
      <c r="C49" s="96">
        <v>1</v>
      </c>
      <c r="D49" s="97">
        <v>1</v>
      </c>
      <c r="E49" s="96">
        <v>1</v>
      </c>
      <c r="F49" s="97">
        <v>1</v>
      </c>
      <c r="G49" s="96">
        <v>1</v>
      </c>
      <c r="H49" s="97">
        <v>1</v>
      </c>
      <c r="I49" s="96">
        <v>1</v>
      </c>
      <c r="J49" s="97">
        <v>1</v>
      </c>
      <c r="K49" s="96">
        <v>1</v>
      </c>
      <c r="L49" s="97">
        <v>1</v>
      </c>
      <c r="M49" s="96">
        <v>1</v>
      </c>
      <c r="N49" s="97">
        <v>1</v>
      </c>
      <c r="O49" s="96">
        <v>1</v>
      </c>
      <c r="P49" s="97">
        <v>1</v>
      </c>
      <c r="Q49" s="97">
        <v>1</v>
      </c>
      <c r="R49" s="97">
        <v>1</v>
      </c>
      <c r="S49" s="97">
        <v>1</v>
      </c>
      <c r="T49" s="97">
        <v>1</v>
      </c>
      <c r="U49" s="96">
        <v>1</v>
      </c>
      <c r="V49" s="97">
        <v>1</v>
      </c>
      <c r="W49" s="96">
        <v>1</v>
      </c>
      <c r="X49" s="97">
        <v>1</v>
      </c>
      <c r="Y49" s="96">
        <v>1</v>
      </c>
      <c r="Z49" s="97">
        <v>1</v>
      </c>
      <c r="AA49" s="96">
        <v>1</v>
      </c>
      <c r="AB49" s="97">
        <v>1</v>
      </c>
      <c r="AC49" s="96">
        <v>1</v>
      </c>
      <c r="AD49" s="97">
        <v>1</v>
      </c>
      <c r="AE49" s="96">
        <v>1</v>
      </c>
      <c r="AF49" s="97">
        <v>1</v>
      </c>
      <c r="AG49" s="96">
        <v>1</v>
      </c>
      <c r="AH49" s="97">
        <v>1</v>
      </c>
      <c r="AI49" s="96">
        <v>1</v>
      </c>
      <c r="AJ49" s="97">
        <v>1</v>
      </c>
      <c r="AK49" s="96">
        <v>1</v>
      </c>
      <c r="AL49" s="98">
        <v>1</v>
      </c>
      <c r="AM49" s="207" t="s">
        <v>60</v>
      </c>
      <c r="AN49" s="197"/>
      <c r="AO49" s="197"/>
      <c r="AP49" s="197"/>
    </row>
    <row r="51" spans="1:42">
      <c r="Y51" s="136"/>
    </row>
    <row r="53" spans="1:42" s="2" customFormat="1">
      <c r="A53" s="7"/>
    </row>
  </sheetData>
  <phoneticPr fontId="8"/>
  <pageMargins left="0.78740157480314965" right="0.78740157480314965" top="0.78740157480314965" bottom="0.59055118110236227" header="0.31496062992125984" footer="0.31496062992125984"/>
  <pageSetup paperSize="9" scale="90" orientation="portrait" r:id="rId1"/>
  <ignoredErrors>
    <ignoredError sqref="C2:AL2 A4:A49 AM4:AM4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P44"/>
  <sheetViews>
    <sheetView workbookViewId="0"/>
  </sheetViews>
  <sheetFormatPr baseColWidth="10" defaultColWidth="9" defaultRowHeight="14"/>
  <cols>
    <col min="1" max="1" width="5.6640625" style="7" bestFit="1" customWidth="1"/>
    <col min="2" max="2" width="18.6640625" style="1" customWidth="1"/>
    <col min="3" max="39" width="9.6640625" style="1" customWidth="1"/>
    <col min="40" max="40" width="5.6640625" style="1" customWidth="1"/>
    <col min="41" max="16384" width="9" style="1"/>
  </cols>
  <sheetData>
    <row r="1" spans="1:42" ht="20" thickBot="1">
      <c r="A1" s="55" t="s">
        <v>193</v>
      </c>
    </row>
    <row r="2" spans="1:42" s="31" customFormat="1" ht="13.5" customHeight="1">
      <c r="A2" s="56"/>
      <c r="B2" s="57"/>
      <c r="C2" s="58" t="s">
        <v>18</v>
      </c>
      <c r="D2" s="59" t="s">
        <v>19</v>
      </c>
      <c r="E2" s="58" t="s">
        <v>20</v>
      </c>
      <c r="F2" s="59" t="s">
        <v>21</v>
      </c>
      <c r="G2" s="58" t="s">
        <v>22</v>
      </c>
      <c r="H2" s="59" t="s">
        <v>23</v>
      </c>
      <c r="I2" s="58" t="s">
        <v>24</v>
      </c>
      <c r="J2" s="59" t="s">
        <v>25</v>
      </c>
      <c r="K2" s="58" t="s">
        <v>26</v>
      </c>
      <c r="L2" s="59" t="s">
        <v>27</v>
      </c>
      <c r="M2" s="58" t="s">
        <v>28</v>
      </c>
      <c r="N2" s="59" t="s">
        <v>29</v>
      </c>
      <c r="O2" s="58" t="s">
        <v>30</v>
      </c>
      <c r="P2" s="59" t="s">
        <v>31</v>
      </c>
      <c r="Q2" s="58" t="s">
        <v>32</v>
      </c>
      <c r="R2" s="58">
        <v>1600</v>
      </c>
      <c r="S2" s="59">
        <v>1700</v>
      </c>
      <c r="T2" s="59">
        <v>1800</v>
      </c>
      <c r="U2" s="58" t="s">
        <v>33</v>
      </c>
      <c r="V2" s="59" t="s">
        <v>34</v>
      </c>
      <c r="W2" s="58" t="s">
        <v>35</v>
      </c>
      <c r="X2" s="59" t="s">
        <v>36</v>
      </c>
      <c r="Y2" s="58" t="s">
        <v>37</v>
      </c>
      <c r="Z2" s="59" t="s">
        <v>38</v>
      </c>
      <c r="AA2" s="58" t="s">
        <v>39</v>
      </c>
      <c r="AB2" s="59" t="s">
        <v>40</v>
      </c>
      <c r="AC2" s="58" t="s">
        <v>41</v>
      </c>
      <c r="AD2" s="59" t="s">
        <v>42</v>
      </c>
      <c r="AE2" s="58" t="s">
        <v>43</v>
      </c>
      <c r="AF2" s="59" t="s">
        <v>44</v>
      </c>
      <c r="AG2" s="58" t="s">
        <v>45</v>
      </c>
      <c r="AH2" s="59" t="s">
        <v>46</v>
      </c>
      <c r="AI2" s="58" t="s">
        <v>47</v>
      </c>
      <c r="AJ2" s="59" t="s">
        <v>48</v>
      </c>
      <c r="AK2" s="58" t="s">
        <v>49</v>
      </c>
      <c r="AL2" s="29"/>
      <c r="AM2" s="68"/>
      <c r="AN2" s="61"/>
      <c r="AO2" s="194"/>
      <c r="AP2" s="194"/>
    </row>
    <row r="3" spans="1:42" s="3" customFormat="1" ht="46" thickBot="1">
      <c r="A3" s="62" t="s">
        <v>105</v>
      </c>
      <c r="B3" s="63" t="s">
        <v>146</v>
      </c>
      <c r="C3" s="64" t="s">
        <v>106</v>
      </c>
      <c r="D3" s="65" t="s">
        <v>107</v>
      </c>
      <c r="E3" s="64" t="s">
        <v>108</v>
      </c>
      <c r="F3" s="65" t="s">
        <v>109</v>
      </c>
      <c r="G3" s="64" t="s">
        <v>147</v>
      </c>
      <c r="H3" s="65" t="s">
        <v>111</v>
      </c>
      <c r="I3" s="64" t="s">
        <v>148</v>
      </c>
      <c r="J3" s="65" t="s">
        <v>152</v>
      </c>
      <c r="K3" s="64" t="s">
        <v>114</v>
      </c>
      <c r="L3" s="65" t="s">
        <v>181</v>
      </c>
      <c r="M3" s="64" t="s">
        <v>149</v>
      </c>
      <c r="N3" s="65" t="s">
        <v>117</v>
      </c>
      <c r="O3" s="64" t="s">
        <v>118</v>
      </c>
      <c r="P3" s="65" t="s">
        <v>119</v>
      </c>
      <c r="Q3" s="65" t="s">
        <v>120</v>
      </c>
      <c r="R3" s="65" t="s">
        <v>121</v>
      </c>
      <c r="S3" s="65" t="s">
        <v>122</v>
      </c>
      <c r="T3" s="65" t="s">
        <v>17</v>
      </c>
      <c r="U3" s="64" t="s">
        <v>150</v>
      </c>
      <c r="V3" s="65" t="s">
        <v>151</v>
      </c>
      <c r="W3" s="64" t="s">
        <v>125</v>
      </c>
      <c r="X3" s="65" t="s">
        <v>182</v>
      </c>
      <c r="Y3" s="64" t="s">
        <v>183</v>
      </c>
      <c r="Z3" s="65" t="s">
        <v>128</v>
      </c>
      <c r="AA3" s="64" t="s">
        <v>184</v>
      </c>
      <c r="AB3" s="65" t="s">
        <v>130</v>
      </c>
      <c r="AC3" s="64" t="s">
        <v>185</v>
      </c>
      <c r="AD3" s="65" t="s">
        <v>132</v>
      </c>
      <c r="AE3" s="64" t="s">
        <v>133</v>
      </c>
      <c r="AF3" s="65" t="s">
        <v>186</v>
      </c>
      <c r="AG3" s="137" t="s">
        <v>180</v>
      </c>
      <c r="AH3" s="65" t="s">
        <v>187</v>
      </c>
      <c r="AI3" s="64" t="s">
        <v>137</v>
      </c>
      <c r="AJ3" s="65" t="s">
        <v>153</v>
      </c>
      <c r="AK3" s="64" t="s">
        <v>141</v>
      </c>
      <c r="AL3" s="23" t="s">
        <v>167</v>
      </c>
      <c r="AM3" s="69" t="s">
        <v>168</v>
      </c>
      <c r="AN3" s="67" t="s">
        <v>105</v>
      </c>
      <c r="AO3" s="195"/>
      <c r="AP3" s="195"/>
    </row>
    <row r="4" spans="1:42" ht="16" customHeight="1">
      <c r="A4" s="38" t="s">
        <v>61</v>
      </c>
      <c r="B4" s="39" t="s">
        <v>106</v>
      </c>
      <c r="C4" s="75">
        <v>1.149683763238559</v>
      </c>
      <c r="D4" s="76">
        <v>2.0794748943999456E-3</v>
      </c>
      <c r="E4" s="75">
        <v>6.6867053939488165E-3</v>
      </c>
      <c r="F4" s="76">
        <v>4.8039546184403605E-5</v>
      </c>
      <c r="G4" s="75">
        <v>0.17356245722250616</v>
      </c>
      <c r="H4" s="76">
        <v>4.2922377008945944E-4</v>
      </c>
      <c r="I4" s="75">
        <v>7.9623920605093561E-5</v>
      </c>
      <c r="J4" s="76">
        <v>3.6585910079271793E-4</v>
      </c>
      <c r="K4" s="75">
        <v>5.0963276033399079E-3</v>
      </c>
      <c r="L4" s="76">
        <v>7.2882020484562422E-6</v>
      </c>
      <c r="M4" s="75">
        <v>6.7110353077344447E-5</v>
      </c>
      <c r="N4" s="76">
        <v>5.7982079848571739E-5</v>
      </c>
      <c r="O4" s="75">
        <v>5.8406603751041948E-5</v>
      </c>
      <c r="P4" s="76">
        <v>6.4811952930934113E-5</v>
      </c>
      <c r="Q4" s="75">
        <v>5.2461686986642511E-5</v>
      </c>
      <c r="R4" s="75">
        <v>1.0606190374596825E-4</v>
      </c>
      <c r="S4" s="76">
        <v>2.0547104203024761E-5</v>
      </c>
      <c r="T4" s="76">
        <v>1.441509942697035E-4</v>
      </c>
      <c r="U4" s="75">
        <v>1.9055005787163677E-3</v>
      </c>
      <c r="V4" s="76">
        <v>7.6925561968848428E-4</v>
      </c>
      <c r="W4" s="75">
        <v>1.6443470765516084E-3</v>
      </c>
      <c r="X4" s="76">
        <v>4.4210776794168355E-5</v>
      </c>
      <c r="Y4" s="75">
        <v>1.1362797861944473E-4</v>
      </c>
      <c r="Z4" s="76">
        <v>2.4082455461528246E-4</v>
      </c>
      <c r="AA4" s="75">
        <v>4.1145861855273062E-5</v>
      </c>
      <c r="AB4" s="76">
        <v>3.0810694758245697E-5</v>
      </c>
      <c r="AC4" s="75">
        <v>3.1786432942559553E-4</v>
      </c>
      <c r="AD4" s="76">
        <v>2.0298523257007099E-4</v>
      </c>
      <c r="AE4" s="75">
        <v>1.3869026272163041E-4</v>
      </c>
      <c r="AF4" s="76">
        <v>8.4490543634021728E-4</v>
      </c>
      <c r="AG4" s="75">
        <v>1.9578678735093814E-3</v>
      </c>
      <c r="AH4" s="76">
        <v>1.5826427189700369E-3</v>
      </c>
      <c r="AI4" s="75">
        <v>8.850533900607547E-5</v>
      </c>
      <c r="AJ4" s="76">
        <v>2.2827646916289385E-2</v>
      </c>
      <c r="AK4" s="75">
        <v>2.8541773268526765E-4</v>
      </c>
      <c r="AL4" s="104">
        <v>1.3716465445544033</v>
      </c>
      <c r="AM4" s="77">
        <v>0.99117518361841006</v>
      </c>
      <c r="AN4" s="198" t="s">
        <v>18</v>
      </c>
      <c r="AO4" s="196"/>
      <c r="AP4" s="196"/>
    </row>
    <row r="5" spans="1:42" ht="16" customHeight="1">
      <c r="A5" s="40" t="s">
        <v>62</v>
      </c>
      <c r="B5" s="41" t="s">
        <v>107</v>
      </c>
      <c r="C5" s="78">
        <v>7.6714188606911716E-5</v>
      </c>
      <c r="D5" s="79">
        <v>1.0835202107542867</v>
      </c>
      <c r="E5" s="78">
        <v>5.2201418041219951E-5</v>
      </c>
      <c r="F5" s="79">
        <v>1.1263722434295843E-6</v>
      </c>
      <c r="G5" s="78">
        <v>1.6164639571485784E-4</v>
      </c>
      <c r="H5" s="79">
        <v>5.3373249450308622E-7</v>
      </c>
      <c r="I5" s="78">
        <v>2.7220169197775704E-3</v>
      </c>
      <c r="J5" s="79">
        <v>6.4227923172630653E-7</v>
      </c>
      <c r="K5" s="78">
        <v>1.2614011359724541E-6</v>
      </c>
      <c r="L5" s="79">
        <v>7.3312699037544983E-8</v>
      </c>
      <c r="M5" s="78">
        <v>1.4738683098868428E-6</v>
      </c>
      <c r="N5" s="79">
        <v>6.1672113087033382E-7</v>
      </c>
      <c r="O5" s="78">
        <v>1.0938503378078684E-6</v>
      </c>
      <c r="P5" s="79">
        <v>1.732053546705405E-6</v>
      </c>
      <c r="Q5" s="78">
        <v>1.6539478873647742E-7</v>
      </c>
      <c r="R5" s="78">
        <v>8.7172311248766031E-7</v>
      </c>
      <c r="S5" s="79">
        <v>1.8105547569467491E-7</v>
      </c>
      <c r="T5" s="79">
        <v>3.941124008385092E-7</v>
      </c>
      <c r="U5" s="78">
        <v>2.8935768254619402E-6</v>
      </c>
      <c r="V5" s="79">
        <v>1.9401394262947884E-5</v>
      </c>
      <c r="W5" s="78">
        <v>3.0877609574496832E-5</v>
      </c>
      <c r="X5" s="79">
        <v>9.7876227735486881E-7</v>
      </c>
      <c r="Y5" s="78">
        <v>1.821253031469492E-6</v>
      </c>
      <c r="Z5" s="79">
        <v>1.4888694520452095E-6</v>
      </c>
      <c r="AA5" s="78">
        <v>1.1297582730882055E-6</v>
      </c>
      <c r="AB5" s="79">
        <v>8.2774625974348636E-7</v>
      </c>
      <c r="AC5" s="78">
        <v>1.1113524303733364E-6</v>
      </c>
      <c r="AD5" s="79">
        <v>3.4670726845735521E-6</v>
      </c>
      <c r="AE5" s="78">
        <v>3.5149041865767767E-6</v>
      </c>
      <c r="AF5" s="79">
        <v>1.0237214394822156E-6</v>
      </c>
      <c r="AG5" s="78">
        <v>2.8804237016492869E-5</v>
      </c>
      <c r="AH5" s="79">
        <v>7.8965295863066133E-6</v>
      </c>
      <c r="AI5" s="78">
        <v>1.6885223033791158E-6</v>
      </c>
      <c r="AJ5" s="79">
        <v>4.1469717073027313E-4</v>
      </c>
      <c r="AK5" s="78">
        <v>2.4306122817667682E-6</v>
      </c>
      <c r="AL5" s="105">
        <v>1.0870670086459506</v>
      </c>
      <c r="AM5" s="80">
        <v>0.78553315807039559</v>
      </c>
      <c r="AN5" s="199" t="s">
        <v>19</v>
      </c>
      <c r="AO5" s="196"/>
      <c r="AP5" s="196"/>
    </row>
    <row r="6" spans="1:42" ht="16" customHeight="1">
      <c r="A6" s="40" t="s">
        <v>63</v>
      </c>
      <c r="B6" s="41" t="s">
        <v>108</v>
      </c>
      <c r="C6" s="78">
        <v>8.0669132269113952E-5</v>
      </c>
      <c r="D6" s="79">
        <v>1.5481433266073927E-5</v>
      </c>
      <c r="E6" s="78">
        <v>1.0092624603761358</v>
      </c>
      <c r="F6" s="79">
        <v>9.3603413949068807E-7</v>
      </c>
      <c r="G6" s="78">
        <v>1.2857494904747152E-3</v>
      </c>
      <c r="H6" s="79">
        <v>1.1700303344625456E-6</v>
      </c>
      <c r="I6" s="78">
        <v>1.098925396654269E-6</v>
      </c>
      <c r="J6" s="79">
        <v>2.8303259059309007E-6</v>
      </c>
      <c r="K6" s="78">
        <v>2.5866736948187402E-6</v>
      </c>
      <c r="L6" s="79">
        <v>8.9362944065151061E-8</v>
      </c>
      <c r="M6" s="78">
        <v>8.6992045410033317E-7</v>
      </c>
      <c r="N6" s="79">
        <v>5.2017892222149403E-7</v>
      </c>
      <c r="O6" s="78">
        <v>5.732169034247563E-7</v>
      </c>
      <c r="P6" s="79">
        <v>8.364535563671776E-7</v>
      </c>
      <c r="Q6" s="78">
        <v>2.6053240280531461E-7</v>
      </c>
      <c r="R6" s="78">
        <v>9.7481580447113382E-7</v>
      </c>
      <c r="S6" s="79">
        <v>2.2732868134204799E-7</v>
      </c>
      <c r="T6" s="79">
        <v>8.4137860379099801E-7</v>
      </c>
      <c r="U6" s="78">
        <v>1.9605221289330806E-5</v>
      </c>
      <c r="V6" s="79">
        <v>1.0381512197407221E-6</v>
      </c>
      <c r="W6" s="78">
        <v>1.5241290868086967E-6</v>
      </c>
      <c r="X6" s="79">
        <v>4.8481043043509789E-7</v>
      </c>
      <c r="Y6" s="78">
        <v>1.652094480898301E-6</v>
      </c>
      <c r="Z6" s="79">
        <v>3.0568254595600135E-6</v>
      </c>
      <c r="AA6" s="78">
        <v>1.2071836415857537E-6</v>
      </c>
      <c r="AB6" s="79">
        <v>7.7001785067283077E-7</v>
      </c>
      <c r="AC6" s="78">
        <v>1.4494309611663685E-5</v>
      </c>
      <c r="AD6" s="79">
        <v>8.9303268977797577E-6</v>
      </c>
      <c r="AE6" s="78">
        <v>4.0065947609853208E-6</v>
      </c>
      <c r="AF6" s="79">
        <v>1.6193072389133373E-6</v>
      </c>
      <c r="AG6" s="78">
        <v>1.3445847128890689E-4</v>
      </c>
      <c r="AH6" s="79">
        <v>7.7462522982473372E-6</v>
      </c>
      <c r="AI6" s="78">
        <v>2.9217336448390598E-6</v>
      </c>
      <c r="AJ6" s="79">
        <v>1.3942476170289455E-3</v>
      </c>
      <c r="AK6" s="78">
        <v>6.9538342554556153E-6</v>
      </c>
      <c r="AL6" s="105">
        <v>1.0122628924903749</v>
      </c>
      <c r="AM6" s="80">
        <v>0.731478428110789</v>
      </c>
      <c r="AN6" s="199" t="s">
        <v>20</v>
      </c>
      <c r="AO6" s="196"/>
      <c r="AP6" s="196"/>
    </row>
    <row r="7" spans="1:42" ht="16" customHeight="1">
      <c r="A7" s="40" t="s">
        <v>64</v>
      </c>
      <c r="B7" s="41" t="s">
        <v>109</v>
      </c>
      <c r="C7" s="78">
        <v>8.1043625697604189E-4</v>
      </c>
      <c r="D7" s="79">
        <v>7.1721006184705539E-4</v>
      </c>
      <c r="E7" s="78">
        <v>1.5378289952978764E-3</v>
      </c>
      <c r="F7" s="79">
        <v>1.0023386774857217</v>
      </c>
      <c r="G7" s="78">
        <v>4.9624110529111179E-4</v>
      </c>
      <c r="H7" s="79">
        <v>3.9617035889238597E-4</v>
      </c>
      <c r="I7" s="78">
        <v>3.6786757459365322E-4</v>
      </c>
      <c r="J7" s="79">
        <v>2.8618187707099286E-4</v>
      </c>
      <c r="K7" s="78">
        <v>1.4704342183344647E-3</v>
      </c>
      <c r="L7" s="79">
        <v>2.4764205635063284E-2</v>
      </c>
      <c r="M7" s="78">
        <v>3.8917851949359862E-3</v>
      </c>
      <c r="N7" s="79">
        <v>8.8934896235771802E-4</v>
      </c>
      <c r="O7" s="78">
        <v>5.7398314712513436E-4</v>
      </c>
      <c r="P7" s="79">
        <v>5.5598225780535649E-4</v>
      </c>
      <c r="Q7" s="78">
        <v>1.2846962093372859E-4</v>
      </c>
      <c r="R7" s="78">
        <v>2.1753275981105253E-4</v>
      </c>
      <c r="S7" s="79">
        <v>7.8143781541176353E-5</v>
      </c>
      <c r="T7" s="79">
        <v>1.9417588995505802E-4</v>
      </c>
      <c r="U7" s="78">
        <v>3.7023675941846802E-4</v>
      </c>
      <c r="V7" s="79">
        <v>5.788060732196548E-4</v>
      </c>
      <c r="W7" s="78">
        <v>1.526782085374119E-3</v>
      </c>
      <c r="X7" s="79">
        <v>9.1612597960981246E-3</v>
      </c>
      <c r="Y7" s="78">
        <v>8.6992396331835443E-4</v>
      </c>
      <c r="Z7" s="79">
        <v>8.0464587060920191E-4</v>
      </c>
      <c r="AA7" s="78">
        <v>1.3647428226499597E-4</v>
      </c>
      <c r="AB7" s="79">
        <v>8.9453620321906525E-5</v>
      </c>
      <c r="AC7" s="78">
        <v>1.2346133031627773E-3</v>
      </c>
      <c r="AD7" s="79">
        <v>2.2486388066810472E-4</v>
      </c>
      <c r="AE7" s="78">
        <v>4.9716310191314081E-4</v>
      </c>
      <c r="AF7" s="79">
        <v>4.1161048688967113E-4</v>
      </c>
      <c r="AG7" s="78">
        <v>2.7328103596313644E-4</v>
      </c>
      <c r="AH7" s="79">
        <v>3.3779203386237217E-4</v>
      </c>
      <c r="AI7" s="78">
        <v>2.4382424981664511E-4</v>
      </c>
      <c r="AJ7" s="79">
        <v>7.4757654930670365E-4</v>
      </c>
      <c r="AK7" s="78">
        <v>7.3442957861663289E-4</v>
      </c>
      <c r="AL7" s="105">
        <v>1.0579574118543784</v>
      </c>
      <c r="AM7" s="80">
        <v>0.7644980670263557</v>
      </c>
      <c r="AN7" s="199" t="s">
        <v>21</v>
      </c>
      <c r="AO7" s="196"/>
      <c r="AP7" s="196"/>
    </row>
    <row r="8" spans="1:42" ht="16" customHeight="1">
      <c r="A8" s="42" t="s">
        <v>65</v>
      </c>
      <c r="B8" s="43" t="s">
        <v>110</v>
      </c>
      <c r="C8" s="81">
        <v>6.7929549753088486E-2</v>
      </c>
      <c r="D8" s="82">
        <v>1.2930231624584095E-2</v>
      </c>
      <c r="E8" s="81">
        <v>4.2033479119016365E-2</v>
      </c>
      <c r="F8" s="82">
        <v>6.2615642978776229E-5</v>
      </c>
      <c r="G8" s="81">
        <v>1.0988675047774155</v>
      </c>
      <c r="H8" s="82">
        <v>2.6871892865826681E-4</v>
      </c>
      <c r="I8" s="81">
        <v>1.0991838943295814E-4</v>
      </c>
      <c r="J8" s="82">
        <v>1.9675691762946019E-3</v>
      </c>
      <c r="K8" s="81">
        <v>6.3967461844305611E-4</v>
      </c>
      <c r="L8" s="82">
        <v>7.2379283048731241E-6</v>
      </c>
      <c r="M8" s="81">
        <v>6.8389540079632097E-5</v>
      </c>
      <c r="N8" s="82">
        <v>2.5455834661063005E-5</v>
      </c>
      <c r="O8" s="81">
        <v>3.6967220161293649E-5</v>
      </c>
      <c r="P8" s="82">
        <v>5.7698187670426802E-5</v>
      </c>
      <c r="Q8" s="81">
        <v>2.6781064688909889E-5</v>
      </c>
      <c r="R8" s="81">
        <v>7.7615612632820323E-5</v>
      </c>
      <c r="S8" s="82">
        <v>1.5948302990538452E-5</v>
      </c>
      <c r="T8" s="82">
        <v>9.3743704330741666E-5</v>
      </c>
      <c r="U8" s="81">
        <v>3.2341637975106944E-4</v>
      </c>
      <c r="V8" s="82">
        <v>1.1027058627994144E-4</v>
      </c>
      <c r="W8" s="81">
        <v>2.3628468638957424E-4</v>
      </c>
      <c r="X8" s="82">
        <v>3.3856359414455746E-5</v>
      </c>
      <c r="Y8" s="81">
        <v>1.1281626437654854E-4</v>
      </c>
      <c r="Z8" s="82">
        <v>2.3569766808976221E-4</v>
      </c>
      <c r="AA8" s="81">
        <v>7.3631248448302432E-5</v>
      </c>
      <c r="AB8" s="82">
        <v>4.7590205582808911E-5</v>
      </c>
      <c r="AC8" s="81">
        <v>8.8880825312568994E-4</v>
      </c>
      <c r="AD8" s="82">
        <v>5.0825574810272754E-4</v>
      </c>
      <c r="AE8" s="81">
        <v>3.5498020151290399E-4</v>
      </c>
      <c r="AF8" s="82">
        <v>2.7605772271835778E-4</v>
      </c>
      <c r="AG8" s="81">
        <v>4.7395616559412273E-3</v>
      </c>
      <c r="AH8" s="82">
        <v>1.4381150538065391E-3</v>
      </c>
      <c r="AI8" s="81">
        <v>1.7551424437503568E-4</v>
      </c>
      <c r="AJ8" s="82">
        <v>7.6438337185377112E-2</v>
      </c>
      <c r="AK8" s="81">
        <v>9.7133805982886536E-4</v>
      </c>
      <c r="AL8" s="106">
        <v>1.3121836309485528</v>
      </c>
      <c r="AM8" s="83">
        <v>0.94820626823291532</v>
      </c>
      <c r="AN8" s="200" t="s">
        <v>22</v>
      </c>
      <c r="AO8" s="196"/>
      <c r="AP8" s="196"/>
    </row>
    <row r="9" spans="1:42" ht="16" customHeight="1">
      <c r="A9" s="44" t="s">
        <v>66</v>
      </c>
      <c r="B9" s="45" t="s">
        <v>111</v>
      </c>
      <c r="C9" s="84">
        <v>3.3577330810526107E-4</v>
      </c>
      <c r="D9" s="85">
        <v>2.9081522863792889E-4</v>
      </c>
      <c r="E9" s="84">
        <v>2.5157909288734698E-3</v>
      </c>
      <c r="F9" s="85">
        <v>2.7782627994323673E-4</v>
      </c>
      <c r="G9" s="84">
        <v>1.4378628295312929E-4</v>
      </c>
      <c r="H9" s="85">
        <v>1.0248476503649031</v>
      </c>
      <c r="I9" s="84">
        <v>3.8762437916628684E-4</v>
      </c>
      <c r="J9" s="85">
        <v>1.4590602851180102E-3</v>
      </c>
      <c r="K9" s="84">
        <v>8.539785895409021E-5</v>
      </c>
      <c r="L9" s="85">
        <v>1.2123180275111234E-5</v>
      </c>
      <c r="M9" s="84">
        <v>1.2885038053973732E-4</v>
      </c>
      <c r="N9" s="85">
        <v>3.129489563175246E-5</v>
      </c>
      <c r="O9" s="84">
        <v>6.1820828852680217E-5</v>
      </c>
      <c r="P9" s="85">
        <v>1.2745654776317018E-4</v>
      </c>
      <c r="Q9" s="84">
        <v>1.8664629015154114E-5</v>
      </c>
      <c r="R9" s="84">
        <v>1.7646441219920319E-4</v>
      </c>
      <c r="S9" s="85">
        <v>3.024263211128892E-5</v>
      </c>
      <c r="T9" s="85">
        <v>5.2482171793068035E-5</v>
      </c>
      <c r="U9" s="84">
        <v>1.6999678926221738E-4</v>
      </c>
      <c r="V9" s="85">
        <v>4.6598861687482859E-4</v>
      </c>
      <c r="W9" s="84">
        <v>1.4986405547917503E-4</v>
      </c>
      <c r="X9" s="85">
        <v>3.6914076469798449E-5</v>
      </c>
      <c r="Y9" s="84">
        <v>1.6940214447481232E-4</v>
      </c>
      <c r="Z9" s="85">
        <v>3.1378313410861775E-4</v>
      </c>
      <c r="AA9" s="84">
        <v>1.1377070568891216E-4</v>
      </c>
      <c r="AB9" s="85">
        <v>2.5089023552988166E-5</v>
      </c>
      <c r="AC9" s="84">
        <v>1.9406594158355892E-4</v>
      </c>
      <c r="AD9" s="85">
        <v>8.5018401792083767E-5</v>
      </c>
      <c r="AE9" s="84">
        <v>3.0433824595794647E-4</v>
      </c>
      <c r="AF9" s="85">
        <v>4.8155330955095329E-5</v>
      </c>
      <c r="AG9" s="84">
        <v>3.170278727370352E-4</v>
      </c>
      <c r="AH9" s="85">
        <v>1.6730931930113483E-3</v>
      </c>
      <c r="AI9" s="84">
        <v>1.8586285592191171E-4</v>
      </c>
      <c r="AJ9" s="85">
        <v>4.0250800163056015E-4</v>
      </c>
      <c r="AK9" s="84">
        <v>6.0531933302146533E-4</v>
      </c>
      <c r="AL9" s="107">
        <v>1.0362433223173584</v>
      </c>
      <c r="AM9" s="86">
        <v>0.74880709563915027</v>
      </c>
      <c r="AN9" s="201" t="s">
        <v>23</v>
      </c>
      <c r="AO9" s="196"/>
      <c r="AP9" s="196"/>
    </row>
    <row r="10" spans="1:42" ht="16" customHeight="1">
      <c r="A10" s="40" t="s">
        <v>67</v>
      </c>
      <c r="B10" s="41" t="s">
        <v>112</v>
      </c>
      <c r="C10" s="78">
        <v>2.1180554686823914E-4</v>
      </c>
      <c r="D10" s="79">
        <v>1.2963956650545595E-3</v>
      </c>
      <c r="E10" s="78">
        <v>3.5139727740572934E-4</v>
      </c>
      <c r="F10" s="79">
        <v>3.5621065803147277E-4</v>
      </c>
      <c r="G10" s="78">
        <v>1.8192743891360362E-4</v>
      </c>
      <c r="H10" s="79">
        <v>1.0669156486954542E-4</v>
      </c>
      <c r="I10" s="78">
        <v>1.0237616528016975</v>
      </c>
      <c r="J10" s="79">
        <v>9.6245169647397717E-5</v>
      </c>
      <c r="K10" s="78">
        <v>1.3830550323949407E-4</v>
      </c>
      <c r="L10" s="79">
        <v>1.9538167682125226E-5</v>
      </c>
      <c r="M10" s="78">
        <v>4.7541114868825015E-4</v>
      </c>
      <c r="N10" s="79">
        <v>1.7391244374789994E-4</v>
      </c>
      <c r="O10" s="78">
        <v>3.7236603064309744E-4</v>
      </c>
      <c r="P10" s="79">
        <v>5.659349708347864E-4</v>
      </c>
      <c r="Q10" s="78">
        <v>3.8749874318472721E-5</v>
      </c>
      <c r="R10" s="78">
        <v>2.4595162548628094E-4</v>
      </c>
      <c r="S10" s="79">
        <v>4.8954104711072948E-5</v>
      </c>
      <c r="T10" s="79">
        <v>7.7870110076061952E-5</v>
      </c>
      <c r="U10" s="78">
        <v>9.5783767027471693E-4</v>
      </c>
      <c r="V10" s="79">
        <v>5.7040687747789099E-3</v>
      </c>
      <c r="W10" s="78">
        <v>5.342866698929107E-4</v>
      </c>
      <c r="X10" s="79">
        <v>2.9435052573255376E-4</v>
      </c>
      <c r="Y10" s="78">
        <v>5.1168367959724054E-4</v>
      </c>
      <c r="Z10" s="79">
        <v>3.3789256125006932E-4</v>
      </c>
      <c r="AA10" s="78">
        <v>3.1803706041431414E-4</v>
      </c>
      <c r="AB10" s="79">
        <v>2.0314800766710553E-4</v>
      </c>
      <c r="AC10" s="78">
        <v>2.3496623588989163E-4</v>
      </c>
      <c r="AD10" s="79">
        <v>3.3853328345005679E-4</v>
      </c>
      <c r="AE10" s="78">
        <v>3.4362612412733794E-4</v>
      </c>
      <c r="AF10" s="79">
        <v>2.1336227854536248E-4</v>
      </c>
      <c r="AG10" s="78">
        <v>4.6981061838904112E-4</v>
      </c>
      <c r="AH10" s="79">
        <v>2.223589569631652E-3</v>
      </c>
      <c r="AI10" s="78">
        <v>3.3584884967583167E-4</v>
      </c>
      <c r="AJ10" s="79">
        <v>6.9370079342354399E-4</v>
      </c>
      <c r="AK10" s="78">
        <v>1.9441231034271031E-4</v>
      </c>
      <c r="AL10" s="105">
        <v>1.042428475114999</v>
      </c>
      <c r="AM10" s="80">
        <v>0.75327659252539148</v>
      </c>
      <c r="AN10" s="199" t="s">
        <v>24</v>
      </c>
      <c r="AO10" s="196"/>
      <c r="AP10" s="196"/>
    </row>
    <row r="11" spans="1:42" ht="16" customHeight="1">
      <c r="A11" s="40" t="s">
        <v>68</v>
      </c>
      <c r="B11" s="41" t="s">
        <v>113</v>
      </c>
      <c r="C11" s="78">
        <v>6.1819154417324306E-3</v>
      </c>
      <c r="D11" s="79">
        <v>1.9893591360553727E-3</v>
      </c>
      <c r="E11" s="78">
        <v>1.0594445563801953E-3</v>
      </c>
      <c r="F11" s="79">
        <v>4.3994011312695154E-4</v>
      </c>
      <c r="G11" s="78">
        <v>4.3689826659033528E-3</v>
      </c>
      <c r="H11" s="79">
        <v>1.0276364599340567E-3</v>
      </c>
      <c r="I11" s="78">
        <v>8.0107185427384913E-3</v>
      </c>
      <c r="J11" s="79">
        <v>1.1026979067287603</v>
      </c>
      <c r="K11" s="78">
        <v>7.4797925701658441E-3</v>
      </c>
      <c r="L11" s="79">
        <v>7.2515005029969977E-5</v>
      </c>
      <c r="M11" s="78">
        <v>2.1395567056553769E-3</v>
      </c>
      <c r="N11" s="79">
        <v>3.6101227250263707E-4</v>
      </c>
      <c r="O11" s="78">
        <v>3.8617835160372502E-4</v>
      </c>
      <c r="P11" s="79">
        <v>6.1566459933082437E-4</v>
      </c>
      <c r="Q11" s="78">
        <v>2.2959148310942973E-4</v>
      </c>
      <c r="R11" s="78">
        <v>2.095909390630553E-3</v>
      </c>
      <c r="S11" s="79">
        <v>1.5837711369348875E-4</v>
      </c>
      <c r="T11" s="79">
        <v>2.0118213488361024E-3</v>
      </c>
      <c r="U11" s="78">
        <v>1.4048582550120354E-2</v>
      </c>
      <c r="V11" s="79">
        <v>1.6390887956304794E-3</v>
      </c>
      <c r="W11" s="78">
        <v>8.1726068016053151E-4</v>
      </c>
      <c r="X11" s="79">
        <v>2.5371354839036705E-4</v>
      </c>
      <c r="Y11" s="78">
        <v>7.1119731230048669E-4</v>
      </c>
      <c r="Z11" s="79">
        <v>2.4337635268921313E-3</v>
      </c>
      <c r="AA11" s="78">
        <v>7.6882720739978314E-4</v>
      </c>
      <c r="AB11" s="79">
        <v>2.6437537958437984E-4</v>
      </c>
      <c r="AC11" s="78">
        <v>6.3644311838749099E-4</v>
      </c>
      <c r="AD11" s="79">
        <v>4.4656039937496436E-3</v>
      </c>
      <c r="AE11" s="78">
        <v>6.2714221530682924E-4</v>
      </c>
      <c r="AF11" s="79">
        <v>9.381626785487971E-4</v>
      </c>
      <c r="AG11" s="78">
        <v>9.0875778901502297E-4</v>
      </c>
      <c r="AH11" s="79">
        <v>1.8814712905078901E-3</v>
      </c>
      <c r="AI11" s="78">
        <v>1.2929433448941794E-3</v>
      </c>
      <c r="AJ11" s="79">
        <v>1.402150752298459E-3</v>
      </c>
      <c r="AK11" s="78">
        <v>2.4672713336043203E-2</v>
      </c>
      <c r="AL11" s="105">
        <v>1.1990885200044195</v>
      </c>
      <c r="AM11" s="80">
        <v>0.86648181246737255</v>
      </c>
      <c r="AN11" s="199" t="s">
        <v>25</v>
      </c>
      <c r="AO11" s="196"/>
      <c r="AP11" s="196"/>
    </row>
    <row r="12" spans="1:42" ht="16" customHeight="1">
      <c r="A12" s="40" t="s">
        <v>69</v>
      </c>
      <c r="B12" s="41" t="s">
        <v>114</v>
      </c>
      <c r="C12" s="78">
        <v>3.8198896250122381E-3</v>
      </c>
      <c r="D12" s="79">
        <v>6.8403011666736874E-5</v>
      </c>
      <c r="E12" s="78">
        <v>8.3686870839047903E-4</v>
      </c>
      <c r="F12" s="79">
        <v>7.2877359042381015E-4</v>
      </c>
      <c r="G12" s="78">
        <v>1.2288349256874373E-3</v>
      </c>
      <c r="H12" s="79">
        <v>2.7396773025053088E-3</v>
      </c>
      <c r="I12" s="78">
        <v>2.1792613190945169E-3</v>
      </c>
      <c r="J12" s="79">
        <v>1.6274128214507687E-3</v>
      </c>
      <c r="K12" s="78">
        <v>1.0086978291260436</v>
      </c>
      <c r="L12" s="79">
        <v>1.4832682239909468E-4</v>
      </c>
      <c r="M12" s="78">
        <v>8.6032456680032563E-4</v>
      </c>
      <c r="N12" s="79">
        <v>4.0893793588875783E-4</v>
      </c>
      <c r="O12" s="78">
        <v>3.033681346232502E-4</v>
      </c>
      <c r="P12" s="79">
        <v>5.8367025351194505E-4</v>
      </c>
      <c r="Q12" s="78">
        <v>4.3125757160998285E-5</v>
      </c>
      <c r="R12" s="78">
        <v>7.2779728400481291E-4</v>
      </c>
      <c r="S12" s="79">
        <v>5.1053420235045084E-4</v>
      </c>
      <c r="T12" s="79">
        <v>3.7926463469134243E-4</v>
      </c>
      <c r="U12" s="78">
        <v>4.5430621657299658E-3</v>
      </c>
      <c r="V12" s="79">
        <v>5.653274765347623E-4</v>
      </c>
      <c r="W12" s="78">
        <v>2.8563940109891739E-4</v>
      </c>
      <c r="X12" s="79">
        <v>9.3221130303943519E-5</v>
      </c>
      <c r="Y12" s="78">
        <v>1.0213143978212347E-3</v>
      </c>
      <c r="Z12" s="79">
        <v>8.4902567265065685E-5</v>
      </c>
      <c r="AA12" s="78">
        <v>6.5528650860386406E-5</v>
      </c>
      <c r="AB12" s="79">
        <v>3.2284877321202392E-5</v>
      </c>
      <c r="AC12" s="78">
        <v>8.9064904013756092E-5</v>
      </c>
      <c r="AD12" s="79">
        <v>2.3007751804132286E-4</v>
      </c>
      <c r="AE12" s="78">
        <v>1.9525961244914897E-4</v>
      </c>
      <c r="AF12" s="79">
        <v>1.0901513826325912E-4</v>
      </c>
      <c r="AG12" s="78">
        <v>7.1934469802794661E-3</v>
      </c>
      <c r="AH12" s="79">
        <v>3.0390519608216373E-4</v>
      </c>
      <c r="AI12" s="78">
        <v>3.3856231163268091E-4</v>
      </c>
      <c r="AJ12" s="79">
        <v>5.9424207874708137E-4</v>
      </c>
      <c r="AK12" s="78">
        <v>1.2296135687990147E-3</v>
      </c>
      <c r="AL12" s="105">
        <v>1.0428667679969488</v>
      </c>
      <c r="AM12" s="80">
        <v>0.75359331043604405</v>
      </c>
      <c r="AN12" s="199" t="s">
        <v>26</v>
      </c>
      <c r="AO12" s="196"/>
      <c r="AP12" s="196"/>
    </row>
    <row r="13" spans="1:42" ht="16" customHeight="1">
      <c r="A13" s="42" t="s">
        <v>70</v>
      </c>
      <c r="B13" s="43" t="s">
        <v>115</v>
      </c>
      <c r="C13" s="81">
        <v>2.6697429710261671E-2</v>
      </c>
      <c r="D13" s="82">
        <v>2.385606450453915E-2</v>
      </c>
      <c r="E13" s="81">
        <v>6.0653671943443802E-2</v>
      </c>
      <c r="F13" s="82">
        <v>8.4800120454924827E-2</v>
      </c>
      <c r="G13" s="81">
        <v>1.3375127639477652E-2</v>
      </c>
      <c r="H13" s="82">
        <v>8.6177515655009602E-3</v>
      </c>
      <c r="I13" s="81">
        <v>8.1226999637144994E-3</v>
      </c>
      <c r="J13" s="82">
        <v>5.0269244076648094E-3</v>
      </c>
      <c r="K13" s="81">
        <v>1.9349066550235484E-2</v>
      </c>
      <c r="L13" s="82">
        <v>1.0188255784559397</v>
      </c>
      <c r="M13" s="81">
        <v>3.8264409107053678E-2</v>
      </c>
      <c r="N13" s="82">
        <v>1.7828598822660944E-2</v>
      </c>
      <c r="O13" s="81">
        <v>1.4014611309304568E-2</v>
      </c>
      <c r="P13" s="82">
        <v>1.305146392890014E-2</v>
      </c>
      <c r="Q13" s="81">
        <v>2.6435344133834723E-3</v>
      </c>
      <c r="R13" s="81">
        <v>4.4804742132035042E-3</v>
      </c>
      <c r="S13" s="82">
        <v>1.8044333910964307E-3</v>
      </c>
      <c r="T13" s="82">
        <v>4.3444881571519595E-3</v>
      </c>
      <c r="U13" s="81">
        <v>9.6694633754196013E-3</v>
      </c>
      <c r="V13" s="82">
        <v>1.1953662680139357E-2</v>
      </c>
      <c r="W13" s="81">
        <v>2.8821938859065744E-2</v>
      </c>
      <c r="X13" s="82">
        <v>0.12279386455386679</v>
      </c>
      <c r="Y13" s="81">
        <v>2.0242422870600279E-2</v>
      </c>
      <c r="Z13" s="82">
        <v>2.0005274270193205E-2</v>
      </c>
      <c r="AA13" s="81">
        <v>3.8753233651539522E-3</v>
      </c>
      <c r="AB13" s="82">
        <v>2.0708003010316742E-3</v>
      </c>
      <c r="AC13" s="81">
        <v>4.8432699236272372E-2</v>
      </c>
      <c r="AD13" s="82">
        <v>5.7493609807177729E-3</v>
      </c>
      <c r="AE13" s="81">
        <v>1.5970167526306124E-2</v>
      </c>
      <c r="AF13" s="82">
        <v>9.6566604415199517E-3</v>
      </c>
      <c r="AG13" s="81">
        <v>6.5540096200291361E-3</v>
      </c>
      <c r="AH13" s="82">
        <v>1.1066377528996122E-2</v>
      </c>
      <c r="AI13" s="81">
        <v>6.88021624915748E-3</v>
      </c>
      <c r="AJ13" s="82">
        <v>1.8189432026804161E-2</v>
      </c>
      <c r="AK13" s="81">
        <v>2.4444618805998537E-2</v>
      </c>
      <c r="AL13" s="106">
        <v>1.7321327412297296</v>
      </c>
      <c r="AM13" s="83">
        <v>1.2516686566637156</v>
      </c>
      <c r="AN13" s="202" t="s">
        <v>27</v>
      </c>
      <c r="AO13" s="196"/>
      <c r="AP13" s="196"/>
    </row>
    <row r="14" spans="1:42" ht="16" customHeight="1">
      <c r="A14" s="44" t="s">
        <v>71</v>
      </c>
      <c r="B14" s="45" t="s">
        <v>116</v>
      </c>
      <c r="C14" s="84">
        <v>2.4983796140308988E-3</v>
      </c>
      <c r="D14" s="85">
        <v>2.5390160516101918E-4</v>
      </c>
      <c r="E14" s="84">
        <v>4.7910847837948263E-4</v>
      </c>
      <c r="F14" s="85">
        <v>5.2199388401214701E-4</v>
      </c>
      <c r="G14" s="84">
        <v>4.598767848939935E-3</v>
      </c>
      <c r="H14" s="85">
        <v>5.5862098300253529E-4</v>
      </c>
      <c r="I14" s="84">
        <v>9.7361978776986761E-3</v>
      </c>
      <c r="J14" s="85">
        <v>5.5106320956753083E-4</v>
      </c>
      <c r="K14" s="84">
        <v>4.4360999879468135E-3</v>
      </c>
      <c r="L14" s="85">
        <v>9.3951135949674541E-5</v>
      </c>
      <c r="M14" s="84">
        <v>1.1645774891369751</v>
      </c>
      <c r="N14" s="85">
        <v>1.5275606374497923E-2</v>
      </c>
      <c r="O14" s="84">
        <v>1.9805326884569062E-2</v>
      </c>
      <c r="P14" s="85">
        <v>5.6771146553781307E-3</v>
      </c>
      <c r="Q14" s="84">
        <v>1.123985444363445E-3</v>
      </c>
      <c r="R14" s="84">
        <v>6.535954574892637E-3</v>
      </c>
      <c r="S14" s="85">
        <v>6.6793858272988819E-4</v>
      </c>
      <c r="T14" s="85">
        <v>9.2674087107522778E-3</v>
      </c>
      <c r="U14" s="84">
        <v>1.2094909148083015E-3</v>
      </c>
      <c r="V14" s="85">
        <v>5.3602179043106192E-2</v>
      </c>
      <c r="W14" s="84">
        <v>7.652277155346715E-2</v>
      </c>
      <c r="X14" s="85">
        <v>1.2906674919190178E-3</v>
      </c>
      <c r="Y14" s="84">
        <v>4.1870354723919558E-3</v>
      </c>
      <c r="Z14" s="85">
        <v>6.5653070244319292E-4</v>
      </c>
      <c r="AA14" s="84">
        <v>2.9163491554244587E-4</v>
      </c>
      <c r="AB14" s="85">
        <v>1.1070810634922744E-3</v>
      </c>
      <c r="AC14" s="84">
        <v>3.2616788524165085E-4</v>
      </c>
      <c r="AD14" s="85">
        <v>5.4370927836707003E-4</v>
      </c>
      <c r="AE14" s="84">
        <v>1.1451725159803664E-3</v>
      </c>
      <c r="AF14" s="85">
        <v>1.6295668392459996E-3</v>
      </c>
      <c r="AG14" s="84">
        <v>6.6419334675490538E-4</v>
      </c>
      <c r="AH14" s="85">
        <v>6.0268130393411766E-4</v>
      </c>
      <c r="AI14" s="84">
        <v>6.4188320412330181E-4</v>
      </c>
      <c r="AJ14" s="85">
        <v>1.9524232872458354E-3</v>
      </c>
      <c r="AK14" s="84">
        <v>7.8701666401321101E-3</v>
      </c>
      <c r="AL14" s="107">
        <v>1.4009022644470435</v>
      </c>
      <c r="AM14" s="86">
        <v>1.0123158657071012</v>
      </c>
      <c r="AN14" s="201" t="s">
        <v>28</v>
      </c>
      <c r="AO14" s="196"/>
      <c r="AP14" s="196"/>
    </row>
    <row r="15" spans="1:42" ht="16" customHeight="1">
      <c r="A15" s="40" t="s">
        <v>72</v>
      </c>
      <c r="B15" s="41" t="s">
        <v>117</v>
      </c>
      <c r="C15" s="78">
        <v>7.038861741915385E-4</v>
      </c>
      <c r="D15" s="79">
        <v>1.9874585430176532E-4</v>
      </c>
      <c r="E15" s="78">
        <v>9.5036850383760287E-4</v>
      </c>
      <c r="F15" s="79">
        <v>2.3830883828532784E-3</v>
      </c>
      <c r="G15" s="78">
        <v>2.1141469768456937E-3</v>
      </c>
      <c r="H15" s="79">
        <v>3.4726452992480327E-4</v>
      </c>
      <c r="I15" s="78">
        <v>5.699753182522414E-3</v>
      </c>
      <c r="J15" s="79">
        <v>3.7014155723496286E-4</v>
      </c>
      <c r="K15" s="78">
        <v>9.0811659865052579E-4</v>
      </c>
      <c r="L15" s="79">
        <v>1.4300408583091888E-4</v>
      </c>
      <c r="M15" s="78">
        <v>3.8754798669799695E-2</v>
      </c>
      <c r="N15" s="79">
        <v>1.7184823361526371</v>
      </c>
      <c r="O15" s="78">
        <v>1.1848153534296513E-3</v>
      </c>
      <c r="P15" s="79">
        <v>0.1942786718903097</v>
      </c>
      <c r="Q15" s="78">
        <v>0.10431826759306585</v>
      </c>
      <c r="R15" s="78">
        <v>5.239333747346011E-2</v>
      </c>
      <c r="S15" s="79">
        <v>6.3695879220158408E-3</v>
      </c>
      <c r="T15" s="79">
        <v>2.8506239269536219E-2</v>
      </c>
      <c r="U15" s="78">
        <v>8.895360707555322E-4</v>
      </c>
      <c r="V15" s="79">
        <v>5.3238896621460606E-2</v>
      </c>
      <c r="W15" s="78">
        <v>5.0064747577216705E-2</v>
      </c>
      <c r="X15" s="79">
        <v>1.2701067802260099E-3</v>
      </c>
      <c r="Y15" s="78">
        <v>2.4911769084300646E-3</v>
      </c>
      <c r="Z15" s="79">
        <v>7.0946900397098826E-4</v>
      </c>
      <c r="AA15" s="78">
        <v>2.862022013355029E-4</v>
      </c>
      <c r="AB15" s="79">
        <v>1.0729524931455275E-3</v>
      </c>
      <c r="AC15" s="78">
        <v>4.8144128593710254E-4</v>
      </c>
      <c r="AD15" s="79">
        <v>4.8565168602232725E-4</v>
      </c>
      <c r="AE15" s="78">
        <v>1.3770078823308169E-3</v>
      </c>
      <c r="AF15" s="79">
        <v>4.7435310807819305E-4</v>
      </c>
      <c r="AG15" s="78">
        <v>2.9131706326842731E-4</v>
      </c>
      <c r="AH15" s="79">
        <v>6.3034761041255293E-4</v>
      </c>
      <c r="AI15" s="78">
        <v>5.1172971364622669E-4</v>
      </c>
      <c r="AJ15" s="79">
        <v>8.3953994791209163E-4</v>
      </c>
      <c r="AK15" s="78">
        <v>9.6715196237648279E-3</v>
      </c>
      <c r="AL15" s="105">
        <v>2.2828925657483623</v>
      </c>
      <c r="AM15" s="80">
        <v>1.6496570979018637</v>
      </c>
      <c r="AN15" s="199" t="s">
        <v>29</v>
      </c>
      <c r="AO15" s="196"/>
      <c r="AP15" s="196"/>
    </row>
    <row r="16" spans="1:42" ht="16" customHeight="1">
      <c r="A16" s="40" t="s">
        <v>73</v>
      </c>
      <c r="B16" s="41" t="s">
        <v>140</v>
      </c>
      <c r="C16" s="78">
        <v>4.7105191715263772E-5</v>
      </c>
      <c r="D16" s="79">
        <v>1.4613016662696114E-5</v>
      </c>
      <c r="E16" s="78">
        <v>3.8793522065528997E-5</v>
      </c>
      <c r="F16" s="79">
        <v>1.1667988506177892E-4</v>
      </c>
      <c r="G16" s="78">
        <v>2.2208646265072727E-4</v>
      </c>
      <c r="H16" s="79">
        <v>2.3820412874665167E-5</v>
      </c>
      <c r="I16" s="78">
        <v>5.6261389198608233E-4</v>
      </c>
      <c r="J16" s="79">
        <v>2.0491512175665294E-5</v>
      </c>
      <c r="K16" s="78">
        <v>4.1397967612485475E-4</v>
      </c>
      <c r="L16" s="79">
        <v>9.1549471161538343E-6</v>
      </c>
      <c r="M16" s="78">
        <v>1.9191694276051805E-4</v>
      </c>
      <c r="N16" s="79">
        <v>1.1873614633175146E-3</v>
      </c>
      <c r="O16" s="78">
        <v>1.0336266879539695</v>
      </c>
      <c r="P16" s="79">
        <v>1.4228181327549723E-2</v>
      </c>
      <c r="Q16" s="78">
        <v>3.3172236571217873E-3</v>
      </c>
      <c r="R16" s="78">
        <v>5.3263086447447316E-3</v>
      </c>
      <c r="S16" s="79">
        <v>1.2382166285863124E-4</v>
      </c>
      <c r="T16" s="79">
        <v>1.9206773309377319E-2</v>
      </c>
      <c r="U16" s="78">
        <v>3.7321634398061184E-4</v>
      </c>
      <c r="V16" s="79">
        <v>1.6132862503642001E-3</v>
      </c>
      <c r="W16" s="78">
        <v>1.2234007928455454E-3</v>
      </c>
      <c r="X16" s="79">
        <v>7.6860513111123271E-5</v>
      </c>
      <c r="Y16" s="78">
        <v>1.5692177582412648E-4</v>
      </c>
      <c r="Z16" s="79">
        <v>4.9888524700092593E-5</v>
      </c>
      <c r="AA16" s="78">
        <v>1.9961492457274298E-5</v>
      </c>
      <c r="AB16" s="79">
        <v>3.9562666431161326E-5</v>
      </c>
      <c r="AC16" s="78">
        <v>2.9143690730361826E-5</v>
      </c>
      <c r="AD16" s="79">
        <v>4.0957952847267791E-5</v>
      </c>
      <c r="AE16" s="78">
        <v>1.0416104461345522E-4</v>
      </c>
      <c r="AF16" s="79">
        <v>2.7577415621214643E-5</v>
      </c>
      <c r="AG16" s="78">
        <v>1.5824046281856605E-4</v>
      </c>
      <c r="AH16" s="79">
        <v>8.2215976008614787E-5</v>
      </c>
      <c r="AI16" s="78">
        <v>7.4720191743242448E-5</v>
      </c>
      <c r="AJ16" s="79">
        <v>1.0645639955801573E-4</v>
      </c>
      <c r="AK16" s="78">
        <v>9.8108818046629877E-4</v>
      </c>
      <c r="AL16" s="105">
        <v>1.0838352731542547</v>
      </c>
      <c r="AM16" s="80">
        <v>0.78319785089369975</v>
      </c>
      <c r="AN16" s="199" t="s">
        <v>30</v>
      </c>
      <c r="AO16" s="196"/>
      <c r="AP16" s="196"/>
    </row>
    <row r="17" spans="1:42" ht="16" customHeight="1">
      <c r="A17" s="40" t="s">
        <v>74</v>
      </c>
      <c r="B17" s="41" t="s">
        <v>119</v>
      </c>
      <c r="C17" s="78">
        <v>1.2900377068405741E-3</v>
      </c>
      <c r="D17" s="79">
        <v>2.8275847504227568E-4</v>
      </c>
      <c r="E17" s="78">
        <v>1.0859018339929656E-3</v>
      </c>
      <c r="F17" s="79">
        <v>6.1556889230574624E-3</v>
      </c>
      <c r="G17" s="78">
        <v>9.4543752426185443E-3</v>
      </c>
      <c r="H17" s="79">
        <v>7.3552491547561663E-4</v>
      </c>
      <c r="I17" s="78">
        <v>7.0888705991357963E-3</v>
      </c>
      <c r="J17" s="79">
        <v>4.537364429689818E-4</v>
      </c>
      <c r="K17" s="78">
        <v>2.526216846430041E-3</v>
      </c>
      <c r="L17" s="79">
        <v>3.4953907225754847E-4</v>
      </c>
      <c r="M17" s="78">
        <v>4.6074522018230814E-3</v>
      </c>
      <c r="N17" s="79">
        <v>1.006479961638063E-3</v>
      </c>
      <c r="O17" s="78">
        <v>1.1141181364523437E-3</v>
      </c>
      <c r="P17" s="79">
        <v>1.0300207435359681</v>
      </c>
      <c r="Q17" s="78">
        <v>2.2316243241192182E-3</v>
      </c>
      <c r="R17" s="78">
        <v>1.0101602518272034E-2</v>
      </c>
      <c r="S17" s="79">
        <v>9.8586140959931214E-4</v>
      </c>
      <c r="T17" s="79">
        <v>5.7515151352568947E-3</v>
      </c>
      <c r="U17" s="78">
        <v>2.41288038419299E-3</v>
      </c>
      <c r="V17" s="79">
        <v>4.1261074855681923E-2</v>
      </c>
      <c r="W17" s="78">
        <v>1.5686966275642398E-2</v>
      </c>
      <c r="X17" s="79">
        <v>1.1477473642865993E-3</v>
      </c>
      <c r="Y17" s="78">
        <v>2.2387566976710058E-3</v>
      </c>
      <c r="Z17" s="79">
        <v>1.418235902966293E-3</v>
      </c>
      <c r="AA17" s="78">
        <v>2.4049276830879728E-4</v>
      </c>
      <c r="AB17" s="79">
        <v>9.393428387726978E-4</v>
      </c>
      <c r="AC17" s="78">
        <v>5.4473100148917728E-4</v>
      </c>
      <c r="AD17" s="79">
        <v>4.4014550782441297E-4</v>
      </c>
      <c r="AE17" s="78">
        <v>2.5801440532116806E-3</v>
      </c>
      <c r="AF17" s="79">
        <v>3.4431575423623351E-4</v>
      </c>
      <c r="AG17" s="78">
        <v>4.0141317112584563E-4</v>
      </c>
      <c r="AH17" s="79">
        <v>1.7735906366142141E-3</v>
      </c>
      <c r="AI17" s="78">
        <v>5.4323757811735663E-4</v>
      </c>
      <c r="AJ17" s="79">
        <v>2.1734224639981966E-3</v>
      </c>
      <c r="AK17" s="78">
        <v>2.4723118955251888E-3</v>
      </c>
      <c r="AL17" s="105">
        <v>1.1618608564306139</v>
      </c>
      <c r="AM17" s="80">
        <v>0.83958046793007535</v>
      </c>
      <c r="AN17" s="199" t="s">
        <v>31</v>
      </c>
      <c r="AO17" s="196"/>
      <c r="AP17" s="196"/>
    </row>
    <row r="18" spans="1:42" ht="16" customHeight="1">
      <c r="A18" s="42" t="s">
        <v>75</v>
      </c>
      <c r="B18" s="43" t="s">
        <v>120</v>
      </c>
      <c r="C18" s="81">
        <v>5.2749795828336627E-6</v>
      </c>
      <c r="D18" s="82">
        <v>2.5025056771275965E-6</v>
      </c>
      <c r="E18" s="81">
        <v>3.9365628212447462E-6</v>
      </c>
      <c r="F18" s="82">
        <v>6.2880576156837579E-5</v>
      </c>
      <c r="G18" s="81">
        <v>5.1365516307848338E-6</v>
      </c>
      <c r="H18" s="82">
        <v>3.5465203086361902E-6</v>
      </c>
      <c r="I18" s="81">
        <v>1.0430091868696908E-4</v>
      </c>
      <c r="J18" s="82">
        <v>2.9632069337018446E-6</v>
      </c>
      <c r="K18" s="81">
        <v>8.7218321081140158E-6</v>
      </c>
      <c r="L18" s="82">
        <v>2.0747360245825563E-6</v>
      </c>
      <c r="M18" s="81">
        <v>1.9394217384971153E-5</v>
      </c>
      <c r="N18" s="82">
        <v>3.3800503354145375E-6</v>
      </c>
      <c r="O18" s="81">
        <v>3.6640222234676103E-6</v>
      </c>
      <c r="P18" s="82">
        <v>1.0339639452462083E-5</v>
      </c>
      <c r="Q18" s="81">
        <v>1.0008108477780333</v>
      </c>
      <c r="R18" s="81">
        <v>8.9584383486284274E-5</v>
      </c>
      <c r="S18" s="82">
        <v>3.5769171999573583E-5</v>
      </c>
      <c r="T18" s="82">
        <v>7.0095052465028599E-6</v>
      </c>
      <c r="U18" s="81">
        <v>1.0082446428648681E-5</v>
      </c>
      <c r="V18" s="82">
        <v>6.9591178567960079E-5</v>
      </c>
      <c r="W18" s="81">
        <v>4.6611015113884548E-5</v>
      </c>
      <c r="X18" s="82">
        <v>8.0039478908465751E-6</v>
      </c>
      <c r="Y18" s="81">
        <v>3.9501849606967631E-5</v>
      </c>
      <c r="Z18" s="82">
        <v>1.0723139313376233E-5</v>
      </c>
      <c r="AA18" s="81">
        <v>8.9733733851598189E-6</v>
      </c>
      <c r="AB18" s="82">
        <v>4.7320256070871487E-6</v>
      </c>
      <c r="AC18" s="81">
        <v>1.2203656522633536E-5</v>
      </c>
      <c r="AD18" s="82">
        <v>1.1403422197920922E-5</v>
      </c>
      <c r="AE18" s="81">
        <v>1.6073859139238735E-5</v>
      </c>
      <c r="AF18" s="82">
        <v>6.0175407123914968E-6</v>
      </c>
      <c r="AG18" s="81">
        <v>5.7344452934965523E-6</v>
      </c>
      <c r="AH18" s="82">
        <v>1.2174022237663058E-5</v>
      </c>
      <c r="AI18" s="81">
        <v>1.0890336396668723E-4</v>
      </c>
      <c r="AJ18" s="82">
        <v>1.8594717136192327E-5</v>
      </c>
      <c r="AK18" s="81">
        <v>8.4617547556526507E-5</v>
      </c>
      <c r="AL18" s="106">
        <v>1.0016552687087699</v>
      </c>
      <c r="AM18" s="83">
        <v>0.72381317827566993</v>
      </c>
      <c r="AN18" s="202" t="s">
        <v>32</v>
      </c>
      <c r="AO18" s="196"/>
      <c r="AP18" s="196"/>
    </row>
    <row r="19" spans="1:42" ht="16" customHeight="1">
      <c r="A19" s="44" t="s">
        <v>159</v>
      </c>
      <c r="B19" s="45" t="s">
        <v>121</v>
      </c>
      <c r="C19" s="84">
        <v>1.4862566333369807E-5</v>
      </c>
      <c r="D19" s="85">
        <v>6.072302274956616E-6</v>
      </c>
      <c r="E19" s="84">
        <v>2.0490850941061269E-5</v>
      </c>
      <c r="F19" s="85">
        <v>3.2293447426638278E-5</v>
      </c>
      <c r="G19" s="84">
        <v>1.2806566214314037E-5</v>
      </c>
      <c r="H19" s="85">
        <v>9.5170838532035781E-6</v>
      </c>
      <c r="I19" s="84">
        <v>2.440870656370896E-5</v>
      </c>
      <c r="J19" s="85">
        <v>8.1973516214976262E-6</v>
      </c>
      <c r="K19" s="84">
        <v>2.3994110504742422E-5</v>
      </c>
      <c r="L19" s="85">
        <v>2.2195284042026778E-6</v>
      </c>
      <c r="M19" s="84">
        <v>2.1648614255443608E-5</v>
      </c>
      <c r="N19" s="85">
        <v>9.8982827496922501E-6</v>
      </c>
      <c r="O19" s="84">
        <v>9.2403433047823288E-6</v>
      </c>
      <c r="P19" s="85">
        <v>8.2350178347105919E-5</v>
      </c>
      <c r="Q19" s="84">
        <v>9.7990495767719728E-4</v>
      </c>
      <c r="R19" s="84">
        <v>1.0031515124745305</v>
      </c>
      <c r="S19" s="85">
        <v>3.6939716109223393E-5</v>
      </c>
      <c r="T19" s="85">
        <v>3.4818833979120579E-4</v>
      </c>
      <c r="U19" s="84">
        <v>2.3763591922925161E-5</v>
      </c>
      <c r="V19" s="85">
        <v>2.69222304764905E-4</v>
      </c>
      <c r="W19" s="84">
        <v>1.4202038418867252E-4</v>
      </c>
      <c r="X19" s="85">
        <v>1.9086657713945064E-5</v>
      </c>
      <c r="Y19" s="84">
        <v>2.8724010962289891E-5</v>
      </c>
      <c r="Z19" s="85">
        <v>3.5999331595843176E-5</v>
      </c>
      <c r="AA19" s="84">
        <v>2.4242332105159229E-5</v>
      </c>
      <c r="AB19" s="85">
        <v>1.3997650768214202E-5</v>
      </c>
      <c r="AC19" s="84">
        <v>3.2450358102343402E-5</v>
      </c>
      <c r="AD19" s="85">
        <v>4.3249672586475771E-5</v>
      </c>
      <c r="AE19" s="84">
        <v>2.5470726473022034E-4</v>
      </c>
      <c r="AF19" s="85">
        <v>2.9734759993301896E-5</v>
      </c>
      <c r="AG19" s="84">
        <v>1.5715624543118981E-5</v>
      </c>
      <c r="AH19" s="85">
        <v>3.0859518394063397E-5</v>
      </c>
      <c r="AI19" s="84">
        <v>2.221781885852777E-4</v>
      </c>
      <c r="AJ19" s="85">
        <v>2.3665564581627432E-5</v>
      </c>
      <c r="AK19" s="84">
        <v>2.8196035407772308E-4</v>
      </c>
      <c r="AL19" s="107">
        <v>1.0062861229905189</v>
      </c>
      <c r="AM19" s="86">
        <v>0.7271595125490623</v>
      </c>
      <c r="AN19" s="201">
        <v>1600</v>
      </c>
      <c r="AO19" s="196"/>
      <c r="AP19" s="196"/>
    </row>
    <row r="20" spans="1:42" ht="16" customHeight="1">
      <c r="A20" s="40" t="s">
        <v>160</v>
      </c>
      <c r="B20" s="41" t="s">
        <v>122</v>
      </c>
      <c r="C20" s="78">
        <v>1.1658287969637531E-3</v>
      </c>
      <c r="D20" s="79">
        <v>2.9079629895338246E-4</v>
      </c>
      <c r="E20" s="78">
        <v>1.607769014935001E-2</v>
      </c>
      <c r="F20" s="79">
        <v>1.2994904690775907E-3</v>
      </c>
      <c r="G20" s="78">
        <v>6.0444281039514559E-4</v>
      </c>
      <c r="H20" s="79">
        <v>4.5656544155888519E-4</v>
      </c>
      <c r="I20" s="78">
        <v>4.7898228974557923E-4</v>
      </c>
      <c r="J20" s="79">
        <v>3.4946705210679214E-4</v>
      </c>
      <c r="K20" s="78">
        <v>6.4372203673742333E-4</v>
      </c>
      <c r="L20" s="79">
        <v>8.211054479029889E-5</v>
      </c>
      <c r="M20" s="78">
        <v>7.5520233418749404E-4</v>
      </c>
      <c r="N20" s="79">
        <v>2.0448465829516423E-4</v>
      </c>
      <c r="O20" s="78">
        <v>4.4512856171692307E-4</v>
      </c>
      <c r="P20" s="79">
        <v>4.918597863197505E-4</v>
      </c>
      <c r="Q20" s="78">
        <v>1.5277653922551746E-4</v>
      </c>
      <c r="R20" s="78">
        <v>5.1299693762137057E-4</v>
      </c>
      <c r="S20" s="79">
        <v>1.1379204923749087</v>
      </c>
      <c r="T20" s="79">
        <v>4.6250513566786907E-4</v>
      </c>
      <c r="U20" s="78">
        <v>1.8676030141598922E-3</v>
      </c>
      <c r="V20" s="79">
        <v>8.7961122005493877E-4</v>
      </c>
      <c r="W20" s="78">
        <v>1.2190542655306491E-3</v>
      </c>
      <c r="X20" s="79">
        <v>4.6180093752172356E-4</v>
      </c>
      <c r="Y20" s="78">
        <v>1.0599521393815621E-3</v>
      </c>
      <c r="Z20" s="79">
        <v>2.295034926490881E-3</v>
      </c>
      <c r="AA20" s="78">
        <v>8.1556368408010815E-4</v>
      </c>
      <c r="AB20" s="79">
        <v>2.507724331759186E-4</v>
      </c>
      <c r="AC20" s="78">
        <v>2.1856803646851074E-2</v>
      </c>
      <c r="AD20" s="79">
        <v>9.5192133072235531E-4</v>
      </c>
      <c r="AE20" s="78">
        <v>7.8416488881750991E-3</v>
      </c>
      <c r="AF20" s="79">
        <v>4.9903497626929629E-4</v>
      </c>
      <c r="AG20" s="78">
        <v>4.5764239008042084E-4</v>
      </c>
      <c r="AH20" s="79">
        <v>1.2201137482191723E-3</v>
      </c>
      <c r="AI20" s="78">
        <v>6.3919826396080359E-3</v>
      </c>
      <c r="AJ20" s="79">
        <v>8.9703934123174368E-4</v>
      </c>
      <c r="AK20" s="78">
        <v>3.7521932464202328E-3</v>
      </c>
      <c r="AL20" s="105">
        <v>1.2151123150455945</v>
      </c>
      <c r="AM20" s="80">
        <v>0.87806088001597349</v>
      </c>
      <c r="AN20" s="199">
        <v>1700</v>
      </c>
      <c r="AO20" s="196"/>
      <c r="AP20" s="196"/>
    </row>
    <row r="21" spans="1:42" ht="16" customHeight="1">
      <c r="A21" s="40" t="s">
        <v>76</v>
      </c>
      <c r="B21" s="41" t="s">
        <v>17</v>
      </c>
      <c r="C21" s="78">
        <v>2.8197424777105327E-5</v>
      </c>
      <c r="D21" s="79">
        <v>2.8735486222947608E-6</v>
      </c>
      <c r="E21" s="78">
        <v>5.0985004536897629E-6</v>
      </c>
      <c r="F21" s="79">
        <v>8.8653570407180721E-6</v>
      </c>
      <c r="G21" s="78">
        <v>1.0500229211902326E-5</v>
      </c>
      <c r="H21" s="79">
        <v>6.6822488179123677E-6</v>
      </c>
      <c r="I21" s="78">
        <v>6.9111296575763628E-6</v>
      </c>
      <c r="J21" s="79">
        <v>6.9795398126956129E-6</v>
      </c>
      <c r="K21" s="78">
        <v>1.2627971299596156E-5</v>
      </c>
      <c r="L21" s="79">
        <v>9.3850734591755178E-7</v>
      </c>
      <c r="M21" s="78">
        <v>8.0080800830423977E-6</v>
      </c>
      <c r="N21" s="79">
        <v>2.5653923320086763E-6</v>
      </c>
      <c r="O21" s="78">
        <v>5.2437352653070772E-6</v>
      </c>
      <c r="P21" s="79">
        <v>9.6183523484307684E-6</v>
      </c>
      <c r="Q21" s="78">
        <v>2.8992888151924934E-6</v>
      </c>
      <c r="R21" s="78">
        <v>1.1417497265249457E-4</v>
      </c>
      <c r="S21" s="79">
        <v>2.1622606703807043E-6</v>
      </c>
      <c r="T21" s="79">
        <v>1.0021853185743357</v>
      </c>
      <c r="U21" s="78">
        <v>6.3132516257529966E-6</v>
      </c>
      <c r="V21" s="79">
        <v>3.3216666532232221E-5</v>
      </c>
      <c r="W21" s="78">
        <v>1.8564253178220681E-5</v>
      </c>
      <c r="X21" s="79">
        <v>4.8246630685741833E-6</v>
      </c>
      <c r="Y21" s="78">
        <v>1.4686246041125717E-5</v>
      </c>
      <c r="Z21" s="79">
        <v>6.5134373307019252E-5</v>
      </c>
      <c r="AA21" s="78">
        <v>1.2137098169804795E-5</v>
      </c>
      <c r="AB21" s="79">
        <v>3.4240166934909276E-6</v>
      </c>
      <c r="AC21" s="78">
        <v>1.3556472968091929E-5</v>
      </c>
      <c r="AD21" s="79">
        <v>2.931727573668928E-5</v>
      </c>
      <c r="AE21" s="78">
        <v>7.3597538362609125E-5</v>
      </c>
      <c r="AF21" s="79">
        <v>4.3930253591607511E-6</v>
      </c>
      <c r="AG21" s="78">
        <v>6.0190831403804444E-4</v>
      </c>
      <c r="AH21" s="79">
        <v>1.1779987389892129E-5</v>
      </c>
      <c r="AI21" s="78">
        <v>6.0243402487064503E-5</v>
      </c>
      <c r="AJ21" s="79">
        <v>5.304073755726054E-5</v>
      </c>
      <c r="AK21" s="78">
        <v>2.6303808118241648E-5</v>
      </c>
      <c r="AL21" s="105">
        <v>1.0034521062441755</v>
      </c>
      <c r="AM21" s="80">
        <v>0.72511160372000816</v>
      </c>
      <c r="AN21" s="199">
        <v>1800</v>
      </c>
      <c r="AO21" s="196"/>
      <c r="AP21" s="196"/>
    </row>
    <row r="22" spans="1:42" ht="16" customHeight="1">
      <c r="A22" s="40" t="s">
        <v>77</v>
      </c>
      <c r="B22" s="41" t="s">
        <v>123</v>
      </c>
      <c r="C22" s="78">
        <v>5.6473093192152832E-3</v>
      </c>
      <c r="D22" s="79">
        <v>7.4962750872279299E-3</v>
      </c>
      <c r="E22" s="78">
        <v>6.1176206332670766E-3</v>
      </c>
      <c r="F22" s="79">
        <v>3.9837430913843425E-3</v>
      </c>
      <c r="G22" s="78">
        <v>7.3353056126096473E-3</v>
      </c>
      <c r="H22" s="79">
        <v>7.0798474692999169E-3</v>
      </c>
      <c r="I22" s="78">
        <v>8.7353526915799271E-3</v>
      </c>
      <c r="J22" s="79">
        <v>9.5926330985458396E-3</v>
      </c>
      <c r="K22" s="78">
        <v>6.9567438674206054E-3</v>
      </c>
      <c r="L22" s="79">
        <v>2.2792858741865594E-4</v>
      </c>
      <c r="M22" s="78">
        <v>4.2332890702030885E-3</v>
      </c>
      <c r="N22" s="79">
        <v>1.3059756567361781E-2</v>
      </c>
      <c r="O22" s="78">
        <v>8.2167371558398167E-3</v>
      </c>
      <c r="P22" s="79">
        <v>3.7362195195567052E-3</v>
      </c>
      <c r="Q22" s="78">
        <v>1.7089028686933471E-3</v>
      </c>
      <c r="R22" s="78">
        <v>4.6466200945023128E-3</v>
      </c>
      <c r="S22" s="79">
        <v>1.7890222847348734E-3</v>
      </c>
      <c r="T22" s="79">
        <v>8.2938376708429126E-3</v>
      </c>
      <c r="U22" s="78">
        <v>1.0229334884909314</v>
      </c>
      <c r="V22" s="79">
        <v>4.6873765333379563E-3</v>
      </c>
      <c r="W22" s="78">
        <v>5.1742592591534726E-3</v>
      </c>
      <c r="X22" s="79">
        <v>2.4129798606666972E-3</v>
      </c>
      <c r="Y22" s="78">
        <v>9.9391111049950565E-3</v>
      </c>
      <c r="Z22" s="79">
        <v>4.1188567546583694E-3</v>
      </c>
      <c r="AA22" s="78">
        <v>4.2365565115069174E-3</v>
      </c>
      <c r="AB22" s="79">
        <v>7.065098886303965E-4</v>
      </c>
      <c r="AC22" s="78">
        <v>1.3701836707381511E-3</v>
      </c>
      <c r="AD22" s="79">
        <v>6.3977687806104485E-3</v>
      </c>
      <c r="AE22" s="78">
        <v>1.060088583833985E-2</v>
      </c>
      <c r="AF22" s="79">
        <v>2.4557630552620442E-3</v>
      </c>
      <c r="AG22" s="78">
        <v>2.0397041037156739E-3</v>
      </c>
      <c r="AH22" s="79">
        <v>1.4207327331293242E-2</v>
      </c>
      <c r="AI22" s="78">
        <v>6.0235531938896015E-3</v>
      </c>
      <c r="AJ22" s="79">
        <v>3.9083172023953476E-3</v>
      </c>
      <c r="AK22" s="78">
        <v>1.5322303228987958E-2</v>
      </c>
      <c r="AL22" s="105">
        <v>1.2253920894988166</v>
      </c>
      <c r="AM22" s="80">
        <v>0.88548922033562794</v>
      </c>
      <c r="AN22" s="199" t="s">
        <v>33</v>
      </c>
      <c r="AO22" s="196"/>
      <c r="AP22" s="196"/>
    </row>
    <row r="23" spans="1:42" ht="16" customHeight="1">
      <c r="A23" s="42" t="s">
        <v>78</v>
      </c>
      <c r="B23" s="43" t="s">
        <v>124</v>
      </c>
      <c r="C23" s="81">
        <v>4.852478319912098E-3</v>
      </c>
      <c r="D23" s="82">
        <v>2.3432019148274365E-3</v>
      </c>
      <c r="E23" s="81">
        <v>3.1165591258657185E-3</v>
      </c>
      <c r="F23" s="82">
        <v>6.6817269124004146E-3</v>
      </c>
      <c r="G23" s="81">
        <v>2.8148062916833871E-3</v>
      </c>
      <c r="H23" s="82">
        <v>3.3097427114297229E-3</v>
      </c>
      <c r="I23" s="81">
        <v>4.6198409330834916E-3</v>
      </c>
      <c r="J23" s="82">
        <v>5.3488841852656968E-3</v>
      </c>
      <c r="K23" s="81">
        <v>4.5023130015662619E-3</v>
      </c>
      <c r="L23" s="82">
        <v>8.7190520926754521E-4</v>
      </c>
      <c r="M23" s="81">
        <v>7.7708385455670798E-3</v>
      </c>
      <c r="N23" s="82">
        <v>2.1435450523092536E-2</v>
      </c>
      <c r="O23" s="81">
        <v>6.935114365112475E-3</v>
      </c>
      <c r="P23" s="82">
        <v>1.2321570631460681E-2</v>
      </c>
      <c r="Q23" s="81">
        <v>1.8793873495054456E-3</v>
      </c>
      <c r="R23" s="81">
        <v>2.5002608502153927E-3</v>
      </c>
      <c r="S23" s="82">
        <v>1.0462715318755717E-3</v>
      </c>
      <c r="T23" s="82">
        <v>1.865374027541672E-3</v>
      </c>
      <c r="U23" s="81">
        <v>3.4403203440166084E-3</v>
      </c>
      <c r="V23" s="82">
        <v>1.0033076987093754</v>
      </c>
      <c r="W23" s="81">
        <v>2.9396808843390296E-3</v>
      </c>
      <c r="X23" s="82">
        <v>2.2144553321746797E-2</v>
      </c>
      <c r="Y23" s="81">
        <v>3.8635678004002069E-2</v>
      </c>
      <c r="Z23" s="82">
        <v>6.2547758251241051E-3</v>
      </c>
      <c r="AA23" s="81">
        <v>3.5382301734356173E-3</v>
      </c>
      <c r="AB23" s="82">
        <v>1.846322410877985E-2</v>
      </c>
      <c r="AC23" s="81">
        <v>2.9779618162320237E-3</v>
      </c>
      <c r="AD23" s="82">
        <v>6.5147271916351727E-3</v>
      </c>
      <c r="AE23" s="81">
        <v>1.5632941083769294E-2</v>
      </c>
      <c r="AF23" s="82">
        <v>5.3546812143486604E-3</v>
      </c>
      <c r="AG23" s="81">
        <v>2.6491541572229243E-3</v>
      </c>
      <c r="AH23" s="82">
        <v>3.1043239569058774E-3</v>
      </c>
      <c r="AI23" s="81">
        <v>2.8868783578226242E-3</v>
      </c>
      <c r="AJ23" s="82">
        <v>5.7453722908833126E-3</v>
      </c>
      <c r="AK23" s="81">
        <v>5.6298229952236765E-3</v>
      </c>
      <c r="AL23" s="106">
        <v>1.2434357508645357</v>
      </c>
      <c r="AM23" s="83">
        <v>0.89852787773488174</v>
      </c>
      <c r="AN23" s="202" t="s">
        <v>34</v>
      </c>
      <c r="AO23" s="196"/>
      <c r="AP23" s="196"/>
    </row>
    <row r="24" spans="1:4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</v>
      </c>
      <c r="G24" s="84">
        <v>0</v>
      </c>
      <c r="H24" s="85">
        <v>0</v>
      </c>
      <c r="I24" s="84">
        <v>0</v>
      </c>
      <c r="J24" s="85">
        <v>0</v>
      </c>
      <c r="K24" s="84">
        <v>0</v>
      </c>
      <c r="L24" s="85">
        <v>0</v>
      </c>
      <c r="M24" s="84">
        <v>0</v>
      </c>
      <c r="N24" s="85">
        <v>0</v>
      </c>
      <c r="O24" s="84">
        <v>0</v>
      </c>
      <c r="P24" s="85">
        <v>0</v>
      </c>
      <c r="Q24" s="84">
        <v>0</v>
      </c>
      <c r="R24" s="84">
        <v>0</v>
      </c>
      <c r="S24" s="85">
        <v>0</v>
      </c>
      <c r="T24" s="85">
        <v>0</v>
      </c>
      <c r="U24" s="84">
        <v>0</v>
      </c>
      <c r="V24" s="85">
        <v>0</v>
      </c>
      <c r="W24" s="84">
        <v>1</v>
      </c>
      <c r="X24" s="85">
        <v>0</v>
      </c>
      <c r="Y24" s="84">
        <v>0</v>
      </c>
      <c r="Z24" s="85">
        <v>0</v>
      </c>
      <c r="AA24" s="84">
        <v>0</v>
      </c>
      <c r="AB24" s="85">
        <v>0</v>
      </c>
      <c r="AC24" s="84">
        <v>0</v>
      </c>
      <c r="AD24" s="85">
        <v>0</v>
      </c>
      <c r="AE24" s="84">
        <v>0</v>
      </c>
      <c r="AF24" s="85">
        <v>0</v>
      </c>
      <c r="AG24" s="84">
        <v>0</v>
      </c>
      <c r="AH24" s="85">
        <v>0</v>
      </c>
      <c r="AI24" s="84">
        <v>0</v>
      </c>
      <c r="AJ24" s="85">
        <v>0</v>
      </c>
      <c r="AK24" s="84">
        <v>0</v>
      </c>
      <c r="AL24" s="107">
        <v>1</v>
      </c>
      <c r="AM24" s="86">
        <v>0.72261705287961475</v>
      </c>
      <c r="AN24" s="201" t="s">
        <v>35</v>
      </c>
      <c r="AO24" s="196"/>
      <c r="AP24" s="196"/>
    </row>
    <row r="25" spans="1:42" ht="16" customHeight="1">
      <c r="A25" s="40" t="s">
        <v>80</v>
      </c>
      <c r="B25" s="41" t="s">
        <v>126</v>
      </c>
      <c r="C25" s="78">
        <v>2.598133899838095E-2</v>
      </c>
      <c r="D25" s="79">
        <v>2.3128438647413319E-2</v>
      </c>
      <c r="E25" s="78">
        <v>1.0739213357998269E-2</v>
      </c>
      <c r="F25" s="79">
        <v>3.9962423638139656E-2</v>
      </c>
      <c r="G25" s="78">
        <v>2.6826007368190324E-2</v>
      </c>
      <c r="H25" s="79">
        <v>3.0983114353473479E-2</v>
      </c>
      <c r="I25" s="78">
        <v>2.5099271291845363E-2</v>
      </c>
      <c r="J25" s="79">
        <v>1.436249149355392E-2</v>
      </c>
      <c r="K25" s="78">
        <v>6.3449978563060283E-2</v>
      </c>
      <c r="L25" s="79">
        <v>5.7307023429572631E-3</v>
      </c>
      <c r="M25" s="78">
        <v>0.10757887328445698</v>
      </c>
      <c r="N25" s="79">
        <v>7.0915672846206326E-2</v>
      </c>
      <c r="O25" s="78">
        <v>3.262083725245582E-2</v>
      </c>
      <c r="P25" s="79">
        <v>3.5630120994052467E-2</v>
      </c>
      <c r="Q25" s="78">
        <v>1.0385967199331976E-2</v>
      </c>
      <c r="R25" s="78">
        <v>1.59585456079714E-2</v>
      </c>
      <c r="S25" s="79">
        <v>5.4910947065429736E-3</v>
      </c>
      <c r="T25" s="79">
        <v>1.1715840110811997E-2</v>
      </c>
      <c r="U25" s="78">
        <v>2.1424974193002894E-2</v>
      </c>
      <c r="V25" s="79">
        <v>2.0039831610184342E-2</v>
      </c>
      <c r="W25" s="78">
        <v>1.9816947403336685E-2</v>
      </c>
      <c r="X25" s="79">
        <v>1.0406182572390952</v>
      </c>
      <c r="Y25" s="78">
        <v>6.1849847487792001E-2</v>
      </c>
      <c r="Z25" s="79">
        <v>5.3422143119748529E-2</v>
      </c>
      <c r="AA25" s="78">
        <v>6.9906571344482095E-3</v>
      </c>
      <c r="AB25" s="79">
        <v>6.0286649686965591E-3</v>
      </c>
      <c r="AC25" s="78">
        <v>9.7704885551952256E-3</v>
      </c>
      <c r="AD25" s="79">
        <v>1.4037887951752906E-2</v>
      </c>
      <c r="AE25" s="78">
        <v>1.7808099410866935E-2</v>
      </c>
      <c r="AF25" s="79">
        <v>2.9226402949671368E-2</v>
      </c>
      <c r="AG25" s="78">
        <v>1.8224407326019286E-2</v>
      </c>
      <c r="AH25" s="79">
        <v>1.13525308474686E-2</v>
      </c>
      <c r="AI25" s="78">
        <v>1.2640273891287706E-2</v>
      </c>
      <c r="AJ25" s="79">
        <v>5.015429781017737E-2</v>
      </c>
      <c r="AK25" s="78">
        <v>2.0444887237341731E-2</v>
      </c>
      <c r="AL25" s="105">
        <v>1.9704105311929283</v>
      </c>
      <c r="AM25" s="80">
        <v>1.42385225101359</v>
      </c>
      <c r="AN25" s="199" t="s">
        <v>36</v>
      </c>
      <c r="AO25" s="196"/>
      <c r="AP25" s="196"/>
    </row>
    <row r="26" spans="1:42" ht="16" customHeight="1">
      <c r="A26" s="40" t="s">
        <v>81</v>
      </c>
      <c r="B26" s="41" t="s">
        <v>127</v>
      </c>
      <c r="C26" s="78">
        <v>4.8237207246296611E-3</v>
      </c>
      <c r="D26" s="79">
        <v>9.6460011361356769E-4</v>
      </c>
      <c r="E26" s="78">
        <v>1.8516915664726851E-3</v>
      </c>
      <c r="F26" s="79">
        <v>7.7739371799387062E-3</v>
      </c>
      <c r="G26" s="78">
        <v>7.0052549667666223E-3</v>
      </c>
      <c r="H26" s="79">
        <v>2.9277043033384804E-3</v>
      </c>
      <c r="I26" s="78">
        <v>1.8983946382277344E-3</v>
      </c>
      <c r="J26" s="79">
        <v>2.9856961680804124E-3</v>
      </c>
      <c r="K26" s="78">
        <v>1.0220564686653187E-2</v>
      </c>
      <c r="L26" s="79">
        <v>1.1568680897559487E-3</v>
      </c>
      <c r="M26" s="78">
        <v>9.5523715918399248E-3</v>
      </c>
      <c r="N26" s="79">
        <v>2.3892957348959141E-3</v>
      </c>
      <c r="O26" s="78">
        <v>4.1163792388445057E-3</v>
      </c>
      <c r="P26" s="79">
        <v>2.7344078278506716E-3</v>
      </c>
      <c r="Q26" s="78">
        <v>1.3366003232027843E-3</v>
      </c>
      <c r="R26" s="78">
        <v>3.242560276235464E-3</v>
      </c>
      <c r="S26" s="79">
        <v>6.434004871094999E-4</v>
      </c>
      <c r="T26" s="79">
        <v>3.6216025407279271E-3</v>
      </c>
      <c r="U26" s="78">
        <v>3.1568211633797015E-3</v>
      </c>
      <c r="V26" s="79">
        <v>2.8394104842173803E-3</v>
      </c>
      <c r="W26" s="78">
        <v>5.1923639303040224E-3</v>
      </c>
      <c r="X26" s="79">
        <v>9.0383369107519384E-3</v>
      </c>
      <c r="Y26" s="78">
        <v>1.1571508171648597</v>
      </c>
      <c r="Z26" s="79">
        <v>6.2928042848445489E-3</v>
      </c>
      <c r="AA26" s="78">
        <v>3.7544623947047351E-3</v>
      </c>
      <c r="AB26" s="79">
        <v>1.1415648755516796E-3</v>
      </c>
      <c r="AC26" s="78">
        <v>4.6182863153918135E-3</v>
      </c>
      <c r="AD26" s="79">
        <v>7.3706827620473774E-3</v>
      </c>
      <c r="AE26" s="78">
        <v>1.9567253466546908E-2</v>
      </c>
      <c r="AF26" s="79">
        <v>2.0154010850691604E-2</v>
      </c>
      <c r="AG26" s="78">
        <v>1.1414492350475883E-2</v>
      </c>
      <c r="AH26" s="79">
        <v>6.989469487303261E-3</v>
      </c>
      <c r="AI26" s="78">
        <v>3.4362381114093213E-3</v>
      </c>
      <c r="AJ26" s="79">
        <v>3.1419868383265666E-2</v>
      </c>
      <c r="AK26" s="78">
        <v>1.3515596485011185E-2</v>
      </c>
      <c r="AL26" s="105">
        <v>1.3762975298789404</v>
      </c>
      <c r="AM26" s="80">
        <v>0.99453606492661339</v>
      </c>
      <c r="AN26" s="199" t="s">
        <v>37</v>
      </c>
      <c r="AO26" s="196"/>
      <c r="AP26" s="196"/>
    </row>
    <row r="27" spans="1:42" ht="16" customHeight="1">
      <c r="A27" s="40" t="s">
        <v>82</v>
      </c>
      <c r="B27" s="41" t="s">
        <v>128</v>
      </c>
      <c r="C27" s="78">
        <v>5.7649117442266806E-2</v>
      </c>
      <c r="D27" s="79">
        <v>2.6548360199258422E-2</v>
      </c>
      <c r="E27" s="78">
        <v>5.3343159244540098E-2</v>
      </c>
      <c r="F27" s="79">
        <v>2.4729002109788532E-2</v>
      </c>
      <c r="G27" s="78">
        <v>7.1894480115811024E-2</v>
      </c>
      <c r="H27" s="79">
        <v>7.9627096867172981E-2</v>
      </c>
      <c r="I27" s="78">
        <v>7.4130872713995266E-2</v>
      </c>
      <c r="J27" s="79">
        <v>9.2442031668837896E-2</v>
      </c>
      <c r="K27" s="78">
        <v>3.4964149429483268E-2</v>
      </c>
      <c r="L27" s="79">
        <v>8.2626399427904E-3</v>
      </c>
      <c r="M27" s="78">
        <v>5.5054968537095496E-2</v>
      </c>
      <c r="N27" s="79">
        <v>1.7367482252012997E-2</v>
      </c>
      <c r="O27" s="78">
        <v>5.7679477536300219E-2</v>
      </c>
      <c r="P27" s="79">
        <v>7.8534365147187188E-2</v>
      </c>
      <c r="Q27" s="78">
        <v>3.3480633088976933E-2</v>
      </c>
      <c r="R27" s="78">
        <v>4.1947473632827581E-2</v>
      </c>
      <c r="S27" s="79">
        <v>1.6860060276574159E-2</v>
      </c>
      <c r="T27" s="79">
        <v>4.487315342840021E-2</v>
      </c>
      <c r="U27" s="78">
        <v>5.6267315565793848E-2</v>
      </c>
      <c r="V27" s="79">
        <v>6.4924515850689354E-2</v>
      </c>
      <c r="W27" s="78">
        <v>5.6331117103920601E-2</v>
      </c>
      <c r="X27" s="79">
        <v>1.3855162076294255E-2</v>
      </c>
      <c r="Y27" s="78">
        <v>2.498737095470225E-2</v>
      </c>
      <c r="Z27" s="79">
        <v>1.0234760579098434</v>
      </c>
      <c r="AA27" s="78">
        <v>7.8641716955283863E-3</v>
      </c>
      <c r="AB27" s="79">
        <v>5.1405479636668708E-3</v>
      </c>
      <c r="AC27" s="78">
        <v>1.2496695685339454E-2</v>
      </c>
      <c r="AD27" s="79">
        <v>1.7913705295801732E-2</v>
      </c>
      <c r="AE27" s="78">
        <v>1.7482291663092737E-2</v>
      </c>
      <c r="AF27" s="79">
        <v>9.6282246497910728E-3</v>
      </c>
      <c r="AG27" s="78">
        <v>3.9498459060455141E-2</v>
      </c>
      <c r="AH27" s="79">
        <v>4.7819638184225868E-2</v>
      </c>
      <c r="AI27" s="78">
        <v>2.0257087363203877E-2</v>
      </c>
      <c r="AJ27" s="79">
        <v>7.1571321953075695E-2</v>
      </c>
      <c r="AK27" s="78">
        <v>6.3404223643921495E-2</v>
      </c>
      <c r="AL27" s="105">
        <v>2.4223064302526658</v>
      </c>
      <c r="AM27" s="80">
        <v>1.7503999338005214</v>
      </c>
      <c r="AN27" s="199" t="s">
        <v>38</v>
      </c>
      <c r="AO27" s="196"/>
      <c r="AP27" s="196"/>
    </row>
    <row r="28" spans="1:42" ht="16" customHeight="1">
      <c r="A28" s="42" t="s">
        <v>83</v>
      </c>
      <c r="B28" s="43" t="s">
        <v>129</v>
      </c>
      <c r="C28" s="81">
        <v>1.9138661462564894E-2</v>
      </c>
      <c r="D28" s="82">
        <v>9.2500088894088128E-3</v>
      </c>
      <c r="E28" s="81">
        <v>1.4501388633733115E-2</v>
      </c>
      <c r="F28" s="82">
        <v>4.3645776306600485E-2</v>
      </c>
      <c r="G28" s="81">
        <v>1.0699163075025967E-2</v>
      </c>
      <c r="H28" s="82">
        <v>1.7957664096612262E-2</v>
      </c>
      <c r="I28" s="81">
        <v>1.6201809785335333E-2</v>
      </c>
      <c r="J28" s="82">
        <v>9.4210961162696973E-3</v>
      </c>
      <c r="K28" s="81">
        <v>1.155791445072128E-2</v>
      </c>
      <c r="L28" s="82">
        <v>3.8555717194932691E-3</v>
      </c>
      <c r="M28" s="81">
        <v>1.7624993287347856E-2</v>
      </c>
      <c r="N28" s="82">
        <v>4.2187125893448718E-3</v>
      </c>
      <c r="O28" s="81">
        <v>8.9237354322044722E-3</v>
      </c>
      <c r="P28" s="82">
        <v>1.4881437945227536E-2</v>
      </c>
      <c r="Q28" s="81">
        <v>1.3330661627014347E-3</v>
      </c>
      <c r="R28" s="81">
        <v>4.0842436346008896E-3</v>
      </c>
      <c r="S28" s="82">
        <v>2.9882492684584015E-3</v>
      </c>
      <c r="T28" s="82">
        <v>8.8988267049374993E-3</v>
      </c>
      <c r="U28" s="81">
        <v>1.0155120384812378E-2</v>
      </c>
      <c r="V28" s="82">
        <v>1.0946149685932938E-2</v>
      </c>
      <c r="W28" s="81">
        <v>1.9777713005406723E-2</v>
      </c>
      <c r="X28" s="82">
        <v>1.2390596551190477E-2</v>
      </c>
      <c r="Y28" s="81">
        <v>1.124952787549803E-2</v>
      </c>
      <c r="Z28" s="82">
        <v>2.0403825508902771E-2</v>
      </c>
      <c r="AA28" s="81">
        <v>1.0478329133515307</v>
      </c>
      <c r="AB28" s="82">
        <v>5.5378399147663286E-2</v>
      </c>
      <c r="AC28" s="81">
        <v>1.268314279276575E-2</v>
      </c>
      <c r="AD28" s="82">
        <v>8.8680250091377841E-3</v>
      </c>
      <c r="AE28" s="81">
        <v>2.0468305105289516E-2</v>
      </c>
      <c r="AF28" s="82">
        <v>2.6693358130881889E-3</v>
      </c>
      <c r="AG28" s="81">
        <v>7.0440892441563331E-3</v>
      </c>
      <c r="AH28" s="82">
        <v>7.8200056757246852E-2</v>
      </c>
      <c r="AI28" s="81">
        <v>2.0078031512849683E-2</v>
      </c>
      <c r="AJ28" s="82">
        <v>1.5038310602456102E-2</v>
      </c>
      <c r="AK28" s="81">
        <v>1.0149431314917839E-2</v>
      </c>
      <c r="AL28" s="106">
        <v>1.5825152932234334</v>
      </c>
      <c r="AM28" s="83">
        <v>1.1435525373260369</v>
      </c>
      <c r="AN28" s="202" t="s">
        <v>39</v>
      </c>
      <c r="AO28" s="196"/>
      <c r="AP28" s="196"/>
    </row>
    <row r="29" spans="1:42" ht="16" customHeight="1">
      <c r="A29" s="46" t="s">
        <v>84</v>
      </c>
      <c r="B29" s="47" t="s">
        <v>130</v>
      </c>
      <c r="C29" s="87">
        <v>4.7004798014293539E-3</v>
      </c>
      <c r="D29" s="88">
        <v>9.9587663880775184E-4</v>
      </c>
      <c r="E29" s="87">
        <v>2.2188677008410109E-3</v>
      </c>
      <c r="F29" s="88">
        <v>5.4745908516303553E-3</v>
      </c>
      <c r="G29" s="87">
        <v>4.0224856505194475E-3</v>
      </c>
      <c r="H29" s="88">
        <v>4.4442334907404566E-3</v>
      </c>
      <c r="I29" s="87">
        <v>4.7974134287200989E-3</v>
      </c>
      <c r="J29" s="88">
        <v>2.8744065964128335E-3</v>
      </c>
      <c r="K29" s="87">
        <v>4.2187770743567473E-3</v>
      </c>
      <c r="L29" s="88">
        <v>5.4336622567740774E-4</v>
      </c>
      <c r="M29" s="87">
        <v>7.9565723715443269E-3</v>
      </c>
      <c r="N29" s="88">
        <v>1.3395279130567065E-3</v>
      </c>
      <c r="O29" s="87">
        <v>2.6206806898941806E-3</v>
      </c>
      <c r="P29" s="88">
        <v>4.7660388538037016E-3</v>
      </c>
      <c r="Q29" s="87">
        <v>1.4656533749468285E-3</v>
      </c>
      <c r="R29" s="87">
        <v>2.1403520298191002E-3</v>
      </c>
      <c r="S29" s="88">
        <v>8.5711450293246777E-4</v>
      </c>
      <c r="T29" s="88">
        <v>2.2640557446556345E-3</v>
      </c>
      <c r="U29" s="87">
        <v>4.2607442474354969E-3</v>
      </c>
      <c r="V29" s="88">
        <v>5.4195370012017872E-3</v>
      </c>
      <c r="W29" s="87">
        <v>4.1762337942023971E-3</v>
      </c>
      <c r="X29" s="88">
        <v>5.6453025060571203E-3</v>
      </c>
      <c r="Y29" s="87">
        <v>5.8019187414698713E-3</v>
      </c>
      <c r="Z29" s="88">
        <v>1.9282461168135576E-2</v>
      </c>
      <c r="AA29" s="87">
        <v>1.3386217508455074E-2</v>
      </c>
      <c r="AB29" s="88">
        <v>1.0500250259448196</v>
      </c>
      <c r="AC29" s="87">
        <v>1.119129820314786E-2</v>
      </c>
      <c r="AD29" s="88">
        <v>1.3783318397163907E-2</v>
      </c>
      <c r="AE29" s="87">
        <v>3.3174904669493539E-3</v>
      </c>
      <c r="AF29" s="88">
        <v>2.1355252130710787E-3</v>
      </c>
      <c r="AG29" s="87">
        <v>1.2859671149943245E-2</v>
      </c>
      <c r="AH29" s="88">
        <v>1.976019341056565E-2</v>
      </c>
      <c r="AI29" s="87">
        <v>8.9891432094110265E-3</v>
      </c>
      <c r="AJ29" s="88">
        <v>1.5299133662145928E-2</v>
      </c>
      <c r="AK29" s="87">
        <v>1.4888855073039556E-2</v>
      </c>
      <c r="AL29" s="108">
        <v>1.267922562637003</v>
      </c>
      <c r="AM29" s="89">
        <v>0.91622246549231978</v>
      </c>
      <c r="AN29" s="203" t="s">
        <v>40</v>
      </c>
      <c r="AO29" s="196"/>
      <c r="AP29" s="196"/>
    </row>
    <row r="30" spans="1:42" ht="16" customHeight="1">
      <c r="A30" s="40" t="s">
        <v>85</v>
      </c>
      <c r="B30" s="41" t="s">
        <v>16</v>
      </c>
      <c r="C30" s="78">
        <v>4.9214166481589258E-2</v>
      </c>
      <c r="D30" s="79">
        <v>9.3508247203236677E-3</v>
      </c>
      <c r="E30" s="78">
        <v>2.687946052699737E-2</v>
      </c>
      <c r="F30" s="79">
        <v>3.0766815455848532E-2</v>
      </c>
      <c r="G30" s="78">
        <v>1.8058516323104404E-2</v>
      </c>
      <c r="H30" s="79">
        <v>1.5187532200409883E-2</v>
      </c>
      <c r="I30" s="78">
        <v>1.3736532371597865E-2</v>
      </c>
      <c r="J30" s="79">
        <v>1.1463986419846972E-2</v>
      </c>
      <c r="K30" s="78">
        <v>1.1245928759815142E-2</v>
      </c>
      <c r="L30" s="79">
        <v>2.257899240775203E-3</v>
      </c>
      <c r="M30" s="78">
        <v>1.7208488357581424E-2</v>
      </c>
      <c r="N30" s="79">
        <v>5.7259775539004777E-3</v>
      </c>
      <c r="O30" s="78">
        <v>1.537308686292206E-2</v>
      </c>
      <c r="P30" s="79">
        <v>1.504922653304617E-2</v>
      </c>
      <c r="Q30" s="78">
        <v>4.2576692819069261E-3</v>
      </c>
      <c r="R30" s="78">
        <v>1.731703771811274E-2</v>
      </c>
      <c r="S30" s="79">
        <v>3.4833070686722074E-3</v>
      </c>
      <c r="T30" s="79">
        <v>1.1028390703190092E-2</v>
      </c>
      <c r="U30" s="78">
        <v>8.6672238607072433E-2</v>
      </c>
      <c r="V30" s="79">
        <v>1.3545133446844064E-2</v>
      </c>
      <c r="W30" s="78">
        <v>1.4448458398672183E-2</v>
      </c>
      <c r="X30" s="79">
        <v>6.9094538591585901E-3</v>
      </c>
      <c r="Y30" s="78">
        <v>3.382661835141558E-2</v>
      </c>
      <c r="Z30" s="79">
        <v>9.3616269796501728E-2</v>
      </c>
      <c r="AA30" s="78">
        <v>1.8335381850165349E-2</v>
      </c>
      <c r="AB30" s="79">
        <v>3.2930756448171653E-3</v>
      </c>
      <c r="AC30" s="78">
        <v>1.1201857174621928</v>
      </c>
      <c r="AD30" s="79">
        <v>1.9678252423444374E-2</v>
      </c>
      <c r="AE30" s="78">
        <v>2.6356753146428814E-2</v>
      </c>
      <c r="AF30" s="79">
        <v>1.2063376857906963E-2</v>
      </c>
      <c r="AG30" s="78">
        <v>9.9651332299153864E-3</v>
      </c>
      <c r="AH30" s="79">
        <v>3.204201378590478E-2</v>
      </c>
      <c r="AI30" s="78">
        <v>1.4795042899713276E-2</v>
      </c>
      <c r="AJ30" s="79">
        <v>2.998002137653627E-2</v>
      </c>
      <c r="AK30" s="78">
        <v>8.9118106296495483E-2</v>
      </c>
      <c r="AL30" s="105">
        <v>1.9024358940128256</v>
      </c>
      <c r="AM30" s="80">
        <v>1.3747326190239433</v>
      </c>
      <c r="AN30" s="199" t="s">
        <v>41</v>
      </c>
      <c r="AO30" s="196"/>
      <c r="AP30" s="196"/>
    </row>
    <row r="31" spans="1:42" ht="16" customHeight="1">
      <c r="A31" s="40" t="s">
        <v>86</v>
      </c>
      <c r="B31" s="41" t="s">
        <v>132</v>
      </c>
      <c r="C31" s="78">
        <v>1.0475156908100497E-2</v>
      </c>
      <c r="D31" s="79">
        <v>3.2281901400820464E-3</v>
      </c>
      <c r="E31" s="78">
        <v>1.1469185622993901E-2</v>
      </c>
      <c r="F31" s="79">
        <v>1.769359694767653E-2</v>
      </c>
      <c r="G31" s="78">
        <v>1.2060339798366293E-2</v>
      </c>
      <c r="H31" s="79">
        <v>1.0349512286357275E-2</v>
      </c>
      <c r="I31" s="78">
        <v>1.3578498198816114E-2</v>
      </c>
      <c r="J31" s="79">
        <v>8.5668200456155384E-3</v>
      </c>
      <c r="K31" s="78">
        <v>1.77381358308802E-2</v>
      </c>
      <c r="L31" s="79">
        <v>1.811121014920931E-3</v>
      </c>
      <c r="M31" s="78">
        <v>1.6685163056521842E-2</v>
      </c>
      <c r="N31" s="79">
        <v>4.4150513618636334E-3</v>
      </c>
      <c r="O31" s="78">
        <v>7.8388222748404981E-3</v>
      </c>
      <c r="P31" s="79">
        <v>1.3347131721774042E-2</v>
      </c>
      <c r="Q31" s="78">
        <v>4.1000016598916932E-3</v>
      </c>
      <c r="R31" s="78">
        <v>1.2594413095147269E-2</v>
      </c>
      <c r="S31" s="79">
        <v>1.0258480839416939E-2</v>
      </c>
      <c r="T31" s="79">
        <v>9.2457479598333069E-3</v>
      </c>
      <c r="U31" s="78">
        <v>1.214762421632354E-2</v>
      </c>
      <c r="V31" s="79">
        <v>1.7037914977163584E-2</v>
      </c>
      <c r="W31" s="78">
        <v>2.5014263611529794E-2</v>
      </c>
      <c r="X31" s="79">
        <v>1.1151012321529019E-2</v>
      </c>
      <c r="Y31" s="78">
        <v>3.3017415367505902E-2</v>
      </c>
      <c r="Z31" s="79">
        <v>4.8195355735015939E-2</v>
      </c>
      <c r="AA31" s="78">
        <v>4.6494494770683306E-2</v>
      </c>
      <c r="AB31" s="79">
        <v>9.196818598524505E-3</v>
      </c>
      <c r="AC31" s="78">
        <v>2.0272726706172115E-2</v>
      </c>
      <c r="AD31" s="79">
        <v>1.1525666785467323</v>
      </c>
      <c r="AE31" s="78">
        <v>4.4097260619230014E-2</v>
      </c>
      <c r="AF31" s="79">
        <v>1.7636264978647825E-2</v>
      </c>
      <c r="AG31" s="78">
        <v>2.276896167940215E-2</v>
      </c>
      <c r="AH31" s="79">
        <v>0.11839396417344276</v>
      </c>
      <c r="AI31" s="78">
        <v>5.70647721045024E-2</v>
      </c>
      <c r="AJ31" s="79">
        <v>3.5710758204656759E-2</v>
      </c>
      <c r="AK31" s="78">
        <v>5.8071592770776718E-2</v>
      </c>
      <c r="AL31" s="105">
        <v>1.9142932481449373</v>
      </c>
      <c r="AM31" s="80">
        <v>1.3833009453218397</v>
      </c>
      <c r="AN31" s="199" t="s">
        <v>42</v>
      </c>
      <c r="AO31" s="196"/>
      <c r="AP31" s="196"/>
    </row>
    <row r="32" spans="1:42" ht="16" customHeight="1">
      <c r="A32" s="48" t="s">
        <v>87</v>
      </c>
      <c r="B32" s="49" t="s">
        <v>133</v>
      </c>
      <c r="C32" s="90">
        <v>3.0979808180220014E-3</v>
      </c>
      <c r="D32" s="91">
        <v>6.5483246483781759E-4</v>
      </c>
      <c r="E32" s="90">
        <v>2.8551774929599992E-3</v>
      </c>
      <c r="F32" s="91">
        <v>1.6024688109725182E-3</v>
      </c>
      <c r="G32" s="90">
        <v>1.3155510181371102E-3</v>
      </c>
      <c r="H32" s="91">
        <v>1.0284457904739235E-3</v>
      </c>
      <c r="I32" s="90">
        <v>1.2401299417063145E-3</v>
      </c>
      <c r="J32" s="91">
        <v>7.1871802429519284E-4</v>
      </c>
      <c r="K32" s="90">
        <v>2.0814960153551143E-3</v>
      </c>
      <c r="L32" s="91">
        <v>3.8153413334775205E-4</v>
      </c>
      <c r="M32" s="90">
        <v>2.9931712376941376E-3</v>
      </c>
      <c r="N32" s="91">
        <v>6.8600492892386506E-4</v>
      </c>
      <c r="O32" s="90">
        <v>7.4202974805620851E-4</v>
      </c>
      <c r="P32" s="91">
        <v>1.245270656651919E-3</v>
      </c>
      <c r="Q32" s="90">
        <v>9.3431099819831149E-4</v>
      </c>
      <c r="R32" s="90">
        <v>2.0426583656899338E-3</v>
      </c>
      <c r="S32" s="91">
        <v>4.5001401051318179E-4</v>
      </c>
      <c r="T32" s="91">
        <v>1.0463316866350421E-2</v>
      </c>
      <c r="U32" s="90">
        <v>9.6870169868258052E-4</v>
      </c>
      <c r="V32" s="91">
        <v>2.7150153129957143E-3</v>
      </c>
      <c r="W32" s="90">
        <v>3.1249799683118803E-3</v>
      </c>
      <c r="X32" s="91">
        <v>8.1208860273589405E-4</v>
      </c>
      <c r="Y32" s="90">
        <v>2.3748464430602997E-3</v>
      </c>
      <c r="Z32" s="91">
        <v>3.2009764558926196E-3</v>
      </c>
      <c r="AA32" s="90">
        <v>1.6175848313119755E-3</v>
      </c>
      <c r="AB32" s="91">
        <v>1.3842548094437843E-3</v>
      </c>
      <c r="AC32" s="90">
        <v>2.2700157914034937E-3</v>
      </c>
      <c r="AD32" s="91">
        <v>2.1276011136337806E-3</v>
      </c>
      <c r="AE32" s="90">
        <v>1.0012716710376337</v>
      </c>
      <c r="AF32" s="91">
        <v>2.9835228634145839E-3</v>
      </c>
      <c r="AG32" s="90">
        <v>1.3511603509419308E-3</v>
      </c>
      <c r="AH32" s="91">
        <v>2.9566871668420753E-3</v>
      </c>
      <c r="AI32" s="90">
        <v>2.6300283873443115E-3</v>
      </c>
      <c r="AJ32" s="91">
        <v>1.4944567816227625E-3</v>
      </c>
      <c r="AK32" s="90">
        <v>0.23188570000983</v>
      </c>
      <c r="AL32" s="109">
        <v>1.2997024029472872</v>
      </c>
      <c r="AM32" s="92">
        <v>0.93918712003832217</v>
      </c>
      <c r="AN32" s="204" t="s">
        <v>43</v>
      </c>
      <c r="AO32" s="196"/>
      <c r="AP32" s="196"/>
    </row>
    <row r="33" spans="1:42" ht="16" customHeight="1">
      <c r="A33" s="42" t="s">
        <v>88</v>
      </c>
      <c r="B33" s="43" t="s">
        <v>134</v>
      </c>
      <c r="C33" s="81">
        <v>4.1942526696304898E-3</v>
      </c>
      <c r="D33" s="82">
        <v>2.0379580999311493E-2</v>
      </c>
      <c r="E33" s="81">
        <v>5.0617708031804147E-3</v>
      </c>
      <c r="F33" s="82">
        <v>6.0366414522023334E-3</v>
      </c>
      <c r="G33" s="81">
        <v>1.2526332630489752E-2</v>
      </c>
      <c r="H33" s="82">
        <v>2.7347772596905271E-2</v>
      </c>
      <c r="I33" s="81">
        <v>1.6135319608485448E-2</v>
      </c>
      <c r="J33" s="82">
        <v>8.8830145698283441E-3</v>
      </c>
      <c r="K33" s="81">
        <v>8.8061173806211715E-2</v>
      </c>
      <c r="L33" s="82">
        <v>2.401990372132103E-3</v>
      </c>
      <c r="M33" s="81">
        <v>2.3007583883893564E-2</v>
      </c>
      <c r="N33" s="82">
        <v>9.9917620663812681E-3</v>
      </c>
      <c r="O33" s="81">
        <v>2.2614812634267002E-2</v>
      </c>
      <c r="P33" s="82">
        <v>2.2644988912506533E-2</v>
      </c>
      <c r="Q33" s="81">
        <v>4.5547799512606194E-2</v>
      </c>
      <c r="R33" s="81">
        <v>8.4484949662887221E-2</v>
      </c>
      <c r="S33" s="82">
        <v>8.4081505687147763E-3</v>
      </c>
      <c r="T33" s="82">
        <v>0.12742194111285077</v>
      </c>
      <c r="U33" s="81">
        <v>2.014289130765496E-2</v>
      </c>
      <c r="V33" s="82">
        <v>7.1418339528744141E-3</v>
      </c>
      <c r="W33" s="81">
        <v>8.2548345012379235E-3</v>
      </c>
      <c r="X33" s="82">
        <v>1.1745601879960247E-2</v>
      </c>
      <c r="Y33" s="81">
        <v>5.0081962430879165E-3</v>
      </c>
      <c r="Z33" s="82">
        <v>8.1956687755740491E-3</v>
      </c>
      <c r="AA33" s="81">
        <v>4.3339153262393904E-3</v>
      </c>
      <c r="AB33" s="82">
        <v>1.023500385156221E-3</v>
      </c>
      <c r="AC33" s="81">
        <v>5.1423815614592755E-3</v>
      </c>
      <c r="AD33" s="82">
        <v>3.9756008583848604E-2</v>
      </c>
      <c r="AE33" s="81">
        <v>3.5317587689571669E-3</v>
      </c>
      <c r="AF33" s="82">
        <v>1.0077482669827615</v>
      </c>
      <c r="AG33" s="81">
        <v>6.945391612715136E-3</v>
      </c>
      <c r="AH33" s="82">
        <v>6.062236964889319E-3</v>
      </c>
      <c r="AI33" s="81">
        <v>1.0153285759385948E-2</v>
      </c>
      <c r="AJ33" s="82">
        <v>6.0127104309209986E-3</v>
      </c>
      <c r="AK33" s="81">
        <v>3.5279668991121428E-2</v>
      </c>
      <c r="AL33" s="106">
        <v>1.7216279898903295</v>
      </c>
      <c r="AM33" s="83">
        <v>1.2440777442096052</v>
      </c>
      <c r="AN33" s="202" t="s">
        <v>44</v>
      </c>
      <c r="AO33" s="196"/>
      <c r="AP33" s="196"/>
    </row>
    <row r="34" spans="1:42" ht="16" customHeight="1">
      <c r="A34" s="44" t="s">
        <v>89</v>
      </c>
      <c r="B34" s="45" t="s">
        <v>135</v>
      </c>
      <c r="C34" s="84">
        <v>8.3328571646819273E-4</v>
      </c>
      <c r="D34" s="85">
        <v>1.7123010995228435E-5</v>
      </c>
      <c r="E34" s="84">
        <v>4.661167907743341E-5</v>
      </c>
      <c r="F34" s="85">
        <v>6.4007922720665756E-5</v>
      </c>
      <c r="G34" s="84">
        <v>1.5412301171827673E-4</v>
      </c>
      <c r="H34" s="85">
        <v>3.0626538448509556E-5</v>
      </c>
      <c r="I34" s="84">
        <v>3.0884136361900691E-5</v>
      </c>
      <c r="J34" s="85">
        <v>2.3623935356183888E-5</v>
      </c>
      <c r="K34" s="84">
        <v>5.0116536475990685E-5</v>
      </c>
      <c r="L34" s="85">
        <v>7.1598967213962066E-6</v>
      </c>
      <c r="M34" s="84">
        <v>5.5303911571391954E-5</v>
      </c>
      <c r="N34" s="85">
        <v>1.4378706599387298E-5</v>
      </c>
      <c r="O34" s="84">
        <v>2.5653762351650364E-5</v>
      </c>
      <c r="P34" s="85">
        <v>3.193347950830739E-5</v>
      </c>
      <c r="Q34" s="84">
        <v>1.2779013469596963E-5</v>
      </c>
      <c r="R34" s="84">
        <v>3.3013026052274626E-5</v>
      </c>
      <c r="S34" s="85">
        <v>1.1394924423496003E-5</v>
      </c>
      <c r="T34" s="85">
        <v>7.756686755486876E-5</v>
      </c>
      <c r="U34" s="84">
        <v>6.231708261191505E-5</v>
      </c>
      <c r="V34" s="85">
        <v>4.6503441817641275E-5</v>
      </c>
      <c r="W34" s="84">
        <v>6.3304588630531716E-5</v>
      </c>
      <c r="X34" s="85">
        <v>3.1859257976957641E-5</v>
      </c>
      <c r="Y34" s="84">
        <v>1.3827624187854959E-3</v>
      </c>
      <c r="Z34" s="85">
        <v>1.2829083371840357E-4</v>
      </c>
      <c r="AA34" s="84">
        <v>3.7780866283549855E-4</v>
      </c>
      <c r="AB34" s="85">
        <v>3.4379271438391882E-5</v>
      </c>
      <c r="AC34" s="84">
        <v>5.4681303415139325E-4</v>
      </c>
      <c r="AD34" s="85">
        <v>4.333013909000617E-4</v>
      </c>
      <c r="AE34" s="84">
        <v>8.1385335471953094E-5</v>
      </c>
      <c r="AF34" s="85">
        <v>6.2019390844190593E-5</v>
      </c>
      <c r="AG34" s="84">
        <v>1.0141044500155756</v>
      </c>
      <c r="AH34" s="85">
        <v>1.1664948033050106E-4</v>
      </c>
      <c r="AI34" s="84">
        <v>1.5808225290414029E-4</v>
      </c>
      <c r="AJ34" s="85">
        <v>1.4361523380086871E-4</v>
      </c>
      <c r="AK34" s="84">
        <v>1.3579675005080509E-3</v>
      </c>
      <c r="AL34" s="107">
        <v>1.0206510952681762</v>
      </c>
      <c r="AM34" s="86">
        <v>0.73753988648104041</v>
      </c>
      <c r="AN34" s="201" t="s">
        <v>45</v>
      </c>
      <c r="AO34" s="196"/>
      <c r="AP34" s="196"/>
    </row>
    <row r="35" spans="1:42" ht="16" customHeight="1">
      <c r="A35" s="40" t="s">
        <v>90</v>
      </c>
      <c r="B35" s="41" t="s">
        <v>136</v>
      </c>
      <c r="C35" s="78">
        <v>7.1228065606890225E-4</v>
      </c>
      <c r="D35" s="79">
        <v>2.3855786924024093E-4</v>
      </c>
      <c r="E35" s="78">
        <v>8.295637813429884E-3</v>
      </c>
      <c r="F35" s="79">
        <v>4.3080185966995607E-3</v>
      </c>
      <c r="G35" s="78">
        <v>1.7147035259201674E-3</v>
      </c>
      <c r="H35" s="79">
        <v>1.8217173370229539E-3</v>
      </c>
      <c r="I35" s="78">
        <v>1.2747280729624188E-3</v>
      </c>
      <c r="J35" s="79">
        <v>1.3027236364052685E-3</v>
      </c>
      <c r="K35" s="78">
        <v>2.1731634074195548E-3</v>
      </c>
      <c r="L35" s="79">
        <v>3.9289785059105285E-4</v>
      </c>
      <c r="M35" s="78">
        <v>4.5154611048622605E-3</v>
      </c>
      <c r="N35" s="79">
        <v>7.4689553172661719E-4</v>
      </c>
      <c r="O35" s="78">
        <v>1.1182386795547008E-3</v>
      </c>
      <c r="P35" s="79">
        <v>1.0313577221470326E-3</v>
      </c>
      <c r="Q35" s="78">
        <v>1.1590140602639387E-3</v>
      </c>
      <c r="R35" s="78">
        <v>7.7237671965854193E-4</v>
      </c>
      <c r="S35" s="79">
        <v>6.7415871445696354E-4</v>
      </c>
      <c r="T35" s="79">
        <v>4.9231638638283384E-4</v>
      </c>
      <c r="U35" s="78">
        <v>1.4234905567258942E-3</v>
      </c>
      <c r="V35" s="79">
        <v>1.8184436051242321E-3</v>
      </c>
      <c r="W35" s="78">
        <v>2.9051491143612081E-3</v>
      </c>
      <c r="X35" s="79">
        <v>2.4681078740185253E-3</v>
      </c>
      <c r="Y35" s="78">
        <v>1.9673134263538932E-2</v>
      </c>
      <c r="Z35" s="79">
        <v>1.7405342316896685E-3</v>
      </c>
      <c r="AA35" s="78">
        <v>3.5818910969674348E-3</v>
      </c>
      <c r="AB35" s="79">
        <v>7.7129672039495396E-4</v>
      </c>
      <c r="AC35" s="78">
        <v>1.731787762867383E-3</v>
      </c>
      <c r="AD35" s="79">
        <v>2.3551459136976318E-3</v>
      </c>
      <c r="AE35" s="78">
        <v>8.831736839429844E-4</v>
      </c>
      <c r="AF35" s="79">
        <v>9.7921494690781708E-4</v>
      </c>
      <c r="AG35" s="78">
        <v>1.6322221895497364E-3</v>
      </c>
      <c r="AH35" s="79">
        <v>1.0010610179851414</v>
      </c>
      <c r="AI35" s="78">
        <v>3.833367816829743E-3</v>
      </c>
      <c r="AJ35" s="79">
        <v>7.742014018762222E-3</v>
      </c>
      <c r="AK35" s="78">
        <v>3.1673031310638739E-3</v>
      </c>
      <c r="AL35" s="105">
        <v>1.0905115425963965</v>
      </c>
      <c r="AM35" s="80">
        <v>0.78802223704221053</v>
      </c>
      <c r="AN35" s="199" t="s">
        <v>46</v>
      </c>
      <c r="AO35" s="196"/>
      <c r="AP35" s="196"/>
    </row>
    <row r="36" spans="1:42" ht="16" customHeight="1">
      <c r="A36" s="40" t="s">
        <v>91</v>
      </c>
      <c r="B36" s="41" t="s">
        <v>137</v>
      </c>
      <c r="C36" s="78">
        <v>3.6532018344460286E-2</v>
      </c>
      <c r="D36" s="79">
        <v>1.9228173801879318E-2</v>
      </c>
      <c r="E36" s="78">
        <v>2.1122517863372464E-2</v>
      </c>
      <c r="F36" s="79">
        <v>0.11970730547602429</v>
      </c>
      <c r="G36" s="78">
        <v>4.1384438902092049E-2</v>
      </c>
      <c r="H36" s="79">
        <v>2.8528546689895021E-2</v>
      </c>
      <c r="I36" s="78">
        <v>3.7289958753382924E-2</v>
      </c>
      <c r="J36" s="79">
        <v>2.2493018671881127E-2</v>
      </c>
      <c r="K36" s="78">
        <v>7.4138368317346173E-2</v>
      </c>
      <c r="L36" s="79">
        <v>6.3706556421786074E-3</v>
      </c>
      <c r="M36" s="78">
        <v>7.2759359078776911E-2</v>
      </c>
      <c r="N36" s="79">
        <v>1.6189749612864648E-2</v>
      </c>
      <c r="O36" s="78">
        <v>2.6210246004648288E-2</v>
      </c>
      <c r="P36" s="79">
        <v>3.507904004852986E-2</v>
      </c>
      <c r="Q36" s="78">
        <v>1.1546798973324638E-2</v>
      </c>
      <c r="R36" s="78">
        <v>2.9969069926695777E-2</v>
      </c>
      <c r="S36" s="79">
        <v>1.6790872198448246E-2</v>
      </c>
      <c r="T36" s="79">
        <v>3.2003884717766357E-2</v>
      </c>
      <c r="U36" s="78">
        <v>3.6873805807840936E-2</v>
      </c>
      <c r="V36" s="79">
        <v>0.10795041307456553</v>
      </c>
      <c r="W36" s="78">
        <v>0.1651597929504536</v>
      </c>
      <c r="X36" s="79">
        <v>5.8082608403831261E-2</v>
      </c>
      <c r="Y36" s="78">
        <v>7.1339599103228762E-2</v>
      </c>
      <c r="Z36" s="79">
        <v>8.6922331975901546E-2</v>
      </c>
      <c r="AA36" s="78">
        <v>8.1495002383023415E-2</v>
      </c>
      <c r="AB36" s="79">
        <v>3.199752774622984E-2</v>
      </c>
      <c r="AC36" s="78">
        <v>8.1536682013722606E-2</v>
      </c>
      <c r="AD36" s="79">
        <v>0.10060577084227051</v>
      </c>
      <c r="AE36" s="78">
        <v>8.8130227743526024E-2</v>
      </c>
      <c r="AF36" s="79">
        <v>4.1822772796160257E-2</v>
      </c>
      <c r="AG36" s="78">
        <v>4.5892723821602775E-2</v>
      </c>
      <c r="AH36" s="79">
        <v>0.10544424031324233</v>
      </c>
      <c r="AI36" s="78">
        <v>1.0925797926256351</v>
      </c>
      <c r="AJ36" s="79">
        <v>5.1770085572664638E-2</v>
      </c>
      <c r="AK36" s="78">
        <v>8.3286767553243879E-2</v>
      </c>
      <c r="AL36" s="105">
        <v>2.9782341677507103</v>
      </c>
      <c r="AM36" s="80">
        <v>2.1521227970853904</v>
      </c>
      <c r="AN36" s="199" t="s">
        <v>47</v>
      </c>
      <c r="AO36" s="196"/>
      <c r="AP36" s="196"/>
    </row>
    <row r="37" spans="1:42" ht="16" customHeight="1">
      <c r="A37" s="40" t="s">
        <v>92</v>
      </c>
      <c r="B37" s="41" t="s">
        <v>138</v>
      </c>
      <c r="C37" s="78">
        <v>6.8556419041486969E-4</v>
      </c>
      <c r="D37" s="79">
        <v>1.5368170219218075E-4</v>
      </c>
      <c r="E37" s="78">
        <v>6.8755234504382329E-4</v>
      </c>
      <c r="F37" s="79">
        <v>3.4792020578049501E-4</v>
      </c>
      <c r="G37" s="78">
        <v>5.0577083915988473E-3</v>
      </c>
      <c r="H37" s="79">
        <v>4.3858181023596795E-4</v>
      </c>
      <c r="I37" s="78">
        <v>5.1704922978614552E-4</v>
      </c>
      <c r="J37" s="79">
        <v>1.9066395915197913E-4</v>
      </c>
      <c r="K37" s="78">
        <v>1.238644608161387E-3</v>
      </c>
      <c r="L37" s="79">
        <v>3.9610518227212799E-5</v>
      </c>
      <c r="M37" s="78">
        <v>4.03227202488429E-4</v>
      </c>
      <c r="N37" s="79">
        <v>1.5511473636779455E-4</v>
      </c>
      <c r="O37" s="78">
        <v>1.6755235111751189E-4</v>
      </c>
      <c r="P37" s="79">
        <v>4.1593619622981776E-4</v>
      </c>
      <c r="Q37" s="78">
        <v>1.1705181730561148E-4</v>
      </c>
      <c r="R37" s="78">
        <v>4.7295152370160676E-4</v>
      </c>
      <c r="S37" s="79">
        <v>1.0723273813389674E-4</v>
      </c>
      <c r="T37" s="79">
        <v>3.4596426962303883E-4</v>
      </c>
      <c r="U37" s="78">
        <v>4.4416975020129205E-4</v>
      </c>
      <c r="V37" s="79">
        <v>5.2264820976209746E-4</v>
      </c>
      <c r="W37" s="78">
        <v>7.7089073449821148E-4</v>
      </c>
      <c r="X37" s="79">
        <v>2.5175086326754346E-4</v>
      </c>
      <c r="Y37" s="78">
        <v>6.4756185934992927E-4</v>
      </c>
      <c r="Z37" s="79">
        <v>1.295361881090063E-3</v>
      </c>
      <c r="AA37" s="78">
        <v>6.2734356164162875E-4</v>
      </c>
      <c r="AB37" s="79">
        <v>5.1467378143113442E-4</v>
      </c>
      <c r="AC37" s="78">
        <v>8.1237054488405474E-4</v>
      </c>
      <c r="AD37" s="79">
        <v>6.204753698033005E-3</v>
      </c>
      <c r="AE37" s="78">
        <v>1.2790201459792312E-3</v>
      </c>
      <c r="AF37" s="79">
        <v>8.6634641345967474E-4</v>
      </c>
      <c r="AG37" s="78">
        <v>1.9351109483859871E-2</v>
      </c>
      <c r="AH37" s="79">
        <v>4.252082864129249E-3</v>
      </c>
      <c r="AI37" s="78">
        <v>1.8934588634562976E-3</v>
      </c>
      <c r="AJ37" s="79">
        <v>1.0166375136364827</v>
      </c>
      <c r="AK37" s="78">
        <v>3.1923235889200455E-3</v>
      </c>
      <c r="AL37" s="105">
        <v>1.0711053876760066</v>
      </c>
      <c r="AM37" s="80">
        <v>0.77399901856591313</v>
      </c>
      <c r="AN37" s="199" t="s">
        <v>48</v>
      </c>
      <c r="AO37" s="196"/>
      <c r="AP37" s="196"/>
    </row>
    <row r="38" spans="1:42" ht="16" customHeight="1">
      <c r="A38" s="42" t="s">
        <v>93</v>
      </c>
      <c r="B38" s="43" t="s">
        <v>141</v>
      </c>
      <c r="C38" s="81">
        <v>1.3420791468611167E-2</v>
      </c>
      <c r="D38" s="82">
        <v>2.8368058014885326E-3</v>
      </c>
      <c r="E38" s="81">
        <v>1.2368940929516124E-2</v>
      </c>
      <c r="F38" s="82">
        <v>6.9420700160263927E-3</v>
      </c>
      <c r="G38" s="81">
        <v>5.699110781457354E-3</v>
      </c>
      <c r="H38" s="82">
        <v>4.4553395587304369E-3</v>
      </c>
      <c r="I38" s="81">
        <v>5.3723784359155343E-3</v>
      </c>
      <c r="J38" s="82">
        <v>3.1135650268346803E-3</v>
      </c>
      <c r="K38" s="81">
        <v>9.017268216225496E-3</v>
      </c>
      <c r="L38" s="82">
        <v>1.6528475618796104E-3</v>
      </c>
      <c r="M38" s="81">
        <v>1.296674491244462E-2</v>
      </c>
      <c r="N38" s="82">
        <v>2.9718483226132205E-3</v>
      </c>
      <c r="O38" s="81">
        <v>3.2145539618049796E-3</v>
      </c>
      <c r="P38" s="82">
        <v>5.3946485748664211E-3</v>
      </c>
      <c r="Q38" s="81">
        <v>4.0475373510077137E-3</v>
      </c>
      <c r="R38" s="81">
        <v>8.8490192734769872E-3</v>
      </c>
      <c r="S38" s="82">
        <v>1.9495098736301839E-3</v>
      </c>
      <c r="T38" s="82">
        <v>4.532823215572724E-2</v>
      </c>
      <c r="U38" s="81">
        <v>4.19652162391665E-3</v>
      </c>
      <c r="V38" s="82">
        <v>1.1761743048191716E-2</v>
      </c>
      <c r="W38" s="81">
        <v>1.3537754738287416E-2</v>
      </c>
      <c r="X38" s="82">
        <v>3.5180565767069408E-3</v>
      </c>
      <c r="Y38" s="81">
        <v>1.0288094328045285E-2</v>
      </c>
      <c r="Z38" s="82">
        <v>1.3866979827814992E-2</v>
      </c>
      <c r="AA38" s="81">
        <v>7.0075542681014812E-3</v>
      </c>
      <c r="AB38" s="82">
        <v>5.9967431137384073E-3</v>
      </c>
      <c r="AC38" s="81">
        <v>9.8339564885789668E-3</v>
      </c>
      <c r="AD38" s="82">
        <v>9.2170005405956875E-3</v>
      </c>
      <c r="AE38" s="81">
        <v>5.5090179104627275E-3</v>
      </c>
      <c r="AF38" s="82">
        <v>1.2924947100636451E-2</v>
      </c>
      <c r="AG38" s="81">
        <v>5.8533743027579816E-3</v>
      </c>
      <c r="AH38" s="82">
        <v>1.2808691930326998E-2</v>
      </c>
      <c r="AI38" s="81">
        <v>1.1393570398415891E-2</v>
      </c>
      <c r="AJ38" s="82">
        <v>6.474150100715192E-3</v>
      </c>
      <c r="AK38" s="81">
        <v>1.0045541942289564</v>
      </c>
      <c r="AL38" s="106">
        <v>1.298343562748506</v>
      </c>
      <c r="AM38" s="83">
        <v>0.93820519893854459</v>
      </c>
      <c r="AN38" s="202" t="s">
        <v>49</v>
      </c>
      <c r="AO38" s="196"/>
      <c r="AP38" s="196"/>
    </row>
    <row r="39" spans="1:42" ht="16" customHeight="1">
      <c r="A39" s="50"/>
      <c r="B39" s="51" t="s">
        <v>165</v>
      </c>
      <c r="C39" s="93">
        <v>1.5035401219776796</v>
      </c>
      <c r="D39" s="94">
        <v>1.254630441921941</v>
      </c>
      <c r="E39" s="93">
        <v>1.3243265924580645</v>
      </c>
      <c r="F39" s="94">
        <v>1.4193552920762387</v>
      </c>
      <c r="G39" s="93">
        <v>1.5392628480963353</v>
      </c>
      <c r="H39" s="94">
        <v>1.2760942443145447</v>
      </c>
      <c r="I39" s="93">
        <v>1.2941029555640162</v>
      </c>
      <c r="J39" s="94">
        <v>1.3090770456605407</v>
      </c>
      <c r="K39" s="93">
        <v>1.3935488917545404</v>
      </c>
      <c r="L39" s="94">
        <v>1.0805046669782394</v>
      </c>
      <c r="M39" s="93">
        <v>1.6152005004167529</v>
      </c>
      <c r="N39" s="94">
        <v>1.9275724737303674</v>
      </c>
      <c r="O39" s="93">
        <v>1.2704215516344515</v>
      </c>
      <c r="P39" s="94">
        <v>1.5072678253359231</v>
      </c>
      <c r="Q39" s="93">
        <v>1.2394325070745438</v>
      </c>
      <c r="R39" s="93">
        <v>1.3174106711578855</v>
      </c>
      <c r="S39" s="94">
        <v>1.2206184961123836</v>
      </c>
      <c r="T39" s="94">
        <v>1.3909742417492692</v>
      </c>
      <c r="U39" s="93">
        <v>1.3233740261250844</v>
      </c>
      <c r="V39" s="94">
        <v>1.4474781552534399</v>
      </c>
      <c r="W39" s="93">
        <v>1.5256606853565027</v>
      </c>
      <c r="X39" s="94">
        <v>1.3380676808005034</v>
      </c>
      <c r="Y39" s="93">
        <v>1.521145116770267</v>
      </c>
      <c r="Z39" s="94">
        <v>1.4201150398371787</v>
      </c>
      <c r="AA39" s="93">
        <v>1.2585684687099641</v>
      </c>
      <c r="AB39" s="94">
        <v>1.1972932220309997</v>
      </c>
      <c r="AC39" s="93">
        <v>1.3727811373859882</v>
      </c>
      <c r="AD39" s="94">
        <v>1.4221940810062841</v>
      </c>
      <c r="AE39" s="93">
        <v>1.3078489372622732</v>
      </c>
      <c r="AF39" s="94">
        <v>1.1842262420386385</v>
      </c>
      <c r="AG39" s="93">
        <v>1.2467676950504007</v>
      </c>
      <c r="AH39" s="94">
        <v>1.4894575168092217</v>
      </c>
      <c r="AI39" s="93">
        <v>1.286913372730766</v>
      </c>
      <c r="AJ39" s="94">
        <v>1.4782706688114191</v>
      </c>
      <c r="AK39" s="93">
        <v>1.7315561525172933</v>
      </c>
      <c r="AL39" s="110">
        <f>SUM(C39:AK39)/35</f>
        <v>1.3838588447574267</v>
      </c>
      <c r="AM39" s="95"/>
      <c r="AN39" s="206"/>
      <c r="AO39" s="196"/>
      <c r="AP39" s="196"/>
    </row>
    <row r="40" spans="1:42" ht="16" customHeight="1" thickBot="1">
      <c r="A40" s="99"/>
      <c r="B40" s="100" t="s">
        <v>166</v>
      </c>
      <c r="C40" s="101">
        <v>1.0864837318297673</v>
      </c>
      <c r="D40" s="102">
        <v>0.90661735239468166</v>
      </c>
      <c r="E40" s="101">
        <v>0.9569809792921492</v>
      </c>
      <c r="F40" s="102">
        <v>1.0256503381492164</v>
      </c>
      <c r="G40" s="101">
        <v>1.112297582898456</v>
      </c>
      <c r="H40" s="102">
        <v>0.92212746202321538</v>
      </c>
      <c r="I40" s="101">
        <v>0.93514086387246842</v>
      </c>
      <c r="J40" s="102">
        <v>0.94596139672757285</v>
      </c>
      <c r="K40" s="101">
        <v>1.0070021932033193</v>
      </c>
      <c r="L40" s="102">
        <v>0.78079109807448499</v>
      </c>
      <c r="M40" s="101">
        <v>1.167171425420833</v>
      </c>
      <c r="N40" s="102">
        <v>1.3928967401789067</v>
      </c>
      <c r="O40" s="101">
        <v>0.91802827755683469</v>
      </c>
      <c r="P40" s="102">
        <v>1.0891774338445106</v>
      </c>
      <c r="Q40" s="101">
        <v>0.89563506550539906</v>
      </c>
      <c r="R40" s="101">
        <v>0.95198341662426644</v>
      </c>
      <c r="S40" s="102">
        <v>0.88203974035107813</v>
      </c>
      <c r="T40" s="102">
        <v>1.0051417072043136</v>
      </c>
      <c r="U40" s="101">
        <v>0.95629263861593872</v>
      </c>
      <c r="V40" s="102">
        <v>1.0459723986568623</v>
      </c>
      <c r="W40" s="101">
        <v>1.1024684281466093</v>
      </c>
      <c r="X40" s="102">
        <v>0.96691052405352085</v>
      </c>
      <c r="Y40" s="101">
        <v>1.0992054012827477</v>
      </c>
      <c r="Z40" s="102">
        <v>1.0261993448371587</v>
      </c>
      <c r="AA40" s="101">
        <v>0.90946303770640391</v>
      </c>
      <c r="AB40" s="102">
        <v>0.86518449953677923</v>
      </c>
      <c r="AC40" s="101">
        <v>0.9919950597465883</v>
      </c>
      <c r="AD40" s="102">
        <v>1.027701695439593</v>
      </c>
      <c r="AE40" s="101">
        <v>0.94507394465620009</v>
      </c>
      <c r="AF40" s="102">
        <v>0.85574207696466231</v>
      </c>
      <c r="AG40" s="101">
        <v>0.9009355974228308</v>
      </c>
      <c r="AH40" s="102">
        <v>1.0763074011860689</v>
      </c>
      <c r="AI40" s="101">
        <v>0.92994554871407131</v>
      </c>
      <c r="AJ40" s="102">
        <v>1.0682235940548848</v>
      </c>
      <c r="AK40" s="101">
        <v>1.2512520038276111</v>
      </c>
      <c r="AL40" s="111"/>
      <c r="AM40" s="103"/>
      <c r="AN40" s="207"/>
      <c r="AO40" s="196"/>
      <c r="AP40" s="196"/>
    </row>
    <row r="44" spans="1:42" s="2" customFormat="1">
      <c r="A44" s="7"/>
    </row>
  </sheetData>
  <phoneticPr fontId="8"/>
  <pageMargins left="0.78740157480314965" right="0.78740157480314965" top="0.78740157480314965" bottom="0.59055118110236227" header="0.31496062992125984" footer="0.31496062992125984"/>
  <pageSetup paperSize="9" scale="90" orientation="portrait" r:id="rId1"/>
  <ignoredErrors>
    <ignoredError sqref="A4:A38 C2:AK2 AN4:AN3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P44"/>
  <sheetViews>
    <sheetView zoomScaleNormal="100" workbookViewId="0"/>
  </sheetViews>
  <sheetFormatPr baseColWidth="10" defaultColWidth="9" defaultRowHeight="14"/>
  <cols>
    <col min="1" max="1" width="5.6640625" style="7" customWidth="1"/>
    <col min="2" max="2" width="18.6640625" style="1" customWidth="1"/>
    <col min="3" max="39" width="9.6640625" style="1" customWidth="1"/>
    <col min="40" max="40" width="5.6640625" style="1" customWidth="1"/>
    <col min="41" max="41" width="9" style="1"/>
    <col min="42" max="42" width="4.6640625" style="1" customWidth="1"/>
    <col min="43" max="16384" width="9" style="1"/>
  </cols>
  <sheetData>
    <row r="1" spans="1:42" ht="20" thickBot="1">
      <c r="A1" s="55" t="s">
        <v>194</v>
      </c>
    </row>
    <row r="2" spans="1:42" s="31" customFormat="1" ht="13.5" customHeight="1">
      <c r="A2" s="56"/>
      <c r="B2" s="57"/>
      <c r="C2" s="58" t="s">
        <v>18</v>
      </c>
      <c r="D2" s="59" t="s">
        <v>19</v>
      </c>
      <c r="E2" s="58" t="s">
        <v>20</v>
      </c>
      <c r="F2" s="59" t="s">
        <v>21</v>
      </c>
      <c r="G2" s="58" t="s">
        <v>22</v>
      </c>
      <c r="H2" s="59" t="s">
        <v>23</v>
      </c>
      <c r="I2" s="58" t="s">
        <v>24</v>
      </c>
      <c r="J2" s="59" t="s">
        <v>25</v>
      </c>
      <c r="K2" s="58" t="s">
        <v>26</v>
      </c>
      <c r="L2" s="59" t="s">
        <v>27</v>
      </c>
      <c r="M2" s="58" t="s">
        <v>28</v>
      </c>
      <c r="N2" s="59" t="s">
        <v>29</v>
      </c>
      <c r="O2" s="58" t="s">
        <v>30</v>
      </c>
      <c r="P2" s="59" t="s">
        <v>31</v>
      </c>
      <c r="Q2" s="59" t="s">
        <v>32</v>
      </c>
      <c r="R2" s="59">
        <v>1600</v>
      </c>
      <c r="S2" s="59">
        <v>1700</v>
      </c>
      <c r="T2" s="59">
        <v>1800</v>
      </c>
      <c r="U2" s="58" t="s">
        <v>33</v>
      </c>
      <c r="V2" s="59" t="s">
        <v>34</v>
      </c>
      <c r="W2" s="58" t="s">
        <v>35</v>
      </c>
      <c r="X2" s="59" t="s">
        <v>36</v>
      </c>
      <c r="Y2" s="58" t="s">
        <v>37</v>
      </c>
      <c r="Z2" s="59" t="s">
        <v>38</v>
      </c>
      <c r="AA2" s="58" t="s">
        <v>39</v>
      </c>
      <c r="AB2" s="59" t="s">
        <v>40</v>
      </c>
      <c r="AC2" s="58" t="s">
        <v>41</v>
      </c>
      <c r="AD2" s="59" t="s">
        <v>42</v>
      </c>
      <c r="AE2" s="58" t="s">
        <v>43</v>
      </c>
      <c r="AF2" s="59" t="s">
        <v>44</v>
      </c>
      <c r="AG2" s="58" t="s">
        <v>45</v>
      </c>
      <c r="AH2" s="59" t="s">
        <v>46</v>
      </c>
      <c r="AI2" s="58" t="s">
        <v>47</v>
      </c>
      <c r="AJ2" s="59" t="s">
        <v>48</v>
      </c>
      <c r="AK2" s="58" t="s">
        <v>49</v>
      </c>
      <c r="AL2" s="29"/>
      <c r="AM2" s="68"/>
      <c r="AN2" s="61"/>
      <c r="AO2" s="194"/>
      <c r="AP2" s="194"/>
    </row>
    <row r="3" spans="1:42" s="3" customFormat="1" ht="46" thickBot="1">
      <c r="A3" s="62" t="s">
        <v>105</v>
      </c>
      <c r="B3" s="63" t="s">
        <v>146</v>
      </c>
      <c r="C3" s="64" t="s">
        <v>106</v>
      </c>
      <c r="D3" s="65" t="s">
        <v>107</v>
      </c>
      <c r="E3" s="64" t="s">
        <v>108</v>
      </c>
      <c r="F3" s="65" t="s">
        <v>109</v>
      </c>
      <c r="G3" s="64" t="s">
        <v>147</v>
      </c>
      <c r="H3" s="65" t="s">
        <v>111</v>
      </c>
      <c r="I3" s="64" t="s">
        <v>148</v>
      </c>
      <c r="J3" s="65" t="s">
        <v>152</v>
      </c>
      <c r="K3" s="64" t="s">
        <v>114</v>
      </c>
      <c r="L3" s="65" t="s">
        <v>181</v>
      </c>
      <c r="M3" s="64" t="s">
        <v>149</v>
      </c>
      <c r="N3" s="65" t="s">
        <v>117</v>
      </c>
      <c r="O3" s="64" t="s">
        <v>118</v>
      </c>
      <c r="P3" s="65" t="s">
        <v>119</v>
      </c>
      <c r="Q3" s="65" t="s">
        <v>120</v>
      </c>
      <c r="R3" s="65" t="s">
        <v>121</v>
      </c>
      <c r="S3" s="65" t="s">
        <v>122</v>
      </c>
      <c r="T3" s="65" t="s">
        <v>17</v>
      </c>
      <c r="U3" s="64" t="s">
        <v>150</v>
      </c>
      <c r="V3" s="65" t="s">
        <v>151</v>
      </c>
      <c r="W3" s="64" t="s">
        <v>125</v>
      </c>
      <c r="X3" s="65" t="s">
        <v>182</v>
      </c>
      <c r="Y3" s="64" t="s">
        <v>183</v>
      </c>
      <c r="Z3" s="65" t="s">
        <v>128</v>
      </c>
      <c r="AA3" s="64" t="s">
        <v>184</v>
      </c>
      <c r="AB3" s="65" t="s">
        <v>130</v>
      </c>
      <c r="AC3" s="64" t="s">
        <v>185</v>
      </c>
      <c r="AD3" s="65" t="s">
        <v>132</v>
      </c>
      <c r="AE3" s="64" t="s">
        <v>133</v>
      </c>
      <c r="AF3" s="65" t="s">
        <v>186</v>
      </c>
      <c r="AG3" s="137" t="s">
        <v>180</v>
      </c>
      <c r="AH3" s="65" t="s">
        <v>187</v>
      </c>
      <c r="AI3" s="64" t="s">
        <v>137</v>
      </c>
      <c r="AJ3" s="65" t="s">
        <v>153</v>
      </c>
      <c r="AK3" s="64" t="s">
        <v>141</v>
      </c>
      <c r="AL3" s="23" t="s">
        <v>167</v>
      </c>
      <c r="AM3" s="69" t="s">
        <v>168</v>
      </c>
      <c r="AN3" s="67" t="s">
        <v>105</v>
      </c>
      <c r="AO3" s="195"/>
      <c r="AP3" s="195"/>
    </row>
    <row r="4" spans="1:42" ht="16" customHeight="1">
      <c r="A4" s="38" t="s">
        <v>61</v>
      </c>
      <c r="B4" s="39" t="s">
        <v>106</v>
      </c>
      <c r="C4" s="75">
        <v>1.3247301512562613</v>
      </c>
      <c r="D4" s="76">
        <v>1.1978511966416432E-2</v>
      </c>
      <c r="E4" s="75">
        <v>3.1624617077720692E-2</v>
      </c>
      <c r="F4" s="76">
        <v>5.3438512518156093E-4</v>
      </c>
      <c r="G4" s="75">
        <v>0.38390098590510657</v>
      </c>
      <c r="H4" s="76">
        <v>2.1363188275125328E-3</v>
      </c>
      <c r="I4" s="75">
        <v>1.2541558921098741E-3</v>
      </c>
      <c r="J4" s="76">
        <v>3.1762536652587643E-3</v>
      </c>
      <c r="K4" s="75">
        <v>1.2618941630286189E-2</v>
      </c>
      <c r="L4" s="76">
        <v>5.5879239477672283E-4</v>
      </c>
      <c r="M4" s="75">
        <v>6.9151585476770721E-4</v>
      </c>
      <c r="N4" s="76">
        <v>9.9082622739413758E-4</v>
      </c>
      <c r="O4" s="75">
        <v>6.7066033853290007E-4</v>
      </c>
      <c r="P4" s="76">
        <v>7.0428105559211757E-4</v>
      </c>
      <c r="Q4" s="76">
        <v>3.7287920336211443E-4</v>
      </c>
      <c r="R4" s="76">
        <v>8.2117688679691646E-4</v>
      </c>
      <c r="S4" s="76">
        <v>4.4333395622056878E-4</v>
      </c>
      <c r="T4" s="76">
        <v>8.5973832502693665E-4</v>
      </c>
      <c r="U4" s="75">
        <v>5.5949046995885324E-3</v>
      </c>
      <c r="V4" s="76">
        <v>2.0457453752417893E-3</v>
      </c>
      <c r="W4" s="75">
        <v>3.745576646806973E-3</v>
      </c>
      <c r="X4" s="76">
        <v>4.4900368638809465E-4</v>
      </c>
      <c r="Y4" s="75">
        <v>7.9857887877745736E-4</v>
      </c>
      <c r="Z4" s="76">
        <v>8.5441284446806365E-4</v>
      </c>
      <c r="AA4" s="75">
        <v>2.8110225337909308E-4</v>
      </c>
      <c r="AB4" s="76">
        <v>1.3543707022818603E-4</v>
      </c>
      <c r="AC4" s="75">
        <v>1.2400672344809185E-3</v>
      </c>
      <c r="AD4" s="76">
        <v>1.0310990818627975E-3</v>
      </c>
      <c r="AE4" s="75">
        <v>7.8619099570859542E-4</v>
      </c>
      <c r="AF4" s="76">
        <v>1.9260301977257724E-3</v>
      </c>
      <c r="AG4" s="75">
        <v>7.7780698060264655E-3</v>
      </c>
      <c r="AH4" s="76">
        <v>4.273304923146092E-3</v>
      </c>
      <c r="AI4" s="75">
        <v>5.723500462999642E-4</v>
      </c>
      <c r="AJ4" s="76">
        <v>7.6068787196869367E-2</v>
      </c>
      <c r="AK4" s="75">
        <v>1.9968013869214162E-3</v>
      </c>
      <c r="AL4" s="104">
        <v>1.8876449879122437</v>
      </c>
      <c r="AM4" s="77">
        <v>0.8601491878888663</v>
      </c>
      <c r="AN4" s="198" t="s">
        <v>18</v>
      </c>
      <c r="AO4" s="196"/>
      <c r="AP4" s="196"/>
    </row>
    <row r="5" spans="1:42" ht="16" customHeight="1">
      <c r="A5" s="40" t="s">
        <v>62</v>
      </c>
      <c r="B5" s="41" t="s">
        <v>107</v>
      </c>
      <c r="C5" s="78">
        <v>4.8767581941760595E-4</v>
      </c>
      <c r="D5" s="79">
        <v>1.3762344680590466</v>
      </c>
      <c r="E5" s="78">
        <v>3.2641919881214849E-4</v>
      </c>
      <c r="F5" s="79">
        <v>4.329554766534472E-5</v>
      </c>
      <c r="G5" s="78">
        <v>9.0766494635534649E-4</v>
      </c>
      <c r="H5" s="79">
        <v>2.1155478230972231E-5</v>
      </c>
      <c r="I5" s="78">
        <v>1.395166547149003E-2</v>
      </c>
      <c r="J5" s="79">
        <v>2.7984564417839704E-5</v>
      </c>
      <c r="K5" s="78">
        <v>3.2390634233859231E-5</v>
      </c>
      <c r="L5" s="79">
        <v>4.2332623090015734E-5</v>
      </c>
      <c r="M5" s="78">
        <v>5.850909540928829E-5</v>
      </c>
      <c r="N5" s="79">
        <v>4.5654339757132124E-5</v>
      </c>
      <c r="O5" s="78">
        <v>6.0620520171698242E-5</v>
      </c>
      <c r="P5" s="79">
        <v>7.2216656535618718E-5</v>
      </c>
      <c r="Q5" s="79">
        <v>1.4995461594633066E-5</v>
      </c>
      <c r="R5" s="79">
        <v>4.0102805192525112E-5</v>
      </c>
      <c r="S5" s="79">
        <v>1.3212757541710058E-5</v>
      </c>
      <c r="T5" s="79">
        <v>2.9115869535531707E-5</v>
      </c>
      <c r="U5" s="78">
        <v>9.7718776405609619E-5</v>
      </c>
      <c r="V5" s="79">
        <v>5.0744642560842518E-4</v>
      </c>
      <c r="W5" s="78">
        <v>1.9350062791252348E-4</v>
      </c>
      <c r="X5" s="79">
        <v>4.7326868425977431E-5</v>
      </c>
      <c r="Y5" s="78">
        <v>5.436551715820117E-5</v>
      </c>
      <c r="Z5" s="79">
        <v>3.9598889347662899E-5</v>
      </c>
      <c r="AA5" s="78">
        <v>3.2459317661840587E-5</v>
      </c>
      <c r="AB5" s="79">
        <v>2.0052174749297901E-5</v>
      </c>
      <c r="AC5" s="78">
        <v>3.2226770491689181E-5</v>
      </c>
      <c r="AD5" s="79">
        <v>5.0945361130223288E-5</v>
      </c>
      <c r="AE5" s="78">
        <v>5.0188719938639901E-5</v>
      </c>
      <c r="AF5" s="79">
        <v>2.416804848106021E-5</v>
      </c>
      <c r="AG5" s="78">
        <v>1.8427077605220887E-4</v>
      </c>
      <c r="AH5" s="79">
        <v>2.0812850005118898E-4</v>
      </c>
      <c r="AI5" s="78">
        <v>3.9404827731244797E-5</v>
      </c>
      <c r="AJ5" s="79">
        <v>2.0121106871349992E-3</v>
      </c>
      <c r="AK5" s="78">
        <v>4.3953631639894893E-5</v>
      </c>
      <c r="AL5" s="105">
        <v>1.3960473457684186</v>
      </c>
      <c r="AM5" s="80">
        <v>0.6361413286961447</v>
      </c>
      <c r="AN5" s="199" t="s">
        <v>19</v>
      </c>
      <c r="AO5" s="196"/>
      <c r="AP5" s="196"/>
    </row>
    <row r="6" spans="1:42" ht="16" customHeight="1">
      <c r="A6" s="40" t="s">
        <v>63</v>
      </c>
      <c r="B6" s="41" t="s">
        <v>108</v>
      </c>
      <c r="C6" s="78">
        <v>1.2436713333961096E-3</v>
      </c>
      <c r="D6" s="79">
        <v>2.7558860573022981E-4</v>
      </c>
      <c r="E6" s="78">
        <v>1.0559052810230516</v>
      </c>
      <c r="F6" s="79">
        <v>1.6362952578156752E-5</v>
      </c>
      <c r="G6" s="78">
        <v>8.7703667780719159E-3</v>
      </c>
      <c r="H6" s="79">
        <v>2.3104885492700148E-5</v>
      </c>
      <c r="I6" s="78">
        <v>2.4464475468481791E-5</v>
      </c>
      <c r="J6" s="79">
        <v>6.5935267184071645E-5</v>
      </c>
      <c r="K6" s="78">
        <v>4.3906586292688487E-5</v>
      </c>
      <c r="L6" s="79">
        <v>1.646066909687312E-5</v>
      </c>
      <c r="M6" s="78">
        <v>1.7778491994031874E-5</v>
      </c>
      <c r="N6" s="79">
        <v>2.3675493453597807E-5</v>
      </c>
      <c r="O6" s="78">
        <v>1.7855309637391289E-5</v>
      </c>
      <c r="P6" s="79">
        <v>1.8752886560572652E-5</v>
      </c>
      <c r="Q6" s="79">
        <v>8.4766296801251444E-6</v>
      </c>
      <c r="R6" s="79">
        <v>1.9245025088496652E-5</v>
      </c>
      <c r="S6" s="79">
        <v>8.2903608891071642E-6</v>
      </c>
      <c r="T6" s="79">
        <v>1.9324644187068136E-5</v>
      </c>
      <c r="U6" s="78">
        <v>1.4700558565342641E-4</v>
      </c>
      <c r="V6" s="79">
        <v>1.9532790920075983E-5</v>
      </c>
      <c r="W6" s="78">
        <v>2.4840334363270994E-5</v>
      </c>
      <c r="X6" s="79">
        <v>1.4045718106269132E-5</v>
      </c>
      <c r="Y6" s="78">
        <v>2.3030395431155869E-5</v>
      </c>
      <c r="Z6" s="79">
        <v>3.4360920303436366E-5</v>
      </c>
      <c r="AA6" s="78">
        <v>1.4977807101280717E-5</v>
      </c>
      <c r="AB6" s="79">
        <v>7.6488352954752221E-6</v>
      </c>
      <c r="AC6" s="78">
        <v>1.0776906889480654E-4</v>
      </c>
      <c r="AD6" s="79">
        <v>8.1447563816627468E-5</v>
      </c>
      <c r="AE6" s="78">
        <v>4.0158996696740946E-5</v>
      </c>
      <c r="AF6" s="79">
        <v>1.8457488501805135E-5</v>
      </c>
      <c r="AG6" s="78">
        <v>8.9675724815840255E-4</v>
      </c>
      <c r="AH6" s="79">
        <v>8.4178620454281478E-5</v>
      </c>
      <c r="AI6" s="78">
        <v>3.0876137829581909E-5</v>
      </c>
      <c r="AJ6" s="79">
        <v>9.1017167449317978E-3</v>
      </c>
      <c r="AK6" s="78">
        <v>8.0119243469430309E-5</v>
      </c>
      <c r="AL6" s="105">
        <v>1.0772454649177814</v>
      </c>
      <c r="AM6" s="80">
        <v>0.49087186295067842</v>
      </c>
      <c r="AN6" s="199" t="s">
        <v>20</v>
      </c>
      <c r="AO6" s="196"/>
      <c r="AP6" s="196"/>
    </row>
    <row r="7" spans="1:42" ht="16" customHeight="1">
      <c r="A7" s="40" t="s">
        <v>64</v>
      </c>
      <c r="B7" s="41" t="s">
        <v>109</v>
      </c>
      <c r="C7" s="78">
        <v>9.4120229004711731E-2</v>
      </c>
      <c r="D7" s="79">
        <v>7.8558742096308906E-2</v>
      </c>
      <c r="E7" s="78">
        <v>0.1506894498957263</v>
      </c>
      <c r="F7" s="79">
        <v>1.2014657577426719</v>
      </c>
      <c r="G7" s="78">
        <v>6.5487234821334575E-2</v>
      </c>
      <c r="H7" s="79">
        <v>4.4551393592999013E-2</v>
      </c>
      <c r="I7" s="78">
        <v>4.3857534702110554E-2</v>
      </c>
      <c r="J7" s="79">
        <v>4.0225313459838152E-2</v>
      </c>
      <c r="K7" s="78">
        <v>0.10995316774638869</v>
      </c>
      <c r="L7" s="79">
        <v>1.1369785988183463</v>
      </c>
      <c r="M7" s="78">
        <v>0.24160873999144697</v>
      </c>
      <c r="N7" s="79">
        <v>0.12640476101772211</v>
      </c>
      <c r="O7" s="78">
        <v>7.5751765678142624E-2</v>
      </c>
      <c r="P7" s="79">
        <v>7.6446229422308443E-2</v>
      </c>
      <c r="Q7" s="79">
        <v>2.7449433814913549E-2</v>
      </c>
      <c r="R7" s="79">
        <v>3.7835776439804458E-2</v>
      </c>
      <c r="S7" s="79">
        <v>1.7001077356965003E-2</v>
      </c>
      <c r="T7" s="79">
        <v>4.0383075153519278E-2</v>
      </c>
      <c r="U7" s="78">
        <v>4.9146392010770854E-2</v>
      </c>
      <c r="V7" s="79">
        <v>6.1950696113112748E-2</v>
      </c>
      <c r="W7" s="78">
        <v>0.11946727531708327</v>
      </c>
      <c r="X7" s="79">
        <v>0.54407356231767579</v>
      </c>
      <c r="Y7" s="78">
        <v>6.9335721945496337E-2</v>
      </c>
      <c r="Z7" s="79">
        <v>6.6507238970812788E-2</v>
      </c>
      <c r="AA7" s="78">
        <v>1.3892905107830839E-2</v>
      </c>
      <c r="AB7" s="79">
        <v>7.6821313942392749E-3</v>
      </c>
      <c r="AC7" s="78">
        <v>0.11663382312598827</v>
      </c>
      <c r="AD7" s="79">
        <v>2.2639123137649483E-2</v>
      </c>
      <c r="AE7" s="78">
        <v>4.6315445407454234E-2</v>
      </c>
      <c r="AF7" s="79">
        <v>3.1633459081090408E-2</v>
      </c>
      <c r="AG7" s="78">
        <v>3.7299347150977921E-2</v>
      </c>
      <c r="AH7" s="79">
        <v>3.6664858567439861E-2</v>
      </c>
      <c r="AI7" s="78">
        <v>2.4428937802544449E-2</v>
      </c>
      <c r="AJ7" s="79">
        <v>6.8078437893382637E-2</v>
      </c>
      <c r="AK7" s="78">
        <v>7.8685514925875333E-2</v>
      </c>
      <c r="AL7" s="105">
        <v>5.0032031510246835</v>
      </c>
      <c r="AM7" s="80">
        <v>2.2798254728801619</v>
      </c>
      <c r="AN7" s="199" t="s">
        <v>21</v>
      </c>
      <c r="AO7" s="196"/>
      <c r="AP7" s="196"/>
    </row>
    <row r="8" spans="1:42" ht="16" customHeight="1">
      <c r="A8" s="42" t="s">
        <v>65</v>
      </c>
      <c r="B8" s="43" t="s">
        <v>110</v>
      </c>
      <c r="C8" s="81">
        <v>0.17452103441628594</v>
      </c>
      <c r="D8" s="82">
        <v>3.7914396856711406E-2</v>
      </c>
      <c r="E8" s="81">
        <v>0.10121572209204945</v>
      </c>
      <c r="F8" s="82">
        <v>4.0093871690685391E-4</v>
      </c>
      <c r="G8" s="81">
        <v>1.2485480507547846</v>
      </c>
      <c r="H8" s="82">
        <v>1.1598193133191721E-3</v>
      </c>
      <c r="I8" s="81">
        <v>1.1151357503944609E-3</v>
      </c>
      <c r="J8" s="82">
        <v>7.1519173622246008E-3</v>
      </c>
      <c r="K8" s="81">
        <v>2.9282564870648032E-3</v>
      </c>
      <c r="L8" s="82">
        <v>4.1073315292388952E-4</v>
      </c>
      <c r="M8" s="81">
        <v>4.9829765494168951E-4</v>
      </c>
      <c r="N8" s="82">
        <v>4.436081676507872E-4</v>
      </c>
      <c r="O8" s="81">
        <v>3.8890967827299923E-4</v>
      </c>
      <c r="P8" s="82">
        <v>4.446697763563165E-4</v>
      </c>
      <c r="Q8" s="82">
        <v>2.2183081970532137E-4</v>
      </c>
      <c r="R8" s="82">
        <v>5.4020269125937986E-4</v>
      </c>
      <c r="S8" s="82">
        <v>2.2199689193661037E-4</v>
      </c>
      <c r="T8" s="82">
        <v>5.6289055751656701E-4</v>
      </c>
      <c r="U8" s="81">
        <v>1.865960168917005E-3</v>
      </c>
      <c r="V8" s="82">
        <v>6.6608743607376075E-4</v>
      </c>
      <c r="W8" s="81">
        <v>1.0339554815247181E-3</v>
      </c>
      <c r="X8" s="82">
        <v>3.3966702925843469E-4</v>
      </c>
      <c r="Y8" s="81">
        <v>5.4989613485151875E-4</v>
      </c>
      <c r="Z8" s="82">
        <v>9.0497717759762601E-4</v>
      </c>
      <c r="AA8" s="81">
        <v>3.2807180785159821E-4</v>
      </c>
      <c r="AB8" s="82">
        <v>1.731498251334146E-4</v>
      </c>
      <c r="AC8" s="81">
        <v>2.366066487951768E-3</v>
      </c>
      <c r="AD8" s="82">
        <v>1.7372032408956982E-3</v>
      </c>
      <c r="AE8" s="81">
        <v>1.0855337435868933E-3</v>
      </c>
      <c r="AF8" s="82">
        <v>8.7262053610833237E-4</v>
      </c>
      <c r="AG8" s="81">
        <v>1.2305041867137044E-2</v>
      </c>
      <c r="AH8" s="82">
        <v>3.9803391106446569E-3</v>
      </c>
      <c r="AI8" s="81">
        <v>6.8047062437711595E-4</v>
      </c>
      <c r="AJ8" s="82">
        <v>0.17840849231965974</v>
      </c>
      <c r="AK8" s="81">
        <v>3.3338471470012216E-3</v>
      </c>
      <c r="AL8" s="106">
        <v>1.7893197912788747</v>
      </c>
      <c r="AM8" s="83">
        <v>0.81534503320152463</v>
      </c>
      <c r="AN8" s="200" t="s">
        <v>22</v>
      </c>
      <c r="AO8" s="196"/>
      <c r="AP8" s="196"/>
    </row>
    <row r="9" spans="1:42" ht="16" customHeight="1">
      <c r="A9" s="44" t="s">
        <v>66</v>
      </c>
      <c r="B9" s="45" t="s">
        <v>111</v>
      </c>
      <c r="C9" s="84">
        <v>5.0273323106205092E-3</v>
      </c>
      <c r="D9" s="85">
        <v>4.2088857755687723E-3</v>
      </c>
      <c r="E9" s="84">
        <v>2.5983720848474709E-2</v>
      </c>
      <c r="F9" s="85">
        <v>3.5517082304024582E-3</v>
      </c>
      <c r="G9" s="84">
        <v>3.2564158456676214E-3</v>
      </c>
      <c r="H9" s="85">
        <v>1.2365625348819669</v>
      </c>
      <c r="I9" s="84">
        <v>5.3954211565522799E-3</v>
      </c>
      <c r="J9" s="85">
        <v>2.1474599088124647E-2</v>
      </c>
      <c r="K9" s="84">
        <v>2.2003409456923992E-3</v>
      </c>
      <c r="L9" s="85">
        <v>3.4400845479076463E-3</v>
      </c>
      <c r="M9" s="84">
        <v>2.5001586753260938E-3</v>
      </c>
      <c r="N9" s="85">
        <v>1.4439329424426803E-3</v>
      </c>
      <c r="O9" s="84">
        <v>1.5872713270190758E-3</v>
      </c>
      <c r="P9" s="85">
        <v>2.1593190573111062E-3</v>
      </c>
      <c r="Q9" s="85">
        <v>7.1500857580492462E-4</v>
      </c>
      <c r="R9" s="85">
        <v>2.791637222652099E-3</v>
      </c>
      <c r="S9" s="85">
        <v>8.363195904907433E-4</v>
      </c>
      <c r="T9" s="85">
        <v>1.4445813154498487E-3</v>
      </c>
      <c r="U9" s="84">
        <v>3.3876644839868275E-3</v>
      </c>
      <c r="V9" s="85">
        <v>5.4085891315285356E-3</v>
      </c>
      <c r="W9" s="84">
        <v>2.3364123029224297E-3</v>
      </c>
      <c r="X9" s="85">
        <v>2.0873966615990703E-3</v>
      </c>
      <c r="Y9" s="84">
        <v>2.2072000443884793E-3</v>
      </c>
      <c r="Z9" s="85">
        <v>3.6631229041464912E-3</v>
      </c>
      <c r="AA9" s="84">
        <v>1.368935386147992E-3</v>
      </c>
      <c r="AB9" s="85">
        <v>3.5484915727554791E-4</v>
      </c>
      <c r="AC9" s="84">
        <v>2.5633391729358869E-3</v>
      </c>
      <c r="AD9" s="85">
        <v>1.5014006710791605E-3</v>
      </c>
      <c r="AE9" s="84">
        <v>3.421579357399679E-3</v>
      </c>
      <c r="AF9" s="85">
        <v>7.4989320120267644E-4</v>
      </c>
      <c r="AG9" s="84">
        <v>3.6409242974089796E-3</v>
      </c>
      <c r="AH9" s="85">
        <v>1.6633101651144823E-2</v>
      </c>
      <c r="AI9" s="84">
        <v>2.2379386482754208E-3</v>
      </c>
      <c r="AJ9" s="85">
        <v>4.9144829267373704E-3</v>
      </c>
      <c r="AK9" s="84">
        <v>8.2865701850125019E-3</v>
      </c>
      <c r="AL9" s="107">
        <v>1.3893426725206661</v>
      </c>
      <c r="AM9" s="86">
        <v>0.63308618893944024</v>
      </c>
      <c r="AN9" s="201" t="s">
        <v>23</v>
      </c>
      <c r="AO9" s="196"/>
      <c r="AP9" s="196"/>
    </row>
    <row r="10" spans="1:42" ht="16" customHeight="1">
      <c r="A10" s="40" t="s">
        <v>67</v>
      </c>
      <c r="B10" s="41" t="s">
        <v>112</v>
      </c>
      <c r="C10" s="78">
        <v>2.6267471947214105E-3</v>
      </c>
      <c r="D10" s="79">
        <v>1.1992706435470835E-2</v>
      </c>
      <c r="E10" s="78">
        <v>3.5071582999142729E-3</v>
      </c>
      <c r="F10" s="79">
        <v>3.4448330016171244E-3</v>
      </c>
      <c r="G10" s="78">
        <v>2.4954538922805605E-3</v>
      </c>
      <c r="H10" s="79">
        <v>1.5061404415129358E-3</v>
      </c>
      <c r="I10" s="78">
        <v>1.1651439280120215</v>
      </c>
      <c r="J10" s="79">
        <v>1.7789472584771307E-3</v>
      </c>
      <c r="K10" s="78">
        <v>1.9518613431196527E-3</v>
      </c>
      <c r="L10" s="79">
        <v>3.3605567271905385E-3</v>
      </c>
      <c r="M10" s="78">
        <v>4.681719591846786E-3</v>
      </c>
      <c r="N10" s="79">
        <v>3.6010016155672542E-3</v>
      </c>
      <c r="O10" s="78">
        <v>4.9171090934043583E-3</v>
      </c>
      <c r="P10" s="79">
        <v>5.818855228351202E-3</v>
      </c>
      <c r="Q10" s="79">
        <v>1.1636733476331235E-3</v>
      </c>
      <c r="R10" s="79">
        <v>3.137519193436467E-3</v>
      </c>
      <c r="S10" s="79">
        <v>1.0094629905661036E-3</v>
      </c>
      <c r="T10" s="79">
        <v>2.2427548215691925E-3</v>
      </c>
      <c r="U10" s="78">
        <v>7.7797260075020041E-3</v>
      </c>
      <c r="V10" s="79">
        <v>4.0646777533527426E-2</v>
      </c>
      <c r="W10" s="78">
        <v>4.8930367181831509E-3</v>
      </c>
      <c r="X10" s="79">
        <v>3.7646735814445783E-3</v>
      </c>
      <c r="Y10" s="78">
        <v>4.2551827753497078E-3</v>
      </c>
      <c r="Z10" s="79">
        <v>2.9362344760207591E-3</v>
      </c>
      <c r="AA10" s="78">
        <v>2.525390158236536E-3</v>
      </c>
      <c r="AB10" s="79">
        <v>1.5282270842642009E-3</v>
      </c>
      <c r="AC10" s="78">
        <v>2.3285313921813707E-3</v>
      </c>
      <c r="AD10" s="79">
        <v>2.9152950131165235E-3</v>
      </c>
      <c r="AE10" s="78">
        <v>3.0661431734332794E-3</v>
      </c>
      <c r="AF10" s="79">
        <v>1.7401974919092139E-3</v>
      </c>
      <c r="AG10" s="78">
        <v>3.8077089260136667E-3</v>
      </c>
      <c r="AH10" s="79">
        <v>1.621758846218949E-2</v>
      </c>
      <c r="AI10" s="78">
        <v>2.8385715095790905E-3</v>
      </c>
      <c r="AJ10" s="79">
        <v>5.6182403316864978E-3</v>
      </c>
      <c r="AK10" s="78">
        <v>2.5955845302406888E-3</v>
      </c>
      <c r="AL10" s="105">
        <v>1.3338375376535787</v>
      </c>
      <c r="AM10" s="80">
        <v>0.60779398781830085</v>
      </c>
      <c r="AN10" s="199" t="s">
        <v>24</v>
      </c>
      <c r="AO10" s="196"/>
      <c r="AP10" s="196"/>
    </row>
    <row r="11" spans="1:42" ht="16" customHeight="1">
      <c r="A11" s="40" t="s">
        <v>68</v>
      </c>
      <c r="B11" s="41" t="s">
        <v>113</v>
      </c>
      <c r="C11" s="78">
        <v>5.7675544584480258E-2</v>
      </c>
      <c r="D11" s="79">
        <v>2.2233561867730244E-2</v>
      </c>
      <c r="E11" s="78">
        <v>1.5574987966236832E-2</v>
      </c>
      <c r="F11" s="79">
        <v>8.0379399705825701E-3</v>
      </c>
      <c r="G11" s="78">
        <v>4.5968330513776967E-2</v>
      </c>
      <c r="H11" s="79">
        <v>1.6091956498976972E-2</v>
      </c>
      <c r="I11" s="78">
        <v>6.7188958930708031E-2</v>
      </c>
      <c r="J11" s="79">
        <v>1.6712206844157187</v>
      </c>
      <c r="K11" s="78">
        <v>6.2582231147478823E-2</v>
      </c>
      <c r="L11" s="79">
        <v>8.350968906925332E-3</v>
      </c>
      <c r="M11" s="78">
        <v>2.1186550349846948E-2</v>
      </c>
      <c r="N11" s="79">
        <v>1.6040742105772297E-2</v>
      </c>
      <c r="O11" s="78">
        <v>1.1185743544135721E-2</v>
      </c>
      <c r="P11" s="79">
        <v>1.198896707878694E-2</v>
      </c>
      <c r="Q11" s="79">
        <v>6.2862025124115822E-3</v>
      </c>
      <c r="R11" s="79">
        <v>2.2975332246194788E-2</v>
      </c>
      <c r="S11" s="79">
        <v>5.5721230437293075E-3</v>
      </c>
      <c r="T11" s="79">
        <v>2.2274998167774146E-2</v>
      </c>
      <c r="U11" s="78">
        <v>0.10559738481428682</v>
      </c>
      <c r="V11" s="79">
        <v>1.9023005272800063E-2</v>
      </c>
      <c r="W11" s="78">
        <v>1.206273077226494E-2</v>
      </c>
      <c r="X11" s="79">
        <v>7.0474013257597898E-3</v>
      </c>
      <c r="Y11" s="78">
        <v>1.126852598351253E-2</v>
      </c>
      <c r="Z11" s="79">
        <v>1.9872105422293243E-2</v>
      </c>
      <c r="AA11" s="78">
        <v>8.0294779730810291E-3</v>
      </c>
      <c r="AB11" s="79">
        <v>2.6970622686586314E-3</v>
      </c>
      <c r="AC11" s="78">
        <v>7.5383901321923645E-3</v>
      </c>
      <c r="AD11" s="79">
        <v>3.4476852379368317E-2</v>
      </c>
      <c r="AE11" s="78">
        <v>1.0214121824575942E-2</v>
      </c>
      <c r="AF11" s="79">
        <v>8.35192211968009E-3</v>
      </c>
      <c r="AG11" s="78">
        <v>1.635585081237317E-2</v>
      </c>
      <c r="AH11" s="79">
        <v>2.144402721269301E-2</v>
      </c>
      <c r="AI11" s="78">
        <v>1.3265908608972211E-2</v>
      </c>
      <c r="AJ11" s="79">
        <v>1.805088054284458E-2</v>
      </c>
      <c r="AK11" s="78">
        <v>0.16966090346542934</v>
      </c>
      <c r="AL11" s="105">
        <v>2.5773923747820535</v>
      </c>
      <c r="AM11" s="80">
        <v>1.1744485706985095</v>
      </c>
      <c r="AN11" s="199" t="s">
        <v>25</v>
      </c>
      <c r="AO11" s="196"/>
      <c r="AP11" s="196"/>
    </row>
    <row r="12" spans="1:42" ht="16" customHeight="1">
      <c r="A12" s="40" t="s">
        <v>69</v>
      </c>
      <c r="B12" s="41" t="s">
        <v>114</v>
      </c>
      <c r="C12" s="78">
        <v>0.1053609228798421</v>
      </c>
      <c r="D12" s="79">
        <v>9.4952045800128539E-3</v>
      </c>
      <c r="E12" s="78">
        <v>3.1162770694616152E-2</v>
      </c>
      <c r="F12" s="79">
        <v>2.3163602805287453E-2</v>
      </c>
      <c r="G12" s="78">
        <v>5.1592072303109048E-2</v>
      </c>
      <c r="H12" s="79">
        <v>7.7705017621365349E-2</v>
      </c>
      <c r="I12" s="78">
        <v>6.2475952640958093E-2</v>
      </c>
      <c r="J12" s="79">
        <v>6.2069196779803888E-2</v>
      </c>
      <c r="K12" s="78">
        <v>1.1992734710886717</v>
      </c>
      <c r="L12" s="79">
        <v>2.4972520160634098E-2</v>
      </c>
      <c r="M12" s="78">
        <v>2.9047592254283588E-2</v>
      </c>
      <c r="N12" s="79">
        <v>3.0345769792605989E-2</v>
      </c>
      <c r="O12" s="78">
        <v>1.8269449003253852E-2</v>
      </c>
      <c r="P12" s="79">
        <v>2.3995388523222711E-2</v>
      </c>
      <c r="Q12" s="79">
        <v>7.2721121013756196E-3</v>
      </c>
      <c r="R12" s="79">
        <v>2.6845235939833685E-2</v>
      </c>
      <c r="S12" s="79">
        <v>2.4799915895356725E-2</v>
      </c>
      <c r="T12" s="79">
        <v>1.8591469407667701E-2</v>
      </c>
      <c r="U12" s="78">
        <v>0.11367116702796004</v>
      </c>
      <c r="V12" s="79">
        <v>2.2220047584852038E-2</v>
      </c>
      <c r="W12" s="78">
        <v>1.4839415857251176E-2</v>
      </c>
      <c r="X12" s="79">
        <v>1.4269545214350927E-2</v>
      </c>
      <c r="Y12" s="78">
        <v>2.8899330194974954E-2</v>
      </c>
      <c r="Z12" s="79">
        <v>6.754669141484447E-3</v>
      </c>
      <c r="AA12" s="78">
        <v>4.3252452605329799E-3</v>
      </c>
      <c r="AB12" s="79">
        <v>1.6139294783995332E-3</v>
      </c>
      <c r="AC12" s="78">
        <v>8.0468655312964966E-3</v>
      </c>
      <c r="AD12" s="79">
        <v>1.0228297134352372E-2</v>
      </c>
      <c r="AE12" s="78">
        <v>1.1374134043149482E-2</v>
      </c>
      <c r="AF12" s="79">
        <v>4.8001007792057458E-3</v>
      </c>
      <c r="AG12" s="78">
        <v>0.16166739456285673</v>
      </c>
      <c r="AH12" s="79">
        <v>1.607536265897028E-2</v>
      </c>
      <c r="AI12" s="78">
        <v>1.2399035096135264E-2</v>
      </c>
      <c r="AJ12" s="79">
        <v>2.3392131491700587E-2</v>
      </c>
      <c r="AK12" s="78">
        <v>4.1904991230256254E-2</v>
      </c>
      <c r="AL12" s="105">
        <v>2.3229193267596293</v>
      </c>
      <c r="AM12" s="80">
        <v>1.058492028553272</v>
      </c>
      <c r="AN12" s="199" t="s">
        <v>26</v>
      </c>
      <c r="AO12" s="196"/>
      <c r="AP12" s="196"/>
    </row>
    <row r="13" spans="1:42" ht="16" customHeight="1">
      <c r="A13" s="42" t="s">
        <v>70</v>
      </c>
      <c r="B13" s="43" t="s">
        <v>115</v>
      </c>
      <c r="C13" s="81">
        <v>8.7727905475757859E-2</v>
      </c>
      <c r="D13" s="82">
        <v>7.62341771034728E-2</v>
      </c>
      <c r="E13" s="81">
        <v>0.15696548587273546</v>
      </c>
      <c r="F13" s="82">
        <v>0.20408519708614001</v>
      </c>
      <c r="G13" s="81">
        <v>5.7663881935065837E-2</v>
      </c>
      <c r="H13" s="82">
        <v>3.466370888078641E-2</v>
      </c>
      <c r="I13" s="81">
        <v>3.4317192062148935E-2</v>
      </c>
      <c r="J13" s="82">
        <v>2.9286581351339148E-2</v>
      </c>
      <c r="K13" s="81">
        <v>6.8009219902294915E-2</v>
      </c>
      <c r="L13" s="82">
        <v>1.2261573810539361</v>
      </c>
      <c r="M13" s="81">
        <v>0.12706047131525244</v>
      </c>
      <c r="N13" s="82">
        <v>9.5745085426424764E-2</v>
      </c>
      <c r="O13" s="81">
        <v>6.2832450656493413E-2</v>
      </c>
      <c r="P13" s="82">
        <v>6.178159375822663E-2</v>
      </c>
      <c r="Q13" s="82">
        <v>2.1386717031668442E-2</v>
      </c>
      <c r="R13" s="82">
        <v>2.956467137343427E-2</v>
      </c>
      <c r="S13" s="82">
        <v>1.3546821658173421E-2</v>
      </c>
      <c r="T13" s="82">
        <v>3.2725184368752915E-2</v>
      </c>
      <c r="U13" s="81">
        <v>4.0911187929040763E-2</v>
      </c>
      <c r="V13" s="82">
        <v>4.7091621589101712E-2</v>
      </c>
      <c r="W13" s="81">
        <v>8.7370656233512645E-2</v>
      </c>
      <c r="X13" s="82">
        <v>0.33203492133365192</v>
      </c>
      <c r="Y13" s="81">
        <v>5.6851925063371361E-2</v>
      </c>
      <c r="Z13" s="82">
        <v>5.7390642021959246E-2</v>
      </c>
      <c r="AA13" s="81">
        <v>1.2558695779702228E-2</v>
      </c>
      <c r="AB13" s="82">
        <v>6.3134844336553827E-3</v>
      </c>
      <c r="AC13" s="81">
        <v>0.12228371505939291</v>
      </c>
      <c r="AD13" s="82">
        <v>1.9460230028298213E-2</v>
      </c>
      <c r="AE13" s="81">
        <v>4.3871270831651099E-2</v>
      </c>
      <c r="AF13" s="82">
        <v>2.615999967419045E-2</v>
      </c>
      <c r="AG13" s="81">
        <v>2.826704171454333E-2</v>
      </c>
      <c r="AH13" s="82">
        <v>3.4569674372826743E-2</v>
      </c>
      <c r="AI13" s="81">
        <v>2.1665679148306308E-2</v>
      </c>
      <c r="AJ13" s="82">
        <v>5.7749862835831271E-2</v>
      </c>
      <c r="AK13" s="81">
        <v>7.4114498846078458E-2</v>
      </c>
      <c r="AL13" s="106">
        <v>3.4884188332072168</v>
      </c>
      <c r="AM13" s="83">
        <v>1.5895788909534665</v>
      </c>
      <c r="AN13" s="202" t="s">
        <v>27</v>
      </c>
      <c r="AO13" s="196"/>
      <c r="AP13" s="196"/>
    </row>
    <row r="14" spans="1:42" ht="16" customHeight="1">
      <c r="A14" s="44" t="s">
        <v>71</v>
      </c>
      <c r="B14" s="45" t="s">
        <v>116</v>
      </c>
      <c r="C14" s="84">
        <v>6.1528830254216713E-3</v>
      </c>
      <c r="D14" s="85">
        <v>1.1709060963482421E-3</v>
      </c>
      <c r="E14" s="84">
        <v>2.1209285845217064E-3</v>
      </c>
      <c r="F14" s="85">
        <v>1.8936164679976327E-3</v>
      </c>
      <c r="G14" s="84">
        <v>9.6344589524403109E-3</v>
      </c>
      <c r="H14" s="85">
        <v>1.8801493150845095E-3</v>
      </c>
      <c r="I14" s="84">
        <v>1.8199564912556761E-2</v>
      </c>
      <c r="J14" s="85">
        <v>2.1027004388125196E-3</v>
      </c>
      <c r="K14" s="84">
        <v>8.760252575613723E-3</v>
      </c>
      <c r="L14" s="85">
        <v>1.965170902701823E-3</v>
      </c>
      <c r="M14" s="84">
        <v>1.2472989408889479</v>
      </c>
      <c r="N14" s="85">
        <v>4.5880460247225453E-2</v>
      </c>
      <c r="O14" s="84">
        <v>4.7801053183557936E-2</v>
      </c>
      <c r="P14" s="85">
        <v>2.3457461596183244E-2</v>
      </c>
      <c r="Q14" s="85">
        <v>8.8507233173311956E-3</v>
      </c>
      <c r="R14" s="85">
        <v>1.8440776385844817E-2</v>
      </c>
      <c r="S14" s="85">
        <v>2.9990746867941138E-3</v>
      </c>
      <c r="T14" s="85">
        <v>2.6398795424074101E-2</v>
      </c>
      <c r="U14" s="84">
        <v>3.489992317199128E-3</v>
      </c>
      <c r="V14" s="85">
        <v>8.4978642582952249E-2</v>
      </c>
      <c r="W14" s="84">
        <v>0.11740931867374245</v>
      </c>
      <c r="X14" s="85">
        <v>3.0790932495367109E-3</v>
      </c>
      <c r="Y14" s="84">
        <v>7.127354024033865E-3</v>
      </c>
      <c r="Z14" s="85">
        <v>1.5589419090862716E-3</v>
      </c>
      <c r="AA14" s="84">
        <v>7.3181428260413314E-4</v>
      </c>
      <c r="AB14" s="85">
        <v>1.8565721496429087E-3</v>
      </c>
      <c r="AC14" s="84">
        <v>1.2300973713415789E-3</v>
      </c>
      <c r="AD14" s="85">
        <v>1.3353203174335747E-3</v>
      </c>
      <c r="AE14" s="84">
        <v>2.6669774729037731E-3</v>
      </c>
      <c r="AF14" s="85">
        <v>2.7228399901116141E-3</v>
      </c>
      <c r="AG14" s="84">
        <v>2.6411742107324875E-3</v>
      </c>
      <c r="AH14" s="85">
        <v>1.8000410525893524E-3</v>
      </c>
      <c r="AI14" s="84">
        <v>1.8165163606440832E-3</v>
      </c>
      <c r="AJ14" s="85">
        <v>4.4450623492435929E-3</v>
      </c>
      <c r="AK14" s="84">
        <v>1.3928108970437902E-2</v>
      </c>
      <c r="AL14" s="107">
        <v>1.727825784285693</v>
      </c>
      <c r="AM14" s="86">
        <v>0.78732386369458318</v>
      </c>
      <c r="AN14" s="201" t="s">
        <v>28</v>
      </c>
      <c r="AO14" s="196"/>
      <c r="AP14" s="196"/>
    </row>
    <row r="15" spans="1:42" ht="16" customHeight="1">
      <c r="A15" s="40" t="s">
        <v>72</v>
      </c>
      <c r="B15" s="41" t="s">
        <v>117</v>
      </c>
      <c r="C15" s="78">
        <v>9.9148364069656623E-3</v>
      </c>
      <c r="D15" s="79">
        <v>4.2436456193815824E-3</v>
      </c>
      <c r="E15" s="78">
        <v>1.238805023039362E-2</v>
      </c>
      <c r="F15" s="79">
        <v>2.2295775122441613E-2</v>
      </c>
      <c r="G15" s="78">
        <v>2.1850073055787546E-2</v>
      </c>
      <c r="H15" s="79">
        <v>4.8375243127749884E-3</v>
      </c>
      <c r="I15" s="78">
        <v>3.7972743850396132E-2</v>
      </c>
      <c r="J15" s="79">
        <v>5.2550375566873704E-3</v>
      </c>
      <c r="K15" s="78">
        <v>1.0816870031287278E-2</v>
      </c>
      <c r="L15" s="79">
        <v>2.1705541300614934E-2</v>
      </c>
      <c r="M15" s="78">
        <v>0.1452654387749468</v>
      </c>
      <c r="N15" s="79">
        <v>3.3215179102040766</v>
      </c>
      <c r="O15" s="78">
        <v>1.2685494949961133E-2</v>
      </c>
      <c r="P15" s="79">
        <v>0.66029203522280799</v>
      </c>
      <c r="Q15" s="79">
        <v>0.39564064037309943</v>
      </c>
      <c r="R15" s="79">
        <v>0.22844689577360308</v>
      </c>
      <c r="S15" s="79">
        <v>4.8075623751398337E-2</v>
      </c>
      <c r="T15" s="79">
        <v>0.10927292835822412</v>
      </c>
      <c r="U15" s="78">
        <v>9.7587685174112329E-3</v>
      </c>
      <c r="V15" s="79">
        <v>0.22396109461715605</v>
      </c>
      <c r="W15" s="78">
        <v>0.18858178142438212</v>
      </c>
      <c r="X15" s="79">
        <v>1.6536533883608796E-2</v>
      </c>
      <c r="Y15" s="78">
        <v>1.5566944332680507E-2</v>
      </c>
      <c r="Z15" s="79">
        <v>7.6442618925715768E-3</v>
      </c>
      <c r="AA15" s="78">
        <v>3.1833298334863441E-3</v>
      </c>
      <c r="AB15" s="79">
        <v>5.3562514412631409E-3</v>
      </c>
      <c r="AC15" s="78">
        <v>1.0193471262994082E-2</v>
      </c>
      <c r="AD15" s="79">
        <v>5.084603249353975E-3</v>
      </c>
      <c r="AE15" s="78">
        <v>1.4580710479348325E-2</v>
      </c>
      <c r="AF15" s="79">
        <v>3.8937105386746855E-3</v>
      </c>
      <c r="AG15" s="78">
        <v>5.0931777830974696E-3</v>
      </c>
      <c r="AH15" s="79">
        <v>7.6886071306817433E-3</v>
      </c>
      <c r="AI15" s="78">
        <v>1.3581901253719343E-2</v>
      </c>
      <c r="AJ15" s="79">
        <v>1.0453692036782444E-2</v>
      </c>
      <c r="AK15" s="78">
        <v>4.6512638766631191E-2</v>
      </c>
      <c r="AL15" s="105">
        <v>5.6601485433386909</v>
      </c>
      <c r="AM15" s="80">
        <v>2.5791778666325493</v>
      </c>
      <c r="AN15" s="199" t="s">
        <v>29</v>
      </c>
      <c r="AO15" s="196"/>
      <c r="AP15" s="196"/>
    </row>
    <row r="16" spans="1:42" ht="16" customHeight="1">
      <c r="A16" s="40" t="s">
        <v>73</v>
      </c>
      <c r="B16" s="41" t="s">
        <v>140</v>
      </c>
      <c r="C16" s="78">
        <v>5.0148046841198739E-3</v>
      </c>
      <c r="D16" s="79">
        <v>2.0141847661671055E-3</v>
      </c>
      <c r="E16" s="78">
        <v>4.237112675005838E-3</v>
      </c>
      <c r="F16" s="79">
        <v>8.0046226180035627E-3</v>
      </c>
      <c r="G16" s="78">
        <v>1.1489354280653849E-2</v>
      </c>
      <c r="H16" s="79">
        <v>2.6681056128115004E-3</v>
      </c>
      <c r="I16" s="78">
        <v>1.9147747339340503E-2</v>
      </c>
      <c r="J16" s="79">
        <v>2.735061169645329E-3</v>
      </c>
      <c r="K16" s="78">
        <v>1.2653348331201849E-2</v>
      </c>
      <c r="L16" s="79">
        <v>7.8665743016137577E-3</v>
      </c>
      <c r="M16" s="78">
        <v>1.0159198558716312E-2</v>
      </c>
      <c r="N16" s="79">
        <v>4.770021204288577E-2</v>
      </c>
      <c r="O16" s="78">
        <v>1.6547565802709305</v>
      </c>
      <c r="P16" s="79">
        <v>0.29683838993152151</v>
      </c>
      <c r="Q16" s="79">
        <v>8.6292784568450548E-2</v>
      </c>
      <c r="R16" s="79">
        <v>0.13728384029315149</v>
      </c>
      <c r="S16" s="79">
        <v>7.98404710885014E-3</v>
      </c>
      <c r="T16" s="79">
        <v>0.38784827102567465</v>
      </c>
      <c r="U16" s="78">
        <v>1.1226017525779572E-2</v>
      </c>
      <c r="V16" s="79">
        <v>5.520368160451572E-2</v>
      </c>
      <c r="W16" s="78">
        <v>3.5528735359138572E-2</v>
      </c>
      <c r="X16" s="79">
        <v>6.1962333039712681E-3</v>
      </c>
      <c r="Y16" s="78">
        <v>6.2248034058908766E-3</v>
      </c>
      <c r="Z16" s="79">
        <v>3.3719560532530939E-3</v>
      </c>
      <c r="AA16" s="78">
        <v>1.4249890582628596E-3</v>
      </c>
      <c r="AB16" s="79">
        <v>1.6091601030393564E-3</v>
      </c>
      <c r="AC16" s="78">
        <v>3.1451666388762297E-3</v>
      </c>
      <c r="AD16" s="79">
        <v>2.526779644497617E-3</v>
      </c>
      <c r="AE16" s="78">
        <v>6.9457930282034851E-3</v>
      </c>
      <c r="AF16" s="79">
        <v>1.5803760040681073E-3</v>
      </c>
      <c r="AG16" s="78">
        <v>7.7058722530615794E-3</v>
      </c>
      <c r="AH16" s="79">
        <v>4.3667277628302997E-3</v>
      </c>
      <c r="AI16" s="78">
        <v>5.9663138734760779E-3</v>
      </c>
      <c r="AJ16" s="79">
        <v>5.6737268082504878E-3</v>
      </c>
      <c r="AK16" s="78">
        <v>2.5847208964471534E-2</v>
      </c>
      <c r="AL16" s="105">
        <v>2.8892377809703307</v>
      </c>
      <c r="AM16" s="80">
        <v>1.316548157536811</v>
      </c>
      <c r="AN16" s="199" t="s">
        <v>30</v>
      </c>
      <c r="AO16" s="196"/>
      <c r="AP16" s="196"/>
    </row>
    <row r="17" spans="1:42" ht="16" customHeight="1">
      <c r="A17" s="40" t="s">
        <v>74</v>
      </c>
      <c r="B17" s="41" t="s">
        <v>119</v>
      </c>
      <c r="C17" s="78">
        <v>8.5929122825313207E-3</v>
      </c>
      <c r="D17" s="79">
        <v>3.256691770422278E-3</v>
      </c>
      <c r="E17" s="78">
        <v>7.5654866098902179E-3</v>
      </c>
      <c r="F17" s="79">
        <v>1.9433163351788567E-2</v>
      </c>
      <c r="G17" s="78">
        <v>2.9405864727654663E-2</v>
      </c>
      <c r="H17" s="79">
        <v>3.93811474815523E-3</v>
      </c>
      <c r="I17" s="78">
        <v>2.2291623271498393E-2</v>
      </c>
      <c r="J17" s="79">
        <v>3.5547235927912081E-3</v>
      </c>
      <c r="K17" s="78">
        <v>9.9878777825194824E-3</v>
      </c>
      <c r="L17" s="79">
        <v>1.8945562222201687E-2</v>
      </c>
      <c r="M17" s="78">
        <v>1.7095295684592653E-2</v>
      </c>
      <c r="N17" s="79">
        <v>8.1890600598917614E-3</v>
      </c>
      <c r="O17" s="78">
        <v>6.6286867393583792E-3</v>
      </c>
      <c r="P17" s="79">
        <v>1.0792378442557748</v>
      </c>
      <c r="Q17" s="79">
        <v>9.7591951760157575E-3</v>
      </c>
      <c r="R17" s="79">
        <v>3.3349863941819553E-2</v>
      </c>
      <c r="S17" s="79">
        <v>5.8402557878468641E-3</v>
      </c>
      <c r="T17" s="79">
        <v>1.8000954844901992E-2</v>
      </c>
      <c r="U17" s="78">
        <v>8.7269386101389724E-3</v>
      </c>
      <c r="V17" s="79">
        <v>0.10736102482216843</v>
      </c>
      <c r="W17" s="78">
        <v>4.3051952526820446E-2</v>
      </c>
      <c r="X17" s="79">
        <v>1.1895333600386951E-2</v>
      </c>
      <c r="Y17" s="78">
        <v>7.6015536307921117E-3</v>
      </c>
      <c r="Z17" s="79">
        <v>5.2586661992071087E-3</v>
      </c>
      <c r="AA17" s="78">
        <v>1.2226664800814124E-3</v>
      </c>
      <c r="AB17" s="79">
        <v>2.6592281765954241E-3</v>
      </c>
      <c r="AC17" s="78">
        <v>4.1483320013970147E-3</v>
      </c>
      <c r="AD17" s="79">
        <v>2.1562527515498176E-3</v>
      </c>
      <c r="AE17" s="78">
        <v>8.4903181828192495E-3</v>
      </c>
      <c r="AF17" s="79">
        <v>1.6895530537929964E-3</v>
      </c>
      <c r="AG17" s="78">
        <v>3.2426691455841048E-3</v>
      </c>
      <c r="AH17" s="79">
        <v>6.2279605692742799E-3</v>
      </c>
      <c r="AI17" s="78">
        <v>2.9239349614042062E-3</v>
      </c>
      <c r="AJ17" s="79">
        <v>9.591468929359909E-3</v>
      </c>
      <c r="AK17" s="78">
        <v>9.5564040436530249E-3</v>
      </c>
      <c r="AL17" s="105">
        <v>1.5408774345346805</v>
      </c>
      <c r="AM17" s="80">
        <v>0.70213651530798449</v>
      </c>
      <c r="AN17" s="199" t="s">
        <v>31</v>
      </c>
      <c r="AO17" s="196"/>
      <c r="AP17" s="196"/>
    </row>
    <row r="18" spans="1:42" ht="16" customHeight="1">
      <c r="A18" s="42" t="s">
        <v>75</v>
      </c>
      <c r="B18" s="43" t="s">
        <v>120</v>
      </c>
      <c r="C18" s="81">
        <v>2.8508609219320882E-3</v>
      </c>
      <c r="D18" s="82">
        <v>1.8280142534853612E-3</v>
      </c>
      <c r="E18" s="81">
        <v>3.4183708053462008E-3</v>
      </c>
      <c r="F18" s="82">
        <v>1.2640085244532012E-2</v>
      </c>
      <c r="G18" s="81">
        <v>2.5102147216466072E-3</v>
      </c>
      <c r="H18" s="82">
        <v>1.7354687788237707E-3</v>
      </c>
      <c r="I18" s="81">
        <v>1.9084042453949904E-2</v>
      </c>
      <c r="J18" s="82">
        <v>1.7789531484805488E-3</v>
      </c>
      <c r="K18" s="81">
        <v>3.5681763040200233E-3</v>
      </c>
      <c r="L18" s="82">
        <v>1.2090582840577999E-2</v>
      </c>
      <c r="M18" s="81">
        <v>6.503330144430915E-3</v>
      </c>
      <c r="N18" s="82">
        <v>2.9734018740867592E-3</v>
      </c>
      <c r="O18" s="81">
        <v>2.3728296983219306E-3</v>
      </c>
      <c r="P18" s="82">
        <v>3.5021022670646031E-3</v>
      </c>
      <c r="Q18" s="82">
        <v>1.1238411815224745</v>
      </c>
      <c r="R18" s="82">
        <v>1.7781093588642678E-2</v>
      </c>
      <c r="S18" s="82">
        <v>1.1279653621128368E-2</v>
      </c>
      <c r="T18" s="82">
        <v>2.8095011100531188E-3</v>
      </c>
      <c r="U18" s="81">
        <v>3.1395280530866565E-3</v>
      </c>
      <c r="V18" s="82">
        <v>1.317495055175825E-2</v>
      </c>
      <c r="W18" s="81">
        <v>9.970655383573333E-3</v>
      </c>
      <c r="X18" s="82">
        <v>7.3497297465526827E-3</v>
      </c>
      <c r="Y18" s="81">
        <v>7.5337139642520957E-3</v>
      </c>
      <c r="Z18" s="82">
        <v>3.3260818653000905E-3</v>
      </c>
      <c r="AA18" s="81">
        <v>2.2321991046828156E-3</v>
      </c>
      <c r="AB18" s="82">
        <v>1.0910255517138812E-3</v>
      </c>
      <c r="AC18" s="81">
        <v>4.7665437307725916E-3</v>
      </c>
      <c r="AD18" s="82">
        <v>2.9959746341293174E-3</v>
      </c>
      <c r="AE18" s="81">
        <v>4.2890782544262439E-3</v>
      </c>
      <c r="AF18" s="82">
        <v>1.680323271721895E-3</v>
      </c>
      <c r="AG18" s="81">
        <v>2.0771197628225526E-3</v>
      </c>
      <c r="AH18" s="82">
        <v>3.5730248823327045E-3</v>
      </c>
      <c r="AI18" s="81">
        <v>1.7955419407572174E-2</v>
      </c>
      <c r="AJ18" s="82">
        <v>4.4044646836417858E-3</v>
      </c>
      <c r="AK18" s="81">
        <v>1.5168388708241888E-2</v>
      </c>
      <c r="AL18" s="106">
        <v>1.3372960848555784</v>
      </c>
      <c r="AM18" s="83">
        <v>0.60936995500817248</v>
      </c>
      <c r="AN18" s="202" t="s">
        <v>32</v>
      </c>
      <c r="AO18" s="196"/>
      <c r="AP18" s="196"/>
    </row>
    <row r="19" spans="1:42" ht="16" customHeight="1">
      <c r="A19" s="44" t="s">
        <v>159</v>
      </c>
      <c r="B19" s="45" t="s">
        <v>121</v>
      </c>
      <c r="C19" s="84">
        <v>2.8570966448402636E-3</v>
      </c>
      <c r="D19" s="85">
        <v>1.4111425053001984E-3</v>
      </c>
      <c r="E19" s="84">
        <v>3.3300978059834147E-3</v>
      </c>
      <c r="F19" s="85">
        <v>5.0943283381234637E-3</v>
      </c>
      <c r="G19" s="84">
        <v>2.6107275534189242E-3</v>
      </c>
      <c r="H19" s="85">
        <v>1.8358972276478393E-3</v>
      </c>
      <c r="I19" s="84">
        <v>4.4771195215891537E-3</v>
      </c>
      <c r="J19" s="85">
        <v>1.9588350454691696E-3</v>
      </c>
      <c r="K19" s="84">
        <v>3.6640162193664213E-3</v>
      </c>
      <c r="L19" s="85">
        <v>4.9930922452840372E-3</v>
      </c>
      <c r="M19" s="84">
        <v>3.9466698069811528E-3</v>
      </c>
      <c r="N19" s="85">
        <v>2.7643599755100886E-3</v>
      </c>
      <c r="O19" s="84">
        <v>2.2296203947549803E-3</v>
      </c>
      <c r="P19" s="85">
        <v>8.0256042404814737E-3</v>
      </c>
      <c r="Q19" s="85">
        <v>8.268756772494594E-2</v>
      </c>
      <c r="R19" s="85">
        <v>1.2374202134392351</v>
      </c>
      <c r="S19" s="85">
        <v>6.7636074390654373E-3</v>
      </c>
      <c r="T19" s="85">
        <v>2.7987121728734566E-2</v>
      </c>
      <c r="U19" s="84">
        <v>3.2872260131626145E-3</v>
      </c>
      <c r="V19" s="85">
        <v>2.2901019028209062E-2</v>
      </c>
      <c r="W19" s="84">
        <v>1.3378523419515995E-2</v>
      </c>
      <c r="X19" s="85">
        <v>4.3147440183884892E-3</v>
      </c>
      <c r="Y19" s="84">
        <v>3.7794096980122579E-3</v>
      </c>
      <c r="Z19" s="85">
        <v>4.1626797139889199E-3</v>
      </c>
      <c r="AA19" s="84">
        <v>2.7371708584129155E-3</v>
      </c>
      <c r="AB19" s="85">
        <v>1.4387150435575253E-3</v>
      </c>
      <c r="AC19" s="84">
        <v>4.4730895473757051E-3</v>
      </c>
      <c r="AD19" s="85">
        <v>4.6006198396924981E-3</v>
      </c>
      <c r="AE19" s="84">
        <v>2.0514037469579801E-2</v>
      </c>
      <c r="AF19" s="85">
        <v>2.877769784787986E-3</v>
      </c>
      <c r="AG19" s="84">
        <v>2.4671915181654668E-3</v>
      </c>
      <c r="AH19" s="85">
        <v>3.9498650989916164E-3</v>
      </c>
      <c r="AI19" s="84">
        <v>1.8970842087583841E-2</v>
      </c>
      <c r="AJ19" s="85">
        <v>3.2508446649680599E-3</v>
      </c>
      <c r="AK19" s="84">
        <v>2.3787516399920813E-2</v>
      </c>
      <c r="AL19" s="107">
        <v>1.544948382061045</v>
      </c>
      <c r="AM19" s="86">
        <v>0.7039915368989953</v>
      </c>
      <c r="AN19" s="201">
        <v>1600</v>
      </c>
      <c r="AO19" s="196"/>
      <c r="AP19" s="196"/>
    </row>
    <row r="20" spans="1:42" ht="16" customHeight="1">
      <c r="A20" s="40" t="s">
        <v>160</v>
      </c>
      <c r="B20" s="41" t="s">
        <v>122</v>
      </c>
      <c r="C20" s="78">
        <v>2.4376283822656327E-2</v>
      </c>
      <c r="D20" s="79">
        <v>8.5421424395542532E-3</v>
      </c>
      <c r="E20" s="78">
        <v>0.16110824978722452</v>
      </c>
      <c r="F20" s="79">
        <v>2.2580371095316423E-2</v>
      </c>
      <c r="G20" s="78">
        <v>1.7300831947509667E-2</v>
      </c>
      <c r="H20" s="79">
        <v>1.1312392531911764E-2</v>
      </c>
      <c r="I20" s="78">
        <v>1.1729708170122635E-2</v>
      </c>
      <c r="J20" s="79">
        <v>1.1910488788559036E-2</v>
      </c>
      <c r="K20" s="78">
        <v>1.4367431591867354E-2</v>
      </c>
      <c r="L20" s="79">
        <v>2.2220770856603768E-2</v>
      </c>
      <c r="M20" s="78">
        <v>1.7435087632868568E-2</v>
      </c>
      <c r="N20" s="79">
        <v>1.1488178295919889E-2</v>
      </c>
      <c r="O20" s="78">
        <v>1.4135940609632355E-2</v>
      </c>
      <c r="P20" s="79">
        <v>1.3565331433111368E-2</v>
      </c>
      <c r="Q20" s="79">
        <v>5.6396327038623299E-3</v>
      </c>
      <c r="R20" s="79">
        <v>1.2775963512571379E-2</v>
      </c>
      <c r="S20" s="79">
        <v>2.2495017132237254</v>
      </c>
      <c r="T20" s="79">
        <v>1.231618117935171E-2</v>
      </c>
      <c r="U20" s="78">
        <v>3.2245865439513535E-2</v>
      </c>
      <c r="V20" s="79">
        <v>1.6545395657915119E-2</v>
      </c>
      <c r="W20" s="78">
        <v>2.1150210524616363E-2</v>
      </c>
      <c r="X20" s="79">
        <v>1.6905238674526455E-2</v>
      </c>
      <c r="Y20" s="78">
        <v>1.7909095559590603E-2</v>
      </c>
      <c r="Z20" s="79">
        <v>3.4765894156698042E-2</v>
      </c>
      <c r="AA20" s="78">
        <v>1.2231271471062842E-2</v>
      </c>
      <c r="AB20" s="79">
        <v>3.7972980876114625E-3</v>
      </c>
      <c r="AC20" s="78">
        <v>0.2146269888514851</v>
      </c>
      <c r="AD20" s="79">
        <v>1.5280100193390338E-2</v>
      </c>
      <c r="AE20" s="78">
        <v>7.8351403476106113E-2</v>
      </c>
      <c r="AF20" s="79">
        <v>7.9566656869583061E-3</v>
      </c>
      <c r="AG20" s="78">
        <v>9.6986180016452716E-3</v>
      </c>
      <c r="AH20" s="79">
        <v>2.0532444717597024E-2</v>
      </c>
      <c r="AI20" s="78">
        <v>6.3469683112945263E-2</v>
      </c>
      <c r="AJ20" s="79">
        <v>1.8118565469251956E-2</v>
      </c>
      <c r="AK20" s="78">
        <v>5.0730582955316794E-2</v>
      </c>
      <c r="AL20" s="105">
        <v>3.2766220216585995</v>
      </c>
      <c r="AM20" s="80">
        <v>1.4930687650465375</v>
      </c>
      <c r="AN20" s="199">
        <v>1700</v>
      </c>
      <c r="AO20" s="196"/>
      <c r="AP20" s="196"/>
    </row>
    <row r="21" spans="1:42" ht="16" customHeight="1">
      <c r="A21" s="40" t="s">
        <v>76</v>
      </c>
      <c r="B21" s="41" t="s">
        <v>17</v>
      </c>
      <c r="C21" s="78">
        <v>4.1100572963928425E-4</v>
      </c>
      <c r="D21" s="79">
        <v>7.6953218473643764E-5</v>
      </c>
      <c r="E21" s="78">
        <v>1.278047483012956E-4</v>
      </c>
      <c r="F21" s="79">
        <v>1.7013301324283862E-4</v>
      </c>
      <c r="G21" s="78">
        <v>2.3630302240483967E-4</v>
      </c>
      <c r="H21" s="79">
        <v>1.4063114549493606E-4</v>
      </c>
      <c r="I21" s="78">
        <v>1.4789865892027274E-4</v>
      </c>
      <c r="J21" s="79">
        <v>1.7615110575578462E-4</v>
      </c>
      <c r="K21" s="78">
        <v>2.1770209255411616E-4</v>
      </c>
      <c r="L21" s="79">
        <v>1.7230414801555757E-4</v>
      </c>
      <c r="M21" s="78">
        <v>1.7181761319175643E-4</v>
      </c>
      <c r="N21" s="79">
        <v>1.0786669684426885E-4</v>
      </c>
      <c r="O21" s="78">
        <v>1.4387222324087486E-4</v>
      </c>
      <c r="P21" s="79">
        <v>1.9172277601851593E-4</v>
      </c>
      <c r="Q21" s="79">
        <v>1.6176308267821721E-4</v>
      </c>
      <c r="R21" s="79">
        <v>1.4863158507427846E-3</v>
      </c>
      <c r="S21" s="79">
        <v>7.9788955796657792E-5</v>
      </c>
      <c r="T21" s="79">
        <v>1.0222962520076975</v>
      </c>
      <c r="U21" s="78">
        <v>1.4204244944985463E-4</v>
      </c>
      <c r="V21" s="79">
        <v>4.4490427820397519E-4</v>
      </c>
      <c r="W21" s="78">
        <v>2.9416556662773138E-4</v>
      </c>
      <c r="X21" s="79">
        <v>1.4954777517727289E-4</v>
      </c>
      <c r="Y21" s="78">
        <v>2.0362938911008469E-4</v>
      </c>
      <c r="Z21" s="79">
        <v>7.2102360832525638E-4</v>
      </c>
      <c r="AA21" s="78">
        <v>1.5993627494840718E-4</v>
      </c>
      <c r="AB21" s="79">
        <v>4.9615784497472421E-5</v>
      </c>
      <c r="AC21" s="78">
        <v>2.0181219911146719E-4</v>
      </c>
      <c r="AD21" s="79">
        <v>3.6174341533119661E-4</v>
      </c>
      <c r="AE21" s="78">
        <v>8.1945041919923955E-4</v>
      </c>
      <c r="AF21" s="79">
        <v>7.1049573864948485E-5</v>
      </c>
      <c r="AG21" s="78">
        <v>6.1771016987830383E-3</v>
      </c>
      <c r="AH21" s="79">
        <v>1.9624013532147189E-4</v>
      </c>
      <c r="AI21" s="78">
        <v>6.8016014971443569E-4</v>
      </c>
      <c r="AJ21" s="79">
        <v>6.2140402313230422E-4</v>
      </c>
      <c r="AK21" s="78">
        <v>3.8518059428689606E-4</v>
      </c>
      <c r="AL21" s="105">
        <v>1.0381952934240981</v>
      </c>
      <c r="AM21" s="80">
        <v>0.47307774726033219</v>
      </c>
      <c r="AN21" s="199">
        <v>1800</v>
      </c>
      <c r="AO21" s="196"/>
      <c r="AP21" s="196"/>
    </row>
    <row r="22" spans="1:42" ht="16" customHeight="1">
      <c r="A22" s="40" t="s">
        <v>77</v>
      </c>
      <c r="B22" s="41" t="s">
        <v>123</v>
      </c>
      <c r="C22" s="78">
        <v>4.1666024034287527E-2</v>
      </c>
      <c r="D22" s="79">
        <v>4.7876954220667622E-2</v>
      </c>
      <c r="E22" s="78">
        <v>3.9148915671204272E-2</v>
      </c>
      <c r="F22" s="79">
        <v>2.6456654879193818E-2</v>
      </c>
      <c r="G22" s="78">
        <v>4.9382517384454726E-2</v>
      </c>
      <c r="H22" s="79">
        <v>4.4226721221636088E-2</v>
      </c>
      <c r="I22" s="78">
        <v>5.4087470047296478E-2</v>
      </c>
      <c r="J22" s="79">
        <v>7.1124576283518579E-2</v>
      </c>
      <c r="K22" s="78">
        <v>4.4720709457933126E-2</v>
      </c>
      <c r="L22" s="79">
        <v>2.5935956477483868E-2</v>
      </c>
      <c r="M22" s="78">
        <v>3.3003091859531576E-2</v>
      </c>
      <c r="N22" s="79">
        <v>0.1209672319631742</v>
      </c>
      <c r="O22" s="78">
        <v>6.4258699350191212E-2</v>
      </c>
      <c r="P22" s="79">
        <v>4.8346045041489323E-2</v>
      </c>
      <c r="Q22" s="79">
        <v>2.469155300728678E-2</v>
      </c>
      <c r="R22" s="79">
        <v>4.0628920864852515E-2</v>
      </c>
      <c r="S22" s="79">
        <v>1.9948574975090526E-2</v>
      </c>
      <c r="T22" s="79">
        <v>5.915519145527072E-2</v>
      </c>
      <c r="U22" s="78">
        <v>1.1144017296839128</v>
      </c>
      <c r="V22" s="79">
        <v>3.6850809318541802E-2</v>
      </c>
      <c r="W22" s="78">
        <v>3.6850010968171303E-2</v>
      </c>
      <c r="X22" s="79">
        <v>2.4402983066006242E-2</v>
      </c>
      <c r="Y22" s="78">
        <v>5.0362862706025129E-2</v>
      </c>
      <c r="Z22" s="79">
        <v>2.3904399742478571E-2</v>
      </c>
      <c r="AA22" s="78">
        <v>2.1862404181814649E-2</v>
      </c>
      <c r="AB22" s="79">
        <v>4.4720183341467462E-3</v>
      </c>
      <c r="AC22" s="78">
        <v>1.2938592872563361E-2</v>
      </c>
      <c r="AD22" s="79">
        <v>3.4537727595276173E-2</v>
      </c>
      <c r="AE22" s="78">
        <v>5.3108830074371477E-2</v>
      </c>
      <c r="AF22" s="79">
        <v>1.3491792392863486E-2</v>
      </c>
      <c r="AG22" s="78">
        <v>1.8068912489395142E-2</v>
      </c>
      <c r="AH22" s="79">
        <v>7.0982202674741632E-2</v>
      </c>
      <c r="AI22" s="78">
        <v>3.2204568828314677E-2</v>
      </c>
      <c r="AJ22" s="79">
        <v>2.7431808470761716E-2</v>
      </c>
      <c r="AK22" s="78">
        <v>8.3725984290605612E-2</v>
      </c>
      <c r="AL22" s="105">
        <v>2.5152234458845539</v>
      </c>
      <c r="AM22" s="80">
        <v>1.1461198573834872</v>
      </c>
      <c r="AN22" s="199" t="s">
        <v>33</v>
      </c>
      <c r="AO22" s="196"/>
      <c r="AP22" s="196"/>
    </row>
    <row r="23" spans="1:42" ht="16" customHeight="1">
      <c r="A23" s="42" t="s">
        <v>78</v>
      </c>
      <c r="B23" s="43" t="s">
        <v>124</v>
      </c>
      <c r="C23" s="81">
        <v>7.9591593600432716E-3</v>
      </c>
      <c r="D23" s="82">
        <v>4.2328435084236877E-3</v>
      </c>
      <c r="E23" s="81">
        <v>5.6246513662179731E-3</v>
      </c>
      <c r="F23" s="82">
        <v>9.183445966962198E-3</v>
      </c>
      <c r="G23" s="81">
        <v>5.9848620071563611E-3</v>
      </c>
      <c r="H23" s="82">
        <v>5.350245144402902E-3</v>
      </c>
      <c r="I23" s="81">
        <v>7.4163414629840746E-3</v>
      </c>
      <c r="J23" s="82">
        <v>9.5404923093562258E-3</v>
      </c>
      <c r="K23" s="81">
        <v>7.2476869410176498E-3</v>
      </c>
      <c r="L23" s="82">
        <v>9.4764848145084419E-3</v>
      </c>
      <c r="M23" s="81">
        <v>1.223951709250329E-2</v>
      </c>
      <c r="N23" s="82">
        <v>4.372840542599718E-2</v>
      </c>
      <c r="O23" s="81">
        <v>1.2683229504974809E-2</v>
      </c>
      <c r="P23" s="82">
        <v>2.1910576130382973E-2</v>
      </c>
      <c r="Q23" s="82">
        <v>6.9237055223296158E-3</v>
      </c>
      <c r="R23" s="82">
        <v>7.2500343919156066E-3</v>
      </c>
      <c r="S23" s="82">
        <v>3.1483457963130449E-3</v>
      </c>
      <c r="T23" s="82">
        <v>6.6564239164801347E-3</v>
      </c>
      <c r="U23" s="81">
        <v>5.8046007314808135E-3</v>
      </c>
      <c r="V23" s="82">
        <v>1.0079963189333547</v>
      </c>
      <c r="W23" s="81">
        <v>7.024859933614163E-3</v>
      </c>
      <c r="X23" s="82">
        <v>2.6753592126541863E-2</v>
      </c>
      <c r="Y23" s="81">
        <v>4.0263252117196599E-2</v>
      </c>
      <c r="Z23" s="82">
        <v>7.6098593675081117E-3</v>
      </c>
      <c r="AA23" s="81">
        <v>4.133965524456845E-3</v>
      </c>
      <c r="AB23" s="82">
        <v>1.8818509493163865E-2</v>
      </c>
      <c r="AC23" s="81">
        <v>4.7120932174333826E-3</v>
      </c>
      <c r="AD23" s="82">
        <v>7.7303924388904049E-3</v>
      </c>
      <c r="AE23" s="81">
        <v>1.6987706841280967E-2</v>
      </c>
      <c r="AF23" s="82">
        <v>5.9571122516388171E-3</v>
      </c>
      <c r="AG23" s="81">
        <v>4.2630658402182109E-3</v>
      </c>
      <c r="AH23" s="82">
        <v>4.6824584429043621E-3</v>
      </c>
      <c r="AI23" s="81">
        <v>3.9705408856031453E-3</v>
      </c>
      <c r="AJ23" s="82">
        <v>7.6897197230858579E-3</v>
      </c>
      <c r="AK23" s="81">
        <v>8.8076564697496338E-3</v>
      </c>
      <c r="AL23" s="106">
        <v>1.3697621550000914</v>
      </c>
      <c r="AM23" s="83">
        <v>0.624163872321847</v>
      </c>
      <c r="AN23" s="202" t="s">
        <v>34</v>
      </c>
      <c r="AO23" s="196"/>
      <c r="AP23" s="196"/>
    </row>
    <row r="24" spans="1:4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</v>
      </c>
      <c r="G24" s="84">
        <v>0</v>
      </c>
      <c r="H24" s="85">
        <v>0</v>
      </c>
      <c r="I24" s="84">
        <v>0</v>
      </c>
      <c r="J24" s="85">
        <v>0</v>
      </c>
      <c r="K24" s="84">
        <v>0</v>
      </c>
      <c r="L24" s="85">
        <v>0</v>
      </c>
      <c r="M24" s="84">
        <v>0</v>
      </c>
      <c r="N24" s="85">
        <v>0</v>
      </c>
      <c r="O24" s="84">
        <v>0</v>
      </c>
      <c r="P24" s="85">
        <v>0</v>
      </c>
      <c r="Q24" s="85">
        <v>0</v>
      </c>
      <c r="R24" s="85">
        <v>0</v>
      </c>
      <c r="S24" s="85">
        <v>0</v>
      </c>
      <c r="T24" s="85">
        <v>0</v>
      </c>
      <c r="U24" s="84">
        <v>0</v>
      </c>
      <c r="V24" s="85">
        <v>0</v>
      </c>
      <c r="W24" s="84">
        <v>1</v>
      </c>
      <c r="X24" s="85">
        <v>0</v>
      </c>
      <c r="Y24" s="84">
        <v>0</v>
      </c>
      <c r="Z24" s="85">
        <v>0</v>
      </c>
      <c r="AA24" s="84">
        <v>0</v>
      </c>
      <c r="AB24" s="85">
        <v>0</v>
      </c>
      <c r="AC24" s="84">
        <v>0</v>
      </c>
      <c r="AD24" s="85">
        <v>0</v>
      </c>
      <c r="AE24" s="84">
        <v>0</v>
      </c>
      <c r="AF24" s="85">
        <v>0</v>
      </c>
      <c r="AG24" s="84">
        <v>0</v>
      </c>
      <c r="AH24" s="85">
        <v>0</v>
      </c>
      <c r="AI24" s="84">
        <v>0</v>
      </c>
      <c r="AJ24" s="85">
        <v>0</v>
      </c>
      <c r="AK24" s="84">
        <v>0</v>
      </c>
      <c r="AL24" s="107">
        <v>1</v>
      </c>
      <c r="AM24" s="86">
        <v>0.45567317657553863</v>
      </c>
      <c r="AN24" s="201" t="s">
        <v>35</v>
      </c>
      <c r="AO24" s="196"/>
      <c r="AP24" s="196"/>
    </row>
    <row r="25" spans="1:42" ht="16" customHeight="1">
      <c r="A25" s="40" t="s">
        <v>80</v>
      </c>
      <c r="B25" s="41" t="s">
        <v>126</v>
      </c>
      <c r="C25" s="78">
        <v>4.7591988690724549E-2</v>
      </c>
      <c r="D25" s="79">
        <v>3.7161051088406824E-2</v>
      </c>
      <c r="E25" s="78">
        <v>2.64397854629543E-2</v>
      </c>
      <c r="F25" s="79">
        <v>5.4398198703742344E-2</v>
      </c>
      <c r="G25" s="78">
        <v>4.6895255831448671E-2</v>
      </c>
      <c r="H25" s="79">
        <v>4.8208617469794768E-2</v>
      </c>
      <c r="I25" s="78">
        <v>4.1929373072041094E-2</v>
      </c>
      <c r="J25" s="79">
        <v>3.303145626075437E-2</v>
      </c>
      <c r="K25" s="78">
        <v>8.574663184280229E-2</v>
      </c>
      <c r="L25" s="79">
        <v>5.6803603646212994E-2</v>
      </c>
      <c r="M25" s="78">
        <v>0.13608472749237069</v>
      </c>
      <c r="N25" s="79">
        <v>0.1522303139102941</v>
      </c>
      <c r="O25" s="78">
        <v>6.2900861966152924E-2</v>
      </c>
      <c r="P25" s="79">
        <v>7.4967794221547104E-2</v>
      </c>
      <c r="Q25" s="79">
        <v>3.1014950941970678E-2</v>
      </c>
      <c r="R25" s="79">
        <v>3.849200444579471E-2</v>
      </c>
      <c r="S25" s="79">
        <v>1.6790715638137055E-2</v>
      </c>
      <c r="T25" s="79">
        <v>3.5188258521620552E-2</v>
      </c>
      <c r="U25" s="78">
        <v>3.7528017765592052E-2</v>
      </c>
      <c r="V25" s="79">
        <v>4.207762676530067E-2</v>
      </c>
      <c r="W25" s="78">
        <v>4.0829762320662981E-2</v>
      </c>
      <c r="X25" s="79">
        <v>1.0675683959872928</v>
      </c>
      <c r="Y25" s="78">
        <v>7.1013737154360518E-2</v>
      </c>
      <c r="Z25" s="79">
        <v>6.0582736385500199E-2</v>
      </c>
      <c r="AA25" s="78">
        <v>9.8086608562995489E-3</v>
      </c>
      <c r="AB25" s="79">
        <v>7.4408880407403084E-3</v>
      </c>
      <c r="AC25" s="78">
        <v>1.908147760107631E-2</v>
      </c>
      <c r="AD25" s="79">
        <v>1.9454374456560428E-2</v>
      </c>
      <c r="AE25" s="78">
        <v>2.4844537272145317E-2</v>
      </c>
      <c r="AF25" s="79">
        <v>3.2626049875042265E-2</v>
      </c>
      <c r="AG25" s="78">
        <v>3.3128986838438429E-2</v>
      </c>
      <c r="AH25" s="79">
        <v>1.9669791480355973E-2</v>
      </c>
      <c r="AI25" s="78">
        <v>1.8324853833296507E-2</v>
      </c>
      <c r="AJ25" s="79">
        <v>6.2820564934015291E-2</v>
      </c>
      <c r="AK25" s="78">
        <v>3.6786313875012869E-2</v>
      </c>
      <c r="AL25" s="105">
        <v>2.6294623646484627</v>
      </c>
      <c r="AM25" s="80">
        <v>1.1981754683851924</v>
      </c>
      <c r="AN25" s="199" t="s">
        <v>36</v>
      </c>
      <c r="AO25" s="196"/>
      <c r="AP25" s="196"/>
    </row>
    <row r="26" spans="1:42" ht="16" customHeight="1">
      <c r="A26" s="40" t="s">
        <v>81</v>
      </c>
      <c r="B26" s="41" t="s">
        <v>127</v>
      </c>
      <c r="C26" s="78">
        <v>8.8966003970363996E-3</v>
      </c>
      <c r="D26" s="79">
        <v>2.6478572853302611E-3</v>
      </c>
      <c r="E26" s="78">
        <v>4.7350275089328561E-3</v>
      </c>
      <c r="F26" s="79">
        <v>1.0465603302440556E-2</v>
      </c>
      <c r="G26" s="78">
        <v>1.078072821946318E-2</v>
      </c>
      <c r="H26" s="79">
        <v>5.3826524290687735E-3</v>
      </c>
      <c r="I26" s="78">
        <v>4.1960800984477782E-3</v>
      </c>
      <c r="J26" s="79">
        <v>6.3652003394929846E-3</v>
      </c>
      <c r="K26" s="78">
        <v>1.4174563072535205E-2</v>
      </c>
      <c r="L26" s="79">
        <v>1.0972867994485274E-2</v>
      </c>
      <c r="M26" s="78">
        <v>1.3468710556773369E-2</v>
      </c>
      <c r="N26" s="79">
        <v>7.0217793178950876E-3</v>
      </c>
      <c r="O26" s="78">
        <v>8.3323162024484306E-3</v>
      </c>
      <c r="P26" s="79">
        <v>6.3342079008372387E-3</v>
      </c>
      <c r="Q26" s="79">
        <v>3.2374062126125586E-3</v>
      </c>
      <c r="R26" s="79">
        <v>6.2388845942665822E-3</v>
      </c>
      <c r="S26" s="79">
        <v>2.1350774189002335E-3</v>
      </c>
      <c r="T26" s="79">
        <v>6.9528077368848007E-3</v>
      </c>
      <c r="U26" s="78">
        <v>5.9925817738725904E-3</v>
      </c>
      <c r="V26" s="79">
        <v>5.2952412853843516E-3</v>
      </c>
      <c r="W26" s="78">
        <v>7.9030020067276073E-3</v>
      </c>
      <c r="X26" s="79">
        <v>1.4226615005611938E-2</v>
      </c>
      <c r="Y26" s="78">
        <v>1.1601203070798722</v>
      </c>
      <c r="Z26" s="79">
        <v>7.8117323367001374E-3</v>
      </c>
      <c r="AA26" s="78">
        <v>4.4257144969157428E-3</v>
      </c>
      <c r="AB26" s="79">
        <v>1.4158231914264473E-3</v>
      </c>
      <c r="AC26" s="78">
        <v>6.5542872196026371E-3</v>
      </c>
      <c r="AD26" s="79">
        <v>8.7807013767043848E-3</v>
      </c>
      <c r="AE26" s="78">
        <v>2.1030720562155856E-2</v>
      </c>
      <c r="AF26" s="79">
        <v>2.0977055514647854E-2</v>
      </c>
      <c r="AG26" s="78">
        <v>1.4147061355963532E-2</v>
      </c>
      <c r="AH26" s="79">
        <v>8.7185780756606577E-3</v>
      </c>
      <c r="AI26" s="78">
        <v>4.5610883566689535E-3</v>
      </c>
      <c r="AJ26" s="79">
        <v>3.4178937701735995E-2</v>
      </c>
      <c r="AK26" s="78">
        <v>1.6539701569869569E-2</v>
      </c>
      <c r="AL26" s="105">
        <v>1.4750175194973723</v>
      </c>
      <c r="AM26" s="80">
        <v>0.67212591861393911</v>
      </c>
      <c r="AN26" s="199" t="s">
        <v>37</v>
      </c>
      <c r="AO26" s="196"/>
      <c r="AP26" s="196"/>
    </row>
    <row r="27" spans="1:42" ht="16" customHeight="1">
      <c r="A27" s="40" t="s">
        <v>82</v>
      </c>
      <c r="B27" s="41" t="s">
        <v>128</v>
      </c>
      <c r="C27" s="78">
        <v>0.11679619103933027</v>
      </c>
      <c r="D27" s="79">
        <v>5.8468922365176999E-2</v>
      </c>
      <c r="E27" s="78">
        <v>9.9653194656007971E-2</v>
      </c>
      <c r="F27" s="79">
        <v>5.0185863357237334E-2</v>
      </c>
      <c r="G27" s="78">
        <v>0.1390361084976634</v>
      </c>
      <c r="H27" s="79">
        <v>0.13993784080935071</v>
      </c>
      <c r="I27" s="78">
        <v>0.13366210794596126</v>
      </c>
      <c r="J27" s="79">
        <v>0.20019395361908043</v>
      </c>
      <c r="K27" s="78">
        <v>7.323932673850532E-2</v>
      </c>
      <c r="L27" s="79">
        <v>5.8369276628685338E-2</v>
      </c>
      <c r="M27" s="78">
        <v>9.9098216633216413E-2</v>
      </c>
      <c r="N27" s="79">
        <v>6.6224800294875277E-2</v>
      </c>
      <c r="O27" s="78">
        <v>0.13573621527284496</v>
      </c>
      <c r="P27" s="79">
        <v>0.14833375025863094</v>
      </c>
      <c r="Q27" s="79">
        <v>6.9742158785227007E-2</v>
      </c>
      <c r="R27" s="79">
        <v>9.363237466162258E-2</v>
      </c>
      <c r="S27" s="79">
        <v>5.129532744327598E-2</v>
      </c>
      <c r="T27" s="79">
        <v>0.10337619749018638</v>
      </c>
      <c r="U27" s="78">
        <v>0.10419300153071079</v>
      </c>
      <c r="V27" s="79">
        <v>0.11656153418038717</v>
      </c>
      <c r="W27" s="78">
        <v>9.8071215290814556E-2</v>
      </c>
      <c r="X27" s="79">
        <v>4.5251009762166353E-2</v>
      </c>
      <c r="Y27" s="78">
        <v>4.5798513499294501E-2</v>
      </c>
      <c r="Z27" s="79">
        <v>1.0424322881449475</v>
      </c>
      <c r="AA27" s="78">
        <v>1.5963233528844822E-2</v>
      </c>
      <c r="AB27" s="79">
        <v>9.111857368025297E-3</v>
      </c>
      <c r="AC27" s="78">
        <v>3.1010649096699244E-2</v>
      </c>
      <c r="AD27" s="79">
        <v>3.5123424406463828E-2</v>
      </c>
      <c r="AE27" s="78">
        <v>3.6143098202284979E-2</v>
      </c>
      <c r="AF27" s="79">
        <v>1.7867600287195449E-2</v>
      </c>
      <c r="AG27" s="78">
        <v>6.8731529834505728E-2</v>
      </c>
      <c r="AH27" s="79">
        <v>7.9998573918679913E-2</v>
      </c>
      <c r="AI27" s="78">
        <v>3.7936347578034407E-2</v>
      </c>
      <c r="AJ27" s="79">
        <v>0.11921247972746277</v>
      </c>
      <c r="AK27" s="78">
        <v>0.12063033273139838</v>
      </c>
      <c r="AL27" s="105">
        <v>3.8610185155847945</v>
      </c>
      <c r="AM27" s="80">
        <v>1.7593625718134942</v>
      </c>
      <c r="AN27" s="199" t="s">
        <v>38</v>
      </c>
      <c r="AO27" s="196"/>
      <c r="AP27" s="196"/>
    </row>
    <row r="28" spans="1:42" ht="16" customHeight="1">
      <c r="A28" s="42" t="s">
        <v>83</v>
      </c>
      <c r="B28" s="43" t="s">
        <v>129</v>
      </c>
      <c r="C28" s="81">
        <v>3.3051003565498206E-2</v>
      </c>
      <c r="D28" s="82">
        <v>1.8487454794098454E-2</v>
      </c>
      <c r="E28" s="81">
        <v>2.7555566861415692E-2</v>
      </c>
      <c r="F28" s="82">
        <v>5.9286909330774663E-2</v>
      </c>
      <c r="G28" s="81">
        <v>2.3195179320668918E-2</v>
      </c>
      <c r="H28" s="82">
        <v>2.8339538736806284E-2</v>
      </c>
      <c r="I28" s="81">
        <v>2.5847979910592744E-2</v>
      </c>
      <c r="J28" s="82">
        <v>2.0865795746163162E-2</v>
      </c>
      <c r="K28" s="81">
        <v>2.2810601199534715E-2</v>
      </c>
      <c r="L28" s="82">
        <v>5.9309189047580257E-2</v>
      </c>
      <c r="M28" s="81">
        <v>3.4774766823242834E-2</v>
      </c>
      <c r="N28" s="82">
        <v>1.8126821777264726E-2</v>
      </c>
      <c r="O28" s="81">
        <v>2.1768206713166222E-2</v>
      </c>
      <c r="P28" s="82">
        <v>2.6865021114994621E-2</v>
      </c>
      <c r="Q28" s="82">
        <v>6.0079424892556911E-3</v>
      </c>
      <c r="R28" s="82">
        <v>1.1508325459791453E-2</v>
      </c>
      <c r="S28" s="82">
        <v>8.7102721398149407E-3</v>
      </c>
      <c r="T28" s="82">
        <v>1.8045851844160968E-2</v>
      </c>
      <c r="U28" s="81">
        <v>1.8722611702388182E-2</v>
      </c>
      <c r="V28" s="82">
        <v>2.0533744237949448E-2</v>
      </c>
      <c r="W28" s="81">
        <v>3.1708548849008797E-2</v>
      </c>
      <c r="X28" s="82">
        <v>4.1074283253743196E-2</v>
      </c>
      <c r="Y28" s="81">
        <v>1.8029994984625753E-2</v>
      </c>
      <c r="Z28" s="82">
        <v>2.7745255210731595E-2</v>
      </c>
      <c r="AA28" s="81">
        <v>1.053474046404907</v>
      </c>
      <c r="AB28" s="82">
        <v>6.0311997370380156E-2</v>
      </c>
      <c r="AC28" s="81">
        <v>2.2179154775944177E-2</v>
      </c>
      <c r="AD28" s="82">
        <v>1.3309401059591264E-2</v>
      </c>
      <c r="AE28" s="81">
        <v>2.679602560086081E-2</v>
      </c>
      <c r="AF28" s="82">
        <v>5.421428986643737E-3</v>
      </c>
      <c r="AG28" s="81">
        <v>1.3170903075791461E-2</v>
      </c>
      <c r="AH28" s="82">
        <v>8.9416597430391501E-2</v>
      </c>
      <c r="AI28" s="81">
        <v>2.5071880128017518E-2</v>
      </c>
      <c r="AJ28" s="82">
        <v>2.4005400236935388E-2</v>
      </c>
      <c r="AK28" s="81">
        <v>2.0594220761627223E-2</v>
      </c>
      <c r="AL28" s="106">
        <v>1.9761219209443615</v>
      </c>
      <c r="AM28" s="83">
        <v>0.90046575301727261</v>
      </c>
      <c r="AN28" s="202" t="s">
        <v>39</v>
      </c>
      <c r="AO28" s="196"/>
      <c r="AP28" s="196"/>
    </row>
    <row r="29" spans="1:42" ht="16" customHeight="1">
      <c r="A29" s="46" t="s">
        <v>84</v>
      </c>
      <c r="B29" s="47" t="s">
        <v>130</v>
      </c>
      <c r="C29" s="87">
        <v>8.4783926662600952E-3</v>
      </c>
      <c r="D29" s="88">
        <v>2.7706963310293619E-3</v>
      </c>
      <c r="E29" s="87">
        <v>5.1140310120497273E-3</v>
      </c>
      <c r="F29" s="88">
        <v>8.212159066150148E-3</v>
      </c>
      <c r="G29" s="87">
        <v>7.7050168486718458E-3</v>
      </c>
      <c r="H29" s="88">
        <v>7.3476777599651901E-3</v>
      </c>
      <c r="I29" s="87">
        <v>7.7390864334667868E-3</v>
      </c>
      <c r="J29" s="88">
        <v>6.6911432294333873E-3</v>
      </c>
      <c r="K29" s="87">
        <v>7.1689899319452109E-3</v>
      </c>
      <c r="L29" s="88">
        <v>8.3051029913566114E-3</v>
      </c>
      <c r="M29" s="87">
        <v>1.1670104295156981E-2</v>
      </c>
      <c r="N29" s="88">
        <v>4.9406665544045525E-3</v>
      </c>
      <c r="O29" s="87">
        <v>6.3403834184622828E-3</v>
      </c>
      <c r="P29" s="88">
        <v>8.2241056087344489E-3</v>
      </c>
      <c r="Q29" s="88">
        <v>3.1825483287901374E-3</v>
      </c>
      <c r="R29" s="88">
        <v>4.8149459694863785E-3</v>
      </c>
      <c r="S29" s="88">
        <v>2.6749864270424507E-3</v>
      </c>
      <c r="T29" s="88">
        <v>5.1851992120175465E-3</v>
      </c>
      <c r="U29" s="87">
        <v>7.2409719716659375E-3</v>
      </c>
      <c r="V29" s="88">
        <v>8.4141311931384723E-3</v>
      </c>
      <c r="W29" s="87">
        <v>7.259627778140364E-3</v>
      </c>
      <c r="X29" s="88">
        <v>9.9637340019229897E-3</v>
      </c>
      <c r="Y29" s="87">
        <v>7.6878038342022073E-3</v>
      </c>
      <c r="Z29" s="88">
        <v>2.1519039480369817E-2</v>
      </c>
      <c r="AA29" s="87">
        <v>1.4527187959248575E-2</v>
      </c>
      <c r="AB29" s="88">
        <v>1.0508193655788827</v>
      </c>
      <c r="AC29" s="87">
        <v>1.3676026913336168E-2</v>
      </c>
      <c r="AD29" s="88">
        <v>1.5857040834815182E-2</v>
      </c>
      <c r="AE29" s="87">
        <v>5.0368311078255743E-3</v>
      </c>
      <c r="AF29" s="88">
        <v>2.9406337103799096E-3</v>
      </c>
      <c r="AG29" s="87">
        <v>1.4949775083560648E-2</v>
      </c>
      <c r="AH29" s="88">
        <v>2.2463881235818082E-2</v>
      </c>
      <c r="AI29" s="87">
        <v>1.0564602223761023E-2</v>
      </c>
      <c r="AJ29" s="88">
        <v>1.8073548460447113E-2</v>
      </c>
      <c r="AK29" s="87">
        <v>1.852650512057535E-2</v>
      </c>
      <c r="AL29" s="108">
        <v>1.3660859425725129</v>
      </c>
      <c r="AM29" s="89">
        <v>0.62248872092720586</v>
      </c>
      <c r="AN29" s="203" t="s">
        <v>40</v>
      </c>
      <c r="AO29" s="196"/>
      <c r="AP29" s="196"/>
    </row>
    <row r="30" spans="1:42" ht="16" customHeight="1">
      <c r="A30" s="40" t="s">
        <v>85</v>
      </c>
      <c r="B30" s="41" t="s">
        <v>16</v>
      </c>
      <c r="C30" s="78">
        <v>0.10847394557606309</v>
      </c>
      <c r="D30" s="79">
        <v>3.2171597477447265E-2</v>
      </c>
      <c r="E30" s="78">
        <v>6.5381346359196596E-2</v>
      </c>
      <c r="F30" s="79">
        <v>6.6268914497609827E-2</v>
      </c>
      <c r="G30" s="78">
        <v>6.2183573872422855E-2</v>
      </c>
      <c r="H30" s="79">
        <v>4.3504696142647896E-2</v>
      </c>
      <c r="I30" s="78">
        <v>4.1862600872864655E-2</v>
      </c>
      <c r="J30" s="79">
        <v>4.6806134632198564E-2</v>
      </c>
      <c r="K30" s="78">
        <v>3.7524973944847877E-2</v>
      </c>
      <c r="L30" s="79">
        <v>6.5794580369314792E-2</v>
      </c>
      <c r="M30" s="78">
        <v>5.1602199194447536E-2</v>
      </c>
      <c r="N30" s="79">
        <v>4.196159073183698E-2</v>
      </c>
      <c r="O30" s="78">
        <v>5.6241490927530266E-2</v>
      </c>
      <c r="P30" s="79">
        <v>5.0259140447672546E-2</v>
      </c>
      <c r="Q30" s="79">
        <v>2.0626754734980993E-2</v>
      </c>
      <c r="R30" s="79">
        <v>4.9892090001406292E-2</v>
      </c>
      <c r="S30" s="79">
        <v>1.7624698153003965E-2</v>
      </c>
      <c r="T30" s="79">
        <v>4.2783553938205383E-2</v>
      </c>
      <c r="U30" s="78">
        <v>0.15984182258906232</v>
      </c>
      <c r="V30" s="79">
        <v>4.0731867512652828E-2</v>
      </c>
      <c r="W30" s="78">
        <v>4.259060489524534E-2</v>
      </c>
      <c r="X30" s="79">
        <v>4.4025777940271918E-2</v>
      </c>
      <c r="Y30" s="78">
        <v>6.6480800633309439E-2</v>
      </c>
      <c r="Z30" s="79">
        <v>0.1574607850807222</v>
      </c>
      <c r="AA30" s="78">
        <v>3.4446809507156652E-2</v>
      </c>
      <c r="AB30" s="79">
        <v>7.3180116345619257E-3</v>
      </c>
      <c r="AC30" s="78">
        <v>1.2003957352440418</v>
      </c>
      <c r="AD30" s="79">
        <v>4.1165133269444862E-2</v>
      </c>
      <c r="AE30" s="78">
        <v>5.3975092751237817E-2</v>
      </c>
      <c r="AF30" s="79">
        <v>2.4121863065450212E-2</v>
      </c>
      <c r="AG30" s="78">
        <v>2.7242998250733806E-2</v>
      </c>
      <c r="AH30" s="79">
        <v>6.7329112071652875E-2</v>
      </c>
      <c r="AI30" s="78">
        <v>3.2823871688894161E-2</v>
      </c>
      <c r="AJ30" s="79">
        <v>6.6032492333904486E-2</v>
      </c>
      <c r="AK30" s="78">
        <v>0.16441678181394448</v>
      </c>
      <c r="AL30" s="105">
        <v>3.1313634421559846</v>
      </c>
      <c r="AM30" s="80">
        <v>1.4268783266997305</v>
      </c>
      <c r="AN30" s="199" t="s">
        <v>41</v>
      </c>
      <c r="AO30" s="196"/>
      <c r="AP30" s="196"/>
    </row>
    <row r="31" spans="1:42" ht="16" customHeight="1">
      <c r="A31" s="40" t="s">
        <v>86</v>
      </c>
      <c r="B31" s="41" t="s">
        <v>132</v>
      </c>
      <c r="C31" s="78">
        <v>3.060697599683404E-2</v>
      </c>
      <c r="D31" s="79">
        <v>1.2396933721409072E-2</v>
      </c>
      <c r="E31" s="78">
        <v>3.0086128463246327E-2</v>
      </c>
      <c r="F31" s="79">
        <v>3.8312028322577928E-2</v>
      </c>
      <c r="G31" s="78">
        <v>3.2027218133312031E-2</v>
      </c>
      <c r="H31" s="79">
        <v>2.6273453219091792E-2</v>
      </c>
      <c r="I31" s="78">
        <v>3.1617850348930811E-2</v>
      </c>
      <c r="J31" s="79">
        <v>2.7998144449624025E-2</v>
      </c>
      <c r="K31" s="78">
        <v>3.9733704752449681E-2</v>
      </c>
      <c r="L31" s="79">
        <v>3.8726735683124194E-2</v>
      </c>
      <c r="M31" s="78">
        <v>3.9698423266983501E-2</v>
      </c>
      <c r="N31" s="79">
        <v>2.2336611074462987E-2</v>
      </c>
      <c r="O31" s="78">
        <v>2.6658102521081816E-2</v>
      </c>
      <c r="P31" s="79">
        <v>3.352182914901046E-2</v>
      </c>
      <c r="Q31" s="79">
        <v>1.3778807039833045E-2</v>
      </c>
      <c r="R31" s="79">
        <v>3.1268595215912416E-2</v>
      </c>
      <c r="S31" s="79">
        <v>3.2868815062905898E-2</v>
      </c>
      <c r="T31" s="79">
        <v>2.6029351590359528E-2</v>
      </c>
      <c r="U31" s="78">
        <v>2.9898215441030818E-2</v>
      </c>
      <c r="V31" s="79">
        <v>3.7622564946904163E-2</v>
      </c>
      <c r="W31" s="78">
        <v>5.0107878904056179E-2</v>
      </c>
      <c r="X31" s="79">
        <v>3.6049309727891964E-2</v>
      </c>
      <c r="Y31" s="78">
        <v>5.4977399108461299E-2</v>
      </c>
      <c r="Z31" s="79">
        <v>7.6789950207923549E-2</v>
      </c>
      <c r="AA31" s="78">
        <v>7.0337078905675768E-2</v>
      </c>
      <c r="AB31" s="79">
        <v>1.5079238702470403E-2</v>
      </c>
      <c r="AC31" s="78">
        <v>4.061346410231309E-2</v>
      </c>
      <c r="AD31" s="79">
        <v>1.2222943208504453</v>
      </c>
      <c r="AE31" s="78">
        <v>7.0497142627558462E-2</v>
      </c>
      <c r="AF31" s="79">
        <v>2.8573262003611079E-2</v>
      </c>
      <c r="AG31" s="78">
        <v>4.181524168145153E-2</v>
      </c>
      <c r="AH31" s="79">
        <v>0.17698201400731184</v>
      </c>
      <c r="AI31" s="78">
        <v>8.780043188022621E-2</v>
      </c>
      <c r="AJ31" s="79">
        <v>6.1407150392892733E-2</v>
      </c>
      <c r="AK31" s="78">
        <v>9.6799218146263924E-2</v>
      </c>
      <c r="AL31" s="105">
        <v>2.7315835896476384</v>
      </c>
      <c r="AM31" s="80">
        <v>1.244709371376352</v>
      </c>
      <c r="AN31" s="199" t="s">
        <v>42</v>
      </c>
      <c r="AO31" s="196"/>
      <c r="AP31" s="196"/>
    </row>
    <row r="32" spans="1:42" ht="16" customHeight="1">
      <c r="A32" s="48" t="s">
        <v>87</v>
      </c>
      <c r="B32" s="49" t="s">
        <v>133</v>
      </c>
      <c r="C32" s="90">
        <v>5.2155429625325737E-3</v>
      </c>
      <c r="D32" s="91">
        <v>1.4616483524915905E-3</v>
      </c>
      <c r="E32" s="90">
        <v>4.4770456259362289E-3</v>
      </c>
      <c r="F32" s="91">
        <v>2.7932713197864685E-3</v>
      </c>
      <c r="G32" s="90">
        <v>3.0907165745056491E-3</v>
      </c>
      <c r="H32" s="91">
        <v>2.0838894155987948E-3</v>
      </c>
      <c r="I32" s="90">
        <v>2.3863239168424861E-3</v>
      </c>
      <c r="J32" s="91">
        <v>1.9550143566129472E-3</v>
      </c>
      <c r="K32" s="90">
        <v>3.6005037982656521E-3</v>
      </c>
      <c r="L32" s="91">
        <v>3.0871943563549856E-3</v>
      </c>
      <c r="M32" s="90">
        <v>4.8043619597327456E-3</v>
      </c>
      <c r="N32" s="91">
        <v>2.3217117261405433E-3</v>
      </c>
      <c r="O32" s="90">
        <v>2.0311163323524957E-3</v>
      </c>
      <c r="P32" s="91">
        <v>2.625474754293043E-3</v>
      </c>
      <c r="Q32" s="91">
        <v>1.9083024800736895E-3</v>
      </c>
      <c r="R32" s="91">
        <v>3.7148268854075754E-3</v>
      </c>
      <c r="S32" s="91">
        <v>1.3708441670019476E-3</v>
      </c>
      <c r="T32" s="91">
        <v>1.3602073135066502E-2</v>
      </c>
      <c r="U32" s="90">
        <v>2.1013852859051137E-3</v>
      </c>
      <c r="V32" s="91">
        <v>4.2078254656331146E-3</v>
      </c>
      <c r="W32" s="90">
        <v>4.7275231294984961E-3</v>
      </c>
      <c r="X32" s="91">
        <v>2.4222431429277232E-3</v>
      </c>
      <c r="Y32" s="90">
        <v>3.3892877856383724E-3</v>
      </c>
      <c r="Z32" s="91">
        <v>4.3963076736936455E-3</v>
      </c>
      <c r="AA32" s="90">
        <v>2.2068360822280917E-3</v>
      </c>
      <c r="AB32" s="91">
        <v>1.758002633766618E-3</v>
      </c>
      <c r="AC32" s="90">
        <v>3.4584022155296382E-3</v>
      </c>
      <c r="AD32" s="91">
        <v>3.0458851378200023E-3</v>
      </c>
      <c r="AE32" s="90">
        <v>1.0020588683112222</v>
      </c>
      <c r="AF32" s="91">
        <v>3.7778699748527672E-3</v>
      </c>
      <c r="AG32" s="90">
        <v>2.4192515728718739E-3</v>
      </c>
      <c r="AH32" s="91">
        <v>4.1879042191880177E-3</v>
      </c>
      <c r="AI32" s="90">
        <v>3.6049277228894765E-3</v>
      </c>
      <c r="AJ32" s="91">
        <v>2.6593760460304748E-3</v>
      </c>
      <c r="AK32" s="90">
        <v>0.23316715188328244</v>
      </c>
      <c r="AL32" s="109">
        <v>1.346118910401974</v>
      </c>
      <c r="AM32" s="92">
        <v>0.61339027995127038</v>
      </c>
      <c r="AN32" s="204" t="s">
        <v>43</v>
      </c>
      <c r="AO32" s="196"/>
      <c r="AP32" s="196"/>
    </row>
    <row r="33" spans="1:42" ht="16" customHeight="1">
      <c r="A33" s="42" t="s">
        <v>88</v>
      </c>
      <c r="B33" s="43" t="s">
        <v>134</v>
      </c>
      <c r="C33" s="81">
        <v>2.0038072603386262E-2</v>
      </c>
      <c r="D33" s="82">
        <v>3.1922338064085745E-2</v>
      </c>
      <c r="E33" s="81">
        <v>1.4851441859345605E-2</v>
      </c>
      <c r="F33" s="82">
        <v>1.3966495834315584E-2</v>
      </c>
      <c r="G33" s="81">
        <v>2.4981632719389944E-2</v>
      </c>
      <c r="H33" s="82">
        <v>4.5372390916977832E-2</v>
      </c>
      <c r="I33" s="81">
        <v>3.1100734333680925E-2</v>
      </c>
      <c r="J33" s="82">
        <v>2.3878673274192432E-2</v>
      </c>
      <c r="K33" s="81">
        <v>0.11775576519297276</v>
      </c>
      <c r="L33" s="82">
        <v>1.6126500815619966E-2</v>
      </c>
      <c r="M33" s="81">
        <v>3.5063847309087064E-2</v>
      </c>
      <c r="N33" s="82">
        <v>2.9539943621350477E-2</v>
      </c>
      <c r="O33" s="81">
        <v>4.4568185949152656E-2</v>
      </c>
      <c r="P33" s="82">
        <v>4.124570169249845E-2</v>
      </c>
      <c r="Q33" s="82">
        <v>6.855883452906196E-2</v>
      </c>
      <c r="R33" s="82">
        <v>0.12323261916803177</v>
      </c>
      <c r="S33" s="82">
        <v>2.3124623047070161E-2</v>
      </c>
      <c r="T33" s="82">
        <v>0.15740668525293058</v>
      </c>
      <c r="U33" s="81">
        <v>3.7616268404636763E-2</v>
      </c>
      <c r="V33" s="82">
        <v>2.0286053499304384E-2</v>
      </c>
      <c r="W33" s="81">
        <v>1.865226331185121E-2</v>
      </c>
      <c r="X33" s="82">
        <v>2.0889637608558605E-2</v>
      </c>
      <c r="Y33" s="81">
        <v>1.2091654003573775E-2</v>
      </c>
      <c r="Z33" s="82">
        <v>1.3487029512426868E-2</v>
      </c>
      <c r="AA33" s="81">
        <v>7.4965288937189475E-3</v>
      </c>
      <c r="AB33" s="82">
        <v>2.1628686460681864E-3</v>
      </c>
      <c r="AC33" s="81">
        <v>1.1336189553083511E-2</v>
      </c>
      <c r="AD33" s="82">
        <v>4.8988467937257578E-2</v>
      </c>
      <c r="AE33" s="81">
        <v>1.078258476529642E-2</v>
      </c>
      <c r="AF33" s="82">
        <v>1.0105852246893001</v>
      </c>
      <c r="AG33" s="81">
        <v>2.5479262228546011E-2</v>
      </c>
      <c r="AH33" s="82">
        <v>1.4116026699933436E-2</v>
      </c>
      <c r="AI33" s="81">
        <v>1.8005749784553889E-2</v>
      </c>
      <c r="AJ33" s="82">
        <v>1.387026483319039E-2</v>
      </c>
      <c r="AK33" s="81">
        <v>5.191488982432476E-2</v>
      </c>
      <c r="AL33" s="106">
        <v>2.2004954503787748</v>
      </c>
      <c r="AM33" s="83">
        <v>1.0027067519141168</v>
      </c>
      <c r="AN33" s="202" t="s">
        <v>44</v>
      </c>
      <c r="AO33" s="196"/>
      <c r="AP33" s="196"/>
    </row>
    <row r="34" spans="1:42" ht="16" customHeight="1">
      <c r="A34" s="44" t="s">
        <v>89</v>
      </c>
      <c r="B34" s="45" t="s">
        <v>135</v>
      </c>
      <c r="C34" s="84">
        <v>1.0144629990604275E-3</v>
      </c>
      <c r="D34" s="85">
        <v>5.1210273892363324E-5</v>
      </c>
      <c r="E34" s="84">
        <v>1.1039062822005319E-4</v>
      </c>
      <c r="F34" s="85">
        <v>1.1181752577226681E-4</v>
      </c>
      <c r="G34" s="84">
        <v>3.4879221313371603E-4</v>
      </c>
      <c r="H34" s="85">
        <v>6.8154575146315473E-5</v>
      </c>
      <c r="I34" s="84">
        <v>6.9203518998455887E-5</v>
      </c>
      <c r="J34" s="85">
        <v>7.0673962618020958E-5</v>
      </c>
      <c r="K34" s="84">
        <v>9.9914544711078929E-5</v>
      </c>
      <c r="L34" s="85">
        <v>1.1366922104875405E-4</v>
      </c>
      <c r="M34" s="84">
        <v>1.0918729462346469E-4</v>
      </c>
      <c r="N34" s="85">
        <v>6.4370433202307246E-5</v>
      </c>
      <c r="O34" s="84">
        <v>7.5187246173321877E-5</v>
      </c>
      <c r="P34" s="85">
        <v>7.8663250312236761E-5</v>
      </c>
      <c r="Q34" s="85">
        <v>3.6608922053964437E-5</v>
      </c>
      <c r="R34" s="85">
        <v>7.6045853629708811E-5</v>
      </c>
      <c r="S34" s="85">
        <v>3.9399555832968492E-5</v>
      </c>
      <c r="T34" s="85">
        <v>1.2879943725308674E-4</v>
      </c>
      <c r="U34" s="84">
        <v>1.2303271462901674E-4</v>
      </c>
      <c r="V34" s="85">
        <v>8.9771616774214606E-5</v>
      </c>
      <c r="W34" s="84">
        <v>1.1306196648249104E-4</v>
      </c>
      <c r="X34" s="85">
        <v>9.4138454955480569E-5</v>
      </c>
      <c r="Y34" s="84">
        <v>1.4233288013023536E-3</v>
      </c>
      <c r="Z34" s="85">
        <v>1.8448798563998326E-4</v>
      </c>
      <c r="AA34" s="84">
        <v>4.0366965871074887E-4</v>
      </c>
      <c r="AB34" s="85">
        <v>4.3933217134705657E-5</v>
      </c>
      <c r="AC34" s="84">
        <v>6.101135453119717E-4</v>
      </c>
      <c r="AD34" s="85">
        <v>4.8189996266878029E-4</v>
      </c>
      <c r="AE34" s="84">
        <v>1.17315705820073E-4</v>
      </c>
      <c r="AF34" s="85">
        <v>8.0967871338771209E-5</v>
      </c>
      <c r="AG34" s="84">
        <v>1.0141488227903352</v>
      </c>
      <c r="AH34" s="85">
        <v>1.7426548984983908E-4</v>
      </c>
      <c r="AI34" s="84">
        <v>1.9096774509194916E-4</v>
      </c>
      <c r="AJ34" s="85">
        <v>2.2383594932092008E-4</v>
      </c>
      <c r="AK34" s="84">
        <v>1.4303445227247945E-3</v>
      </c>
      <c r="AL34" s="107">
        <v>1.022600509453774</v>
      </c>
      <c r="AM34" s="86">
        <v>0.46597162251056534</v>
      </c>
      <c r="AN34" s="201" t="s">
        <v>45</v>
      </c>
      <c r="AO34" s="196"/>
      <c r="AP34" s="196"/>
    </row>
    <row r="35" spans="1:42" ht="16" customHeight="1">
      <c r="A35" s="40" t="s">
        <v>90</v>
      </c>
      <c r="B35" s="41" t="s">
        <v>136</v>
      </c>
      <c r="C35" s="78">
        <v>2.0997672244854595E-3</v>
      </c>
      <c r="D35" s="79">
        <v>9.7338107021578647E-4</v>
      </c>
      <c r="E35" s="78">
        <v>1.0363628372985651E-2</v>
      </c>
      <c r="F35" s="79">
        <v>5.9202299531677842E-3</v>
      </c>
      <c r="G35" s="78">
        <v>3.0436398154695134E-3</v>
      </c>
      <c r="H35" s="79">
        <v>2.9570642133849136E-3</v>
      </c>
      <c r="I35" s="78">
        <v>2.3100071265904315E-3</v>
      </c>
      <c r="J35" s="79">
        <v>2.750661611161971E-3</v>
      </c>
      <c r="K35" s="78">
        <v>3.6424899306881481E-3</v>
      </c>
      <c r="L35" s="79">
        <v>5.9340276131515414E-3</v>
      </c>
      <c r="M35" s="78">
        <v>6.6540976847881475E-3</v>
      </c>
      <c r="N35" s="79">
        <v>2.6079779402962333E-3</v>
      </c>
      <c r="O35" s="78">
        <v>2.6497903388959998E-3</v>
      </c>
      <c r="P35" s="79">
        <v>2.4145982534472155E-3</v>
      </c>
      <c r="Q35" s="79">
        <v>1.9478201856712569E-3</v>
      </c>
      <c r="R35" s="79">
        <v>1.7941094540529009E-3</v>
      </c>
      <c r="S35" s="79">
        <v>1.7275851715757161E-3</v>
      </c>
      <c r="T35" s="79">
        <v>1.5958132463107311E-3</v>
      </c>
      <c r="U35" s="78">
        <v>2.5333155796637618E-3</v>
      </c>
      <c r="V35" s="79">
        <v>3.0100190598092006E-3</v>
      </c>
      <c r="W35" s="78">
        <v>4.3927351495364657E-3</v>
      </c>
      <c r="X35" s="79">
        <v>5.4285368753489889E-3</v>
      </c>
      <c r="Y35" s="78">
        <v>2.1353118946303658E-2</v>
      </c>
      <c r="Z35" s="79">
        <v>2.5675440087407652E-3</v>
      </c>
      <c r="AA35" s="78">
        <v>4.0929651211825983E-3</v>
      </c>
      <c r="AB35" s="79">
        <v>9.5554690367010461E-4</v>
      </c>
      <c r="AC35" s="78">
        <v>2.863681761129353E-3</v>
      </c>
      <c r="AD35" s="79">
        <v>3.0647163672477187E-3</v>
      </c>
      <c r="AE35" s="78">
        <v>1.5844396194919148E-3</v>
      </c>
      <c r="AF35" s="79">
        <v>1.3500506371834592E-3</v>
      </c>
      <c r="AG35" s="78">
        <v>2.5376524672897898E-3</v>
      </c>
      <c r="AH35" s="79">
        <v>1.0019029806142445</v>
      </c>
      <c r="AI35" s="78">
        <v>4.5538845800794127E-3</v>
      </c>
      <c r="AJ35" s="79">
        <v>9.1049315572158795E-3</v>
      </c>
      <c r="AK35" s="78">
        <v>4.5871274704545302E-3</v>
      </c>
      <c r="AL35" s="105">
        <v>1.1372699359249314</v>
      </c>
      <c r="AM35" s="80">
        <v>0.51822340432677283</v>
      </c>
      <c r="AN35" s="199" t="s">
        <v>46</v>
      </c>
      <c r="AO35" s="196"/>
      <c r="AP35" s="196"/>
    </row>
    <row r="36" spans="1:42" ht="16" customHeight="1">
      <c r="A36" s="40" t="s">
        <v>91</v>
      </c>
      <c r="B36" s="41" t="s">
        <v>137</v>
      </c>
      <c r="C36" s="78">
        <v>0.10246335553291833</v>
      </c>
      <c r="D36" s="79">
        <v>5.6451367324036217E-2</v>
      </c>
      <c r="E36" s="78">
        <v>7.6010148866255026E-2</v>
      </c>
      <c r="F36" s="79">
        <v>0.21100912835409402</v>
      </c>
      <c r="G36" s="78">
        <v>0.1025082245877016</v>
      </c>
      <c r="H36" s="79">
        <v>7.2771205725515598E-2</v>
      </c>
      <c r="I36" s="78">
        <v>8.6355624956662561E-2</v>
      </c>
      <c r="J36" s="79">
        <v>7.3463682007046727E-2</v>
      </c>
      <c r="K36" s="78">
        <v>0.15146033801762193</v>
      </c>
      <c r="L36" s="79">
        <v>0.20550776613046284</v>
      </c>
      <c r="M36" s="78">
        <v>0.1622315540087198</v>
      </c>
      <c r="N36" s="79">
        <v>8.0816219459840966E-2</v>
      </c>
      <c r="O36" s="78">
        <v>8.5155063381433277E-2</v>
      </c>
      <c r="P36" s="79">
        <v>9.3572898359673265E-2</v>
      </c>
      <c r="Q36" s="79">
        <v>3.8702206983205069E-2</v>
      </c>
      <c r="R36" s="79">
        <v>7.7829795380410557E-2</v>
      </c>
      <c r="S36" s="79">
        <v>5.72410563174151E-2</v>
      </c>
      <c r="T36" s="79">
        <v>8.0800077699687473E-2</v>
      </c>
      <c r="U36" s="78">
        <v>8.9984856091750498E-2</v>
      </c>
      <c r="V36" s="79">
        <v>0.18355144310477192</v>
      </c>
      <c r="W36" s="78">
        <v>0.26762647143841728</v>
      </c>
      <c r="X36" s="79">
        <v>0.17880740652610866</v>
      </c>
      <c r="Y36" s="78">
        <v>0.12352653513270485</v>
      </c>
      <c r="Z36" s="79">
        <v>0.14549702159862252</v>
      </c>
      <c r="AA36" s="78">
        <v>0.12222850268046268</v>
      </c>
      <c r="AB36" s="79">
        <v>4.8162438221211148E-2</v>
      </c>
      <c r="AC36" s="78">
        <v>0.14884877295104235</v>
      </c>
      <c r="AD36" s="79">
        <v>0.15841999138248394</v>
      </c>
      <c r="AE36" s="78">
        <v>0.14255899500815911</v>
      </c>
      <c r="AF36" s="79">
        <v>6.7906233405415281E-2</v>
      </c>
      <c r="AG36" s="78">
        <v>9.367732101522909E-2</v>
      </c>
      <c r="AH36" s="79">
        <v>0.17178625499521064</v>
      </c>
      <c r="AI36" s="78">
        <v>1.1440791321439971</v>
      </c>
      <c r="AJ36" s="79">
        <v>0.10444251090226567</v>
      </c>
      <c r="AK36" s="78">
        <v>0.15816986363315239</v>
      </c>
      <c r="AL36" s="105">
        <v>5.1636234633237059</v>
      </c>
      <c r="AM36" s="80">
        <v>2.3529247061726974</v>
      </c>
      <c r="AN36" s="199" t="s">
        <v>47</v>
      </c>
      <c r="AO36" s="196"/>
      <c r="AP36" s="196"/>
    </row>
    <row r="37" spans="1:42" ht="16" customHeight="1">
      <c r="A37" s="40" t="s">
        <v>92</v>
      </c>
      <c r="B37" s="41" t="s">
        <v>138</v>
      </c>
      <c r="C37" s="78">
        <v>1.9395544537144174E-3</v>
      </c>
      <c r="D37" s="79">
        <v>5.4017521027282221E-4</v>
      </c>
      <c r="E37" s="78">
        <v>1.5443284355890381E-3</v>
      </c>
      <c r="F37" s="79">
        <v>8.2760980607045689E-4</v>
      </c>
      <c r="G37" s="78">
        <v>7.4191742505838728E-3</v>
      </c>
      <c r="H37" s="79">
        <v>9.7649814903112535E-4</v>
      </c>
      <c r="I37" s="78">
        <v>1.0746112250224181E-3</v>
      </c>
      <c r="J37" s="79">
        <v>7.2323884452970319E-4</v>
      </c>
      <c r="K37" s="78">
        <v>2.1190525994421185E-3</v>
      </c>
      <c r="L37" s="79">
        <v>8.4204212686186562E-4</v>
      </c>
      <c r="M37" s="78">
        <v>9.5894551591238953E-4</v>
      </c>
      <c r="N37" s="79">
        <v>6.7907746501222701E-4</v>
      </c>
      <c r="O37" s="78">
        <v>6.12937632139919E-4</v>
      </c>
      <c r="P37" s="79">
        <v>9.4396798435196201E-4</v>
      </c>
      <c r="Q37" s="79">
        <v>3.8657452618472414E-4</v>
      </c>
      <c r="R37" s="79">
        <v>1.0274830178741239E-3</v>
      </c>
      <c r="S37" s="79">
        <v>4.522686889719572E-4</v>
      </c>
      <c r="T37" s="79">
        <v>8.1302046678994699E-4</v>
      </c>
      <c r="U37" s="78">
        <v>1.0256196248843621E-3</v>
      </c>
      <c r="V37" s="79">
        <v>1.0786105636470598E-3</v>
      </c>
      <c r="W37" s="78">
        <v>1.417020600408647E-3</v>
      </c>
      <c r="X37" s="79">
        <v>8.020901777460724E-4</v>
      </c>
      <c r="Y37" s="78">
        <v>1.1303295357072579E-3</v>
      </c>
      <c r="Z37" s="79">
        <v>1.9560838802956154E-3</v>
      </c>
      <c r="AA37" s="78">
        <v>1.025785957379965E-3</v>
      </c>
      <c r="AB37" s="79">
        <v>7.0932848039336187E-4</v>
      </c>
      <c r="AC37" s="78">
        <v>1.3476224995360915E-3</v>
      </c>
      <c r="AD37" s="79">
        <v>8.1582827952318675E-3</v>
      </c>
      <c r="AE37" s="78">
        <v>1.9049722945468056E-3</v>
      </c>
      <c r="AF37" s="79">
        <v>1.2099946272487224E-3</v>
      </c>
      <c r="AG37" s="78">
        <v>2.4008110104829384E-2</v>
      </c>
      <c r="AH37" s="79">
        <v>5.7871205129965148E-3</v>
      </c>
      <c r="AI37" s="78">
        <v>2.6641046611309239E-3</v>
      </c>
      <c r="AJ37" s="79">
        <v>1.0211576473415003</v>
      </c>
      <c r="AK37" s="78">
        <v>4.478467388442404E-3</v>
      </c>
      <c r="AL37" s="105">
        <v>1.1037417514442804</v>
      </c>
      <c r="AM37" s="80">
        <v>0.50294550999966392</v>
      </c>
      <c r="AN37" s="199" t="s">
        <v>48</v>
      </c>
      <c r="AO37" s="196"/>
      <c r="AP37" s="196"/>
    </row>
    <row r="38" spans="1:42" ht="16" customHeight="1">
      <c r="A38" s="42" t="s">
        <v>93</v>
      </c>
      <c r="B38" s="43" t="s">
        <v>141</v>
      </c>
      <c r="C38" s="81">
        <v>2.2594302097849552E-2</v>
      </c>
      <c r="D38" s="82">
        <v>6.3320204002274717E-3</v>
      </c>
      <c r="E38" s="81">
        <v>1.939505092853069E-2</v>
      </c>
      <c r="F38" s="82">
        <v>1.2100756621870167E-2</v>
      </c>
      <c r="G38" s="81">
        <v>1.3389321971820536E-2</v>
      </c>
      <c r="H38" s="82">
        <v>9.027636687645493E-3</v>
      </c>
      <c r="I38" s="81">
        <v>1.0337815998793241E-2</v>
      </c>
      <c r="J38" s="82">
        <v>8.4693358479203638E-3</v>
      </c>
      <c r="K38" s="81">
        <v>1.5597775937592196E-2</v>
      </c>
      <c r="L38" s="82">
        <v>1.3374063337863857E-2</v>
      </c>
      <c r="M38" s="81">
        <v>2.0813021057525263E-2</v>
      </c>
      <c r="N38" s="82">
        <v>1.0057908927485239E-2</v>
      </c>
      <c r="O38" s="81">
        <v>8.7990179236802444E-3</v>
      </c>
      <c r="P38" s="82">
        <v>1.1373843562390911E-2</v>
      </c>
      <c r="Q38" s="82">
        <v>8.2669748938131154E-3</v>
      </c>
      <c r="R38" s="82">
        <v>1.6093036044967309E-2</v>
      </c>
      <c r="S38" s="82">
        <v>5.9386467450891949E-3</v>
      </c>
      <c r="T38" s="82">
        <v>5.8925667332918007E-2</v>
      </c>
      <c r="U38" s="81">
        <v>9.103430709860548E-3</v>
      </c>
      <c r="V38" s="82">
        <v>1.8228759772189351E-2</v>
      </c>
      <c r="W38" s="81">
        <v>2.0480146847566695E-2</v>
      </c>
      <c r="X38" s="82">
        <v>1.0493422011651531E-2</v>
      </c>
      <c r="Y38" s="81">
        <v>1.4682765088005287E-2</v>
      </c>
      <c r="Z38" s="82">
        <v>1.9045285295913816E-2</v>
      </c>
      <c r="AA38" s="81">
        <v>9.5602550837936544E-3</v>
      </c>
      <c r="AB38" s="82">
        <v>7.6158595339899963E-3</v>
      </c>
      <c r="AC38" s="81">
        <v>1.4982176351511708E-2</v>
      </c>
      <c r="AD38" s="82">
        <v>1.3195107288664279E-2</v>
      </c>
      <c r="AE38" s="81">
        <v>8.9192425290375316E-3</v>
      </c>
      <c r="AF38" s="82">
        <v>1.6366145598150771E-2</v>
      </c>
      <c r="AG38" s="81">
        <v>1.0480462203233825E-2</v>
      </c>
      <c r="AH38" s="82">
        <v>1.8142458755482229E-2</v>
      </c>
      <c r="AI38" s="81">
        <v>1.5616940862534215E-2</v>
      </c>
      <c r="AJ38" s="82">
        <v>1.1520707663123181E-2</v>
      </c>
      <c r="AK38" s="81">
        <v>1.0101055837890915</v>
      </c>
      <c r="AL38" s="106">
        <v>1.499424945701783</v>
      </c>
      <c r="AM38" s="83">
        <v>0.68324772804453604</v>
      </c>
      <c r="AN38" s="202" t="s">
        <v>49</v>
      </c>
      <c r="AO38" s="196"/>
      <c r="AP38" s="196"/>
    </row>
    <row r="39" spans="1:42" ht="16" customHeight="1">
      <c r="A39" s="50"/>
      <c r="B39" s="51" t="s">
        <v>165</v>
      </c>
      <c r="C39" s="93">
        <v>2.4725772369936263</v>
      </c>
      <c r="D39" s="94">
        <v>1.9656163755028144</v>
      </c>
      <c r="E39" s="93">
        <v>2.197742396294093</v>
      </c>
      <c r="F39" s="94">
        <v>2.106355203272245</v>
      </c>
      <c r="G39" s="93">
        <v>2.4956002482049362</v>
      </c>
      <c r="H39" s="94">
        <v>1.9245977167109325</v>
      </c>
      <c r="I39" s="93">
        <v>2.0097680685415122</v>
      </c>
      <c r="J39" s="94">
        <v>2.3998775408322919</v>
      </c>
      <c r="K39" s="93">
        <v>2.150272490342819</v>
      </c>
      <c r="L39" s="94">
        <v>3.0729270891265577</v>
      </c>
      <c r="M39" s="93">
        <v>2.5375018844244077</v>
      </c>
      <c r="N39" s="94">
        <v>4.3193319371487648</v>
      </c>
      <c r="O39" s="93">
        <v>2.4552467178995023</v>
      </c>
      <c r="P39" s="94">
        <v>2.8395583828964819</v>
      </c>
      <c r="Q39" s="94">
        <v>2.0767779675493574</v>
      </c>
      <c r="R39" s="94">
        <v>2.3190499540187264</v>
      </c>
      <c r="S39" s="94">
        <v>2.6410675558239154</v>
      </c>
      <c r="T39" s="94">
        <v>2.3427081105858534</v>
      </c>
      <c r="U39" s="93">
        <v>2.0263269520309009</v>
      </c>
      <c r="V39" s="94">
        <v>2.2706865838513881</v>
      </c>
      <c r="W39" s="93">
        <v>2.3150874765604441</v>
      </c>
      <c r="X39" s="94">
        <v>2.4988071736575561</v>
      </c>
      <c r="Y39" s="93">
        <v>1.9325219513482572</v>
      </c>
      <c r="Z39" s="94">
        <v>1.8327566740790791</v>
      </c>
      <c r="AA39" s="93">
        <v>1.4432742830578633</v>
      </c>
      <c r="AB39" s="94">
        <v>1.274579525409852</v>
      </c>
      <c r="AC39" s="93">
        <v>2.0405347354993149</v>
      </c>
      <c r="AD39" s="94">
        <v>1.7620701548165136</v>
      </c>
      <c r="AE39" s="93">
        <v>1.7332289391494764</v>
      </c>
      <c r="AF39" s="94">
        <v>1.3520024214130388</v>
      </c>
      <c r="AG39" s="93">
        <v>1.7195746883678336</v>
      </c>
      <c r="AH39" s="94">
        <v>1.9548256960536008</v>
      </c>
      <c r="AI39" s="93">
        <v>1.6454978365602038</v>
      </c>
      <c r="AJ39" s="94">
        <v>2.0837857482092974</v>
      </c>
      <c r="AK39" s="93">
        <v>2.5972989572854046</v>
      </c>
      <c r="AL39" s="110">
        <v>2.1945553335291095</v>
      </c>
      <c r="AM39" s="95"/>
      <c r="AN39" s="206"/>
      <c r="AO39" s="196"/>
      <c r="AP39" s="196"/>
    </row>
    <row r="40" spans="1:42" ht="16" customHeight="1" thickBot="1">
      <c r="A40" s="99"/>
      <c r="B40" s="100" t="s">
        <v>166</v>
      </c>
      <c r="C40" s="101">
        <v>1.1266871239092542</v>
      </c>
      <c r="D40" s="102">
        <v>0.89567865775426425</v>
      </c>
      <c r="E40" s="101">
        <v>1.0014522590140655</v>
      </c>
      <c r="F40" s="102">
        <v>0.9598095664714783</v>
      </c>
      <c r="G40" s="101">
        <v>1.1371780925622459</v>
      </c>
      <c r="H40" s="102">
        <v>0.8769875552036992</v>
      </c>
      <c r="I40" s="101">
        <v>0.91579739997239573</v>
      </c>
      <c r="J40" s="102">
        <v>1.0935598224233425</v>
      </c>
      <c r="K40" s="101">
        <v>0.97982149617750658</v>
      </c>
      <c r="L40" s="102">
        <v>1.4002504480873219</v>
      </c>
      <c r="M40" s="101">
        <v>1.1562715442420852</v>
      </c>
      <c r="N40" s="102">
        <v>1.9682037044847525</v>
      </c>
      <c r="O40" s="101">
        <v>1.1187900712219316</v>
      </c>
      <c r="P40" s="102">
        <v>1.2939105884061395</v>
      </c>
      <c r="Q40" s="102">
        <v>0.9463320135153066</v>
      </c>
      <c r="R40" s="102">
        <v>1.0567288591850699</v>
      </c>
      <c r="S40" s="102">
        <v>1.2034636427128773</v>
      </c>
      <c r="T40" s="102">
        <v>1.0675092465399341</v>
      </c>
      <c r="U40" s="101">
        <v>0.92334283901254965</v>
      </c>
      <c r="V40" s="102">
        <v>1.0346909686710202</v>
      </c>
      <c r="W40" s="101">
        <v>1.0549232644945454</v>
      </c>
      <c r="X40" s="102">
        <v>1.1386394024702822</v>
      </c>
      <c r="Y40" s="101">
        <v>0.88059841637281888</v>
      </c>
      <c r="Z40" s="102">
        <v>0.8351380555676331</v>
      </c>
      <c r="AA40" s="101">
        <v>0.65766137723075968</v>
      </c>
      <c r="AB40" s="102">
        <v>0.58079170114164969</v>
      </c>
      <c r="AC40" s="101">
        <v>0.92981694483769939</v>
      </c>
      <c r="AD40" s="102">
        <v>0.80292810479419197</v>
      </c>
      <c r="AE40" s="101">
        <v>0.78978593643489292</v>
      </c>
      <c r="AF40" s="102">
        <v>0.61607123810309949</v>
      </c>
      <c r="AG40" s="101">
        <v>0.78356406060746264</v>
      </c>
      <c r="AH40" s="102">
        <v>0.89076163457223267</v>
      </c>
      <c r="AI40" s="101">
        <v>0.74980922623356461</v>
      </c>
      <c r="AJ40" s="102">
        <v>0.94952527118936603</v>
      </c>
      <c r="AK40" s="101">
        <v>1.1835194663825745</v>
      </c>
      <c r="AL40" s="111"/>
      <c r="AM40" s="103"/>
      <c r="AN40" s="207"/>
      <c r="AO40" s="196"/>
      <c r="AP40" s="196"/>
    </row>
    <row r="44" spans="1:42">
      <c r="AN44" s="2"/>
    </row>
  </sheetData>
  <phoneticPr fontId="8"/>
  <pageMargins left="0.78740157480314965" right="0.78740157480314965" top="0.78740157480314965" bottom="0.59055118110236227" header="0.31496062992125984" footer="0.31496062992125984"/>
  <pageSetup paperSize="9" scale="90" orientation="portrait" r:id="rId1"/>
  <ignoredErrors>
    <ignoredError sqref="A4:A38 C2:AK2 AN4:AN3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43"/>
  <sheetViews>
    <sheetView workbookViewId="0">
      <selection activeCell="E44" sqref="E44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171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>
        <v>4800</v>
      </c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10</v>
      </c>
    </row>
    <row r="4" spans="1:12" ht="16" customHeight="1">
      <c r="A4" s="38" t="s">
        <v>61</v>
      </c>
      <c r="B4" s="39" t="s">
        <v>106</v>
      </c>
      <c r="C4" s="14">
        <v>2697.9994050513587</v>
      </c>
      <c r="D4" s="24">
        <v>37600.72101227966</v>
      </c>
      <c r="E4" s="14">
        <v>1344.2007180396258</v>
      </c>
      <c r="F4" s="24">
        <v>323.76144512450372</v>
      </c>
      <c r="G4" s="14">
        <v>586.63175318653089</v>
      </c>
      <c r="H4" s="24">
        <v>-74.925281503711588</v>
      </c>
      <c r="I4" s="24">
        <v>3.368451674675164</v>
      </c>
      <c r="J4" s="24">
        <v>805.64643405280628</v>
      </c>
      <c r="K4" s="114">
        <v>46798.898578922453</v>
      </c>
      <c r="L4" s="70">
        <v>90086.302516827884</v>
      </c>
    </row>
    <row r="5" spans="1:12" ht="16" customHeight="1">
      <c r="A5" s="40" t="s">
        <v>62</v>
      </c>
      <c r="B5" s="41" t="s">
        <v>107</v>
      </c>
      <c r="C5" s="15">
        <v>43.147741044716149</v>
      </c>
      <c r="D5" s="25">
        <v>545.46874677927644</v>
      </c>
      <c r="E5" s="15">
        <v>16.293617656596844</v>
      </c>
      <c r="F5" s="25">
        <v>6.2749392362169143</v>
      </c>
      <c r="G5" s="15">
        <v>7.1047906139177819</v>
      </c>
      <c r="H5" s="25">
        <v>-4.941657293833563E-2</v>
      </c>
      <c r="I5" s="25">
        <v>8.4455545352807491</v>
      </c>
      <c r="J5" s="25">
        <v>8.6211052727260213</v>
      </c>
      <c r="K5" s="115">
        <v>90.704046438379137</v>
      </c>
      <c r="L5" s="71">
        <v>726.01112500417173</v>
      </c>
    </row>
    <row r="6" spans="1:12" ht="16" customHeight="1">
      <c r="A6" s="40" t="s">
        <v>63</v>
      </c>
      <c r="B6" s="41" t="s">
        <v>108</v>
      </c>
      <c r="C6" s="15">
        <v>129.63198823160042</v>
      </c>
      <c r="D6" s="25">
        <v>850.7947241403408</v>
      </c>
      <c r="E6" s="15">
        <v>68.325288292161915</v>
      </c>
      <c r="F6" s="25">
        <v>0.45915207637516531</v>
      </c>
      <c r="G6" s="15">
        <v>0.69907010989641749</v>
      </c>
      <c r="H6" s="25">
        <v>-0.46845527258891856</v>
      </c>
      <c r="I6" s="25">
        <v>4.8545500723824482</v>
      </c>
      <c r="J6" s="25">
        <v>1627.630363750362</v>
      </c>
      <c r="K6" s="115">
        <v>11472.548777092959</v>
      </c>
      <c r="L6" s="71">
        <v>14154.475458493489</v>
      </c>
    </row>
    <row r="7" spans="1:12" ht="16" customHeight="1">
      <c r="A7" s="40" t="s">
        <v>64</v>
      </c>
      <c r="B7" s="41" t="s">
        <v>109</v>
      </c>
      <c r="C7" s="15">
        <v>74.235109769971956</v>
      </c>
      <c r="D7" s="25">
        <v>1914.8928910067571</v>
      </c>
      <c r="E7" s="15">
        <v>521.3140061397969</v>
      </c>
      <c r="F7" s="25">
        <v>297.18546790788702</v>
      </c>
      <c r="G7" s="15">
        <v>225.32631057134873</v>
      </c>
      <c r="H7" s="25">
        <v>8.8753709969124674</v>
      </c>
      <c r="I7" s="25">
        <v>-2.0914156808108602</v>
      </c>
      <c r="J7" s="25">
        <v>868.62369568453119</v>
      </c>
      <c r="K7" s="115">
        <v>5695.2437352982251</v>
      </c>
      <c r="L7" s="71">
        <v>9603.6051716946204</v>
      </c>
    </row>
    <row r="8" spans="1:12" ht="16" customHeight="1">
      <c r="A8" s="42" t="s">
        <v>65</v>
      </c>
      <c r="B8" s="43" t="s">
        <v>110</v>
      </c>
      <c r="C8" s="16">
        <v>10022.120835898193</v>
      </c>
      <c r="D8" s="26">
        <v>135914.56033628708</v>
      </c>
      <c r="E8" s="16">
        <v>3425.9370023062538</v>
      </c>
      <c r="F8" s="26">
        <v>54.538063049319653</v>
      </c>
      <c r="G8" s="16">
        <v>75.704780801519206</v>
      </c>
      <c r="H8" s="26">
        <v>-400.78554954624099</v>
      </c>
      <c r="I8" s="26">
        <v>878.78822605644837</v>
      </c>
      <c r="J8" s="26">
        <v>3359.6900789034198</v>
      </c>
      <c r="K8" s="116">
        <v>76019.417364563429</v>
      </c>
      <c r="L8" s="72">
        <v>229349.97113831941</v>
      </c>
    </row>
    <row r="9" spans="1:12" ht="16" customHeight="1">
      <c r="A9" s="44" t="s">
        <v>66</v>
      </c>
      <c r="B9" s="45" t="s">
        <v>111</v>
      </c>
      <c r="C9" s="17">
        <v>109.29407338115205</v>
      </c>
      <c r="D9" s="27">
        <v>1582.1319397365642</v>
      </c>
      <c r="E9" s="17">
        <v>345.3747853808361</v>
      </c>
      <c r="F9" s="27">
        <v>44.651747225528126</v>
      </c>
      <c r="G9" s="17">
        <v>314.50932205811563</v>
      </c>
      <c r="H9" s="27">
        <v>-0.40075934245687306</v>
      </c>
      <c r="I9" s="27">
        <v>-56.159069256632215</v>
      </c>
      <c r="J9" s="27">
        <v>66.090382815877646</v>
      </c>
      <c r="K9" s="117">
        <v>952.97105747662158</v>
      </c>
      <c r="L9" s="73">
        <v>3358.4634794756057</v>
      </c>
    </row>
    <row r="10" spans="1:12" ht="16" customHeight="1">
      <c r="A10" s="40" t="s">
        <v>67</v>
      </c>
      <c r="B10" s="41" t="s">
        <v>112</v>
      </c>
      <c r="C10" s="15">
        <v>91.378563872031549</v>
      </c>
      <c r="D10" s="25">
        <v>818.8200185503091</v>
      </c>
      <c r="E10" s="15">
        <v>481.14009673383077</v>
      </c>
      <c r="F10" s="25">
        <v>301.74167847131685</v>
      </c>
      <c r="G10" s="15">
        <v>1799.7994090041989</v>
      </c>
      <c r="H10" s="25">
        <v>3.7435759682184915</v>
      </c>
      <c r="I10" s="25">
        <v>1.3440965374127567</v>
      </c>
      <c r="J10" s="25">
        <v>131.30290613609648</v>
      </c>
      <c r="K10" s="115">
        <v>547.84512224495052</v>
      </c>
      <c r="L10" s="71">
        <v>4177.1154675183661</v>
      </c>
    </row>
    <row r="11" spans="1:12" ht="16" customHeight="1">
      <c r="A11" s="40" t="s">
        <v>68</v>
      </c>
      <c r="B11" s="41" t="s">
        <v>113</v>
      </c>
      <c r="C11" s="15">
        <v>399.98114193745835</v>
      </c>
      <c r="D11" s="25">
        <v>3303.5705840065662</v>
      </c>
      <c r="E11" s="15">
        <v>1023.3096579278536</v>
      </c>
      <c r="F11" s="25">
        <v>276.31424628857013</v>
      </c>
      <c r="G11" s="15">
        <v>662.47088431897714</v>
      </c>
      <c r="H11" s="25">
        <v>-3.3995980995738275</v>
      </c>
      <c r="I11" s="25">
        <v>-53.036512320760579</v>
      </c>
      <c r="J11" s="25">
        <v>91.877451517761031</v>
      </c>
      <c r="K11" s="115">
        <v>1370.1972780593569</v>
      </c>
      <c r="L11" s="71">
        <v>7071.2851336362082</v>
      </c>
    </row>
    <row r="12" spans="1:12" ht="16" customHeight="1">
      <c r="A12" s="40" t="s">
        <v>69</v>
      </c>
      <c r="B12" s="41" t="s">
        <v>114</v>
      </c>
      <c r="C12" s="15">
        <v>188.13511391440767</v>
      </c>
      <c r="D12" s="25">
        <v>2538.0091056087199</v>
      </c>
      <c r="E12" s="15">
        <v>3600.1765916472855</v>
      </c>
      <c r="F12" s="25">
        <v>75.16241300063804</v>
      </c>
      <c r="G12" s="15">
        <v>190.27846419728661</v>
      </c>
      <c r="H12" s="25">
        <v>-2.0143914936722087</v>
      </c>
      <c r="I12" s="25">
        <v>20.816730251217962</v>
      </c>
      <c r="J12" s="25">
        <v>403.5620499590151</v>
      </c>
      <c r="K12" s="115">
        <v>2023.0719180137908</v>
      </c>
      <c r="L12" s="71">
        <v>9037.1979950986897</v>
      </c>
    </row>
    <row r="13" spans="1:12" ht="16" customHeight="1">
      <c r="A13" s="42" t="s">
        <v>70</v>
      </c>
      <c r="B13" s="43" t="s">
        <v>115</v>
      </c>
      <c r="C13" s="16">
        <v>1983.4101362267186</v>
      </c>
      <c r="D13" s="26">
        <v>56523.613956926463</v>
      </c>
      <c r="E13" s="16">
        <v>14854.972304421353</v>
      </c>
      <c r="F13" s="26">
        <v>5673.0056488593245</v>
      </c>
      <c r="G13" s="16">
        <v>4647.0567451854831</v>
      </c>
      <c r="H13" s="26">
        <v>351.10920033098682</v>
      </c>
      <c r="I13" s="26">
        <v>398.24035946188695</v>
      </c>
      <c r="J13" s="26">
        <v>33316.226340583962</v>
      </c>
      <c r="K13" s="116">
        <v>93336.065069694421</v>
      </c>
      <c r="L13" s="72">
        <v>211083.6997616906</v>
      </c>
    </row>
    <row r="14" spans="1:12" ht="16" customHeight="1">
      <c r="A14" s="44" t="s">
        <v>71</v>
      </c>
      <c r="B14" s="45" t="s">
        <v>116</v>
      </c>
      <c r="C14" s="17">
        <v>234.34026966401785</v>
      </c>
      <c r="D14" s="27">
        <v>2350.6303356993526</v>
      </c>
      <c r="E14" s="17">
        <v>1384.521823641051</v>
      </c>
      <c r="F14" s="27">
        <v>15464.868621045787</v>
      </c>
      <c r="G14" s="17">
        <v>17645.727134739533</v>
      </c>
      <c r="H14" s="27">
        <v>-97.421268473595845</v>
      </c>
      <c r="I14" s="27">
        <v>-69.028974242845592</v>
      </c>
      <c r="J14" s="27">
        <v>198.61277040249396</v>
      </c>
      <c r="K14" s="117">
        <v>2108.3519022931182</v>
      </c>
      <c r="L14" s="73">
        <v>39220.602614768912</v>
      </c>
    </row>
    <row r="15" spans="1:12" ht="16" customHeight="1">
      <c r="A15" s="40" t="s">
        <v>72</v>
      </c>
      <c r="B15" s="41" t="s">
        <v>117</v>
      </c>
      <c r="C15" s="15">
        <v>105.38571500426303</v>
      </c>
      <c r="D15" s="25">
        <v>1672.0838392096196</v>
      </c>
      <c r="E15" s="15">
        <v>1084.4406568328873</v>
      </c>
      <c r="F15" s="25">
        <v>10727.224574947857</v>
      </c>
      <c r="G15" s="15">
        <v>16893.958905766776</v>
      </c>
      <c r="H15" s="25">
        <v>1068.7634115328094</v>
      </c>
      <c r="I15" s="25">
        <v>109.40237042971026</v>
      </c>
      <c r="J15" s="25">
        <v>225.55016302830686</v>
      </c>
      <c r="K15" s="115">
        <v>2447.0501899672468</v>
      </c>
      <c r="L15" s="71">
        <v>34333.859826719476</v>
      </c>
    </row>
    <row r="16" spans="1:12" ht="16" customHeight="1">
      <c r="A16" s="40" t="s">
        <v>73</v>
      </c>
      <c r="B16" s="41" t="s">
        <v>140</v>
      </c>
      <c r="C16" s="15">
        <v>12.814101886346752</v>
      </c>
      <c r="D16" s="25">
        <v>227.61587237048215</v>
      </c>
      <c r="E16" s="15">
        <v>145.3559731546452</v>
      </c>
      <c r="F16" s="25">
        <v>277.36080483940424</v>
      </c>
      <c r="G16" s="15">
        <v>516.17303521502311</v>
      </c>
      <c r="H16" s="25">
        <v>0.78884378791030019</v>
      </c>
      <c r="I16" s="25">
        <v>-2.7507960463208647</v>
      </c>
      <c r="J16" s="25">
        <v>14.577271332683557</v>
      </c>
      <c r="K16" s="115">
        <v>851.43174042760734</v>
      </c>
      <c r="L16" s="71">
        <v>2043.3668469677816</v>
      </c>
    </row>
    <row r="17" spans="1:12" ht="16" customHeight="1">
      <c r="A17" s="40" t="s">
        <v>74</v>
      </c>
      <c r="B17" s="41" t="s">
        <v>119</v>
      </c>
      <c r="C17" s="15">
        <v>316.80775525724346</v>
      </c>
      <c r="D17" s="25">
        <v>3508.0184889698062</v>
      </c>
      <c r="E17" s="15">
        <v>1834.9802879815309</v>
      </c>
      <c r="F17" s="25">
        <v>4144.5514545872074</v>
      </c>
      <c r="G17" s="15">
        <v>12706.964234215246</v>
      </c>
      <c r="H17" s="25">
        <v>13.936707475759972</v>
      </c>
      <c r="I17" s="25">
        <v>29.69546115173123</v>
      </c>
      <c r="J17" s="25">
        <v>598.35405464034807</v>
      </c>
      <c r="K17" s="115">
        <v>1685.6651428730265</v>
      </c>
      <c r="L17" s="71">
        <v>24838.973587151901</v>
      </c>
    </row>
    <row r="18" spans="1:12" ht="16" customHeight="1">
      <c r="A18" s="42" t="s">
        <v>75</v>
      </c>
      <c r="B18" s="43" t="s">
        <v>120</v>
      </c>
      <c r="C18" s="16">
        <v>1.8452598576557939</v>
      </c>
      <c r="D18" s="26">
        <v>19.875992596133059</v>
      </c>
      <c r="E18" s="16">
        <v>13.880816939475054</v>
      </c>
      <c r="F18" s="26">
        <v>47.320518817570836</v>
      </c>
      <c r="G18" s="16">
        <v>463.63048905598396</v>
      </c>
      <c r="H18" s="26">
        <v>2.9872760309928217E-2</v>
      </c>
      <c r="I18" s="26">
        <v>0.15511155022255613</v>
      </c>
      <c r="J18" s="26">
        <v>5.0002699483995574</v>
      </c>
      <c r="K18" s="116">
        <v>14.251365998439214</v>
      </c>
      <c r="L18" s="72">
        <v>565.98969752418998</v>
      </c>
    </row>
    <row r="19" spans="1:12" ht="16" customHeight="1">
      <c r="A19" s="44" t="s">
        <v>159</v>
      </c>
      <c r="B19" s="45" t="s">
        <v>121</v>
      </c>
      <c r="C19" s="17">
        <v>31.379042126506008</v>
      </c>
      <c r="D19" s="27">
        <v>700.57834405250219</v>
      </c>
      <c r="E19" s="17">
        <v>166.32327323674588</v>
      </c>
      <c r="F19" s="27">
        <v>512.82667915473053</v>
      </c>
      <c r="G19" s="17">
        <v>821.44683398956386</v>
      </c>
      <c r="H19" s="27">
        <v>-0.19818864828428001</v>
      </c>
      <c r="I19" s="27">
        <v>-38.548309959955795</v>
      </c>
      <c r="J19" s="27">
        <v>357.24797958018121</v>
      </c>
      <c r="K19" s="117">
        <v>44.866593126592534</v>
      </c>
      <c r="L19" s="73">
        <v>2595.9222466585816</v>
      </c>
    </row>
    <row r="20" spans="1:12" ht="16" customHeight="1">
      <c r="A20" s="40" t="s">
        <v>160</v>
      </c>
      <c r="B20" s="41" t="s">
        <v>122</v>
      </c>
      <c r="C20" s="15">
        <v>184.36909851961849</v>
      </c>
      <c r="D20" s="25">
        <v>11616.65456446646</v>
      </c>
      <c r="E20" s="15">
        <v>5000.1487401655013</v>
      </c>
      <c r="F20" s="25">
        <v>799.84795707460353</v>
      </c>
      <c r="G20" s="15">
        <v>15898.358252859678</v>
      </c>
      <c r="H20" s="25">
        <v>-0.11997453622830298</v>
      </c>
      <c r="I20" s="25">
        <v>-282.96014384048505</v>
      </c>
      <c r="J20" s="25">
        <v>3217.3034853204895</v>
      </c>
      <c r="K20" s="115">
        <v>7067.6404696846239</v>
      </c>
      <c r="L20" s="71">
        <v>43501.242449714257</v>
      </c>
    </row>
    <row r="21" spans="1:12" ht="16" customHeight="1">
      <c r="A21" s="40" t="s">
        <v>76</v>
      </c>
      <c r="B21" s="41" t="s">
        <v>17</v>
      </c>
      <c r="C21" s="15">
        <v>22.228356158567824</v>
      </c>
      <c r="D21" s="25">
        <v>422.46930041810901</v>
      </c>
      <c r="E21" s="15">
        <v>334.03829083294085</v>
      </c>
      <c r="F21" s="25">
        <v>150.1535872196454</v>
      </c>
      <c r="G21" s="15">
        <v>341.57180734819042</v>
      </c>
      <c r="H21" s="25">
        <v>0.29887651479886668</v>
      </c>
      <c r="I21" s="25">
        <v>7.3288168824204236</v>
      </c>
      <c r="J21" s="25">
        <v>23.872561598891444</v>
      </c>
      <c r="K21" s="115">
        <v>108.34760901677427</v>
      </c>
      <c r="L21" s="71">
        <v>1410.3092059903383</v>
      </c>
    </row>
    <row r="22" spans="1:12" ht="16" customHeight="1">
      <c r="A22" s="40" t="s">
        <v>77</v>
      </c>
      <c r="B22" s="41" t="s">
        <v>123</v>
      </c>
      <c r="C22" s="15">
        <v>922.47460085002865</v>
      </c>
      <c r="D22" s="25">
        <v>10025.296436212802</v>
      </c>
      <c r="E22" s="15">
        <v>7908.5542772389872</v>
      </c>
      <c r="F22" s="25">
        <v>1378.9348944481635</v>
      </c>
      <c r="G22" s="15">
        <v>2612.8936920537649</v>
      </c>
      <c r="H22" s="25">
        <v>17.382275878815754</v>
      </c>
      <c r="I22" s="25">
        <v>-66.123938089355022</v>
      </c>
      <c r="J22" s="25">
        <v>531.32677084257068</v>
      </c>
      <c r="K22" s="115">
        <v>6583.9580595924344</v>
      </c>
      <c r="L22" s="71">
        <v>29914.697069028207</v>
      </c>
    </row>
    <row r="23" spans="1:12" ht="16" customHeight="1">
      <c r="A23" s="42" t="s">
        <v>78</v>
      </c>
      <c r="B23" s="43" t="s">
        <v>124</v>
      </c>
      <c r="C23" s="16">
        <v>548.75457510668707</v>
      </c>
      <c r="D23" s="26">
        <v>15475.571492577807</v>
      </c>
      <c r="E23" s="16">
        <v>12046.679247573302</v>
      </c>
      <c r="F23" s="26">
        <v>32286.011360648903</v>
      </c>
      <c r="G23" s="16">
        <v>279766.68365008209</v>
      </c>
      <c r="H23" s="26">
        <v>12.108237768941883</v>
      </c>
      <c r="I23" s="26">
        <v>4.6639293039448058</v>
      </c>
      <c r="J23" s="26">
        <v>706.79511959016577</v>
      </c>
      <c r="K23" s="116">
        <v>3450.9842643216607</v>
      </c>
      <c r="L23" s="72">
        <v>344298.25187697355</v>
      </c>
    </row>
    <row r="24" spans="1:12" ht="16" customHeight="1">
      <c r="A24" s="44" t="s">
        <v>79</v>
      </c>
      <c r="B24" s="45" t="s">
        <v>125</v>
      </c>
      <c r="C24" s="17">
        <v>0</v>
      </c>
      <c r="D24" s="27">
        <v>0</v>
      </c>
      <c r="E24" s="17">
        <v>0</v>
      </c>
      <c r="F24" s="27">
        <v>179800.02867685643</v>
      </c>
      <c r="G24" s="17">
        <v>34925.971323143545</v>
      </c>
      <c r="H24" s="27">
        <v>0</v>
      </c>
      <c r="I24" s="27">
        <v>0</v>
      </c>
      <c r="J24" s="27">
        <v>0</v>
      </c>
      <c r="K24" s="117">
        <v>0</v>
      </c>
      <c r="L24" s="73">
        <v>214725.99999999997</v>
      </c>
    </row>
    <row r="25" spans="1:12" ht="16" customHeight="1">
      <c r="A25" s="40" t="s">
        <v>80</v>
      </c>
      <c r="B25" s="41" t="s">
        <v>126</v>
      </c>
      <c r="C25" s="15">
        <v>4643.361673634161</v>
      </c>
      <c r="D25" s="25">
        <v>90274.79612870187</v>
      </c>
      <c r="E25" s="15">
        <v>26059.218139617573</v>
      </c>
      <c r="F25" s="25">
        <v>4465.339420754166</v>
      </c>
      <c r="G25" s="15">
        <v>7036.6523508716737</v>
      </c>
      <c r="H25" s="25">
        <v>27.131395075518522</v>
      </c>
      <c r="I25" s="25">
        <v>38.178110734442164</v>
      </c>
      <c r="J25" s="25">
        <v>9306.9580442446695</v>
      </c>
      <c r="K25" s="115">
        <v>22163.440150880204</v>
      </c>
      <c r="L25" s="71">
        <v>164015.07541451429</v>
      </c>
    </row>
    <row r="26" spans="1:12" ht="16" customHeight="1">
      <c r="A26" s="40" t="s">
        <v>81</v>
      </c>
      <c r="B26" s="41" t="s">
        <v>127</v>
      </c>
      <c r="C26" s="15">
        <v>2437.4737079137799</v>
      </c>
      <c r="D26" s="25">
        <v>32147.175987047067</v>
      </c>
      <c r="E26" s="15">
        <v>27689.11313904023</v>
      </c>
      <c r="F26" s="25">
        <v>1151.0919136773657</v>
      </c>
      <c r="G26" s="15">
        <v>1261.5905733541406</v>
      </c>
      <c r="H26" s="25">
        <v>-1.5138121758453227</v>
      </c>
      <c r="I26" s="25">
        <v>7.2024500149324311</v>
      </c>
      <c r="J26" s="25">
        <v>4601.5701648189943</v>
      </c>
      <c r="K26" s="115">
        <v>9113.1301253931215</v>
      </c>
      <c r="L26" s="71">
        <v>78406.834249083797</v>
      </c>
    </row>
    <row r="27" spans="1:12" ht="16" customHeight="1">
      <c r="A27" s="40" t="s">
        <v>82</v>
      </c>
      <c r="B27" s="41" t="s">
        <v>128</v>
      </c>
      <c r="C27" s="15">
        <v>20534.231201759165</v>
      </c>
      <c r="D27" s="25">
        <v>373972.56492255407</v>
      </c>
      <c r="E27" s="15">
        <v>31690.894499338305</v>
      </c>
      <c r="F27" s="25">
        <v>12557.403845534791</v>
      </c>
      <c r="G27" s="15">
        <v>22922.855010843061</v>
      </c>
      <c r="H27" s="25">
        <v>-16.124069128448276</v>
      </c>
      <c r="I27" s="25">
        <v>490.96497868076472</v>
      </c>
      <c r="J27" s="25">
        <v>5764.7903219398568</v>
      </c>
      <c r="K27" s="115">
        <v>130524.47034224475</v>
      </c>
      <c r="L27" s="71">
        <v>598442.05105376628</v>
      </c>
    </row>
    <row r="28" spans="1:12" ht="16" customHeight="1">
      <c r="A28" s="42" t="s">
        <v>83</v>
      </c>
      <c r="B28" s="43" t="s">
        <v>129</v>
      </c>
      <c r="C28" s="16">
        <v>1516.92615674645</v>
      </c>
      <c r="D28" s="26">
        <v>117268.64996206488</v>
      </c>
      <c r="E28" s="16">
        <v>16465.813995661716</v>
      </c>
      <c r="F28" s="26">
        <v>4099.1087014772638</v>
      </c>
      <c r="G28" s="16">
        <v>4232.3013011865523</v>
      </c>
      <c r="H28" s="26">
        <v>-1.3430365535554971</v>
      </c>
      <c r="I28" s="26">
        <v>14.553231017731331</v>
      </c>
      <c r="J28" s="26">
        <v>4273.295408083226</v>
      </c>
      <c r="K28" s="116">
        <v>13360.705799124144</v>
      </c>
      <c r="L28" s="72">
        <v>161230.0115188084</v>
      </c>
    </row>
    <row r="29" spans="1:12" ht="16" customHeight="1">
      <c r="A29" s="46" t="s">
        <v>84</v>
      </c>
      <c r="B29" s="47" t="s">
        <v>130</v>
      </c>
      <c r="C29" s="34">
        <v>1499.8431004809299</v>
      </c>
      <c r="D29" s="35">
        <v>479040.9809367382</v>
      </c>
      <c r="E29" s="34">
        <v>12804.922771625355</v>
      </c>
      <c r="F29" s="35">
        <v>1164.6394018641399</v>
      </c>
      <c r="G29" s="34">
        <v>2208.5929015817392</v>
      </c>
      <c r="H29" s="35">
        <v>-1.0784169457990802</v>
      </c>
      <c r="I29" s="35">
        <v>10.661496030078084</v>
      </c>
      <c r="J29" s="35">
        <v>10059.773762673653</v>
      </c>
      <c r="K29" s="118">
        <v>9925.5846861576265</v>
      </c>
      <c r="L29" s="19">
        <v>516713.92064020585</v>
      </c>
    </row>
    <row r="30" spans="1:12" ht="16" customHeight="1">
      <c r="A30" s="40" t="s">
        <v>85</v>
      </c>
      <c r="B30" s="41" t="s">
        <v>16</v>
      </c>
      <c r="C30" s="15">
        <v>7656.6503897660605</v>
      </c>
      <c r="D30" s="25">
        <v>117647.18964099254</v>
      </c>
      <c r="E30" s="15">
        <v>22363.825844084866</v>
      </c>
      <c r="F30" s="25">
        <v>3400.1371600078342</v>
      </c>
      <c r="G30" s="15">
        <v>5319.8504694681096</v>
      </c>
      <c r="H30" s="25">
        <v>-3.0024093680672976</v>
      </c>
      <c r="I30" s="25">
        <v>267.87848330875477</v>
      </c>
      <c r="J30" s="25">
        <v>31068.71923873464</v>
      </c>
      <c r="K30" s="115">
        <v>331407.97572287224</v>
      </c>
      <c r="L30" s="71">
        <v>519129.22453986696</v>
      </c>
    </row>
    <row r="31" spans="1:12" ht="16" customHeight="1">
      <c r="A31" s="40" t="s">
        <v>86</v>
      </c>
      <c r="B31" s="41" t="s">
        <v>132</v>
      </c>
      <c r="C31" s="15">
        <v>5333.1975725842831</v>
      </c>
      <c r="D31" s="25">
        <v>146261.49632560523</v>
      </c>
      <c r="E31" s="15">
        <v>41900.199648911497</v>
      </c>
      <c r="F31" s="25">
        <v>23359.398434571256</v>
      </c>
      <c r="G31" s="15">
        <v>44316.68973697914</v>
      </c>
      <c r="H31" s="25">
        <v>-2.2709465450776141</v>
      </c>
      <c r="I31" s="25">
        <v>-123.85140743841669</v>
      </c>
      <c r="J31" s="25">
        <v>3666.2233493058729</v>
      </c>
      <c r="K31" s="115">
        <v>47321.281654367383</v>
      </c>
      <c r="L31" s="71">
        <v>312032.36436834116</v>
      </c>
    </row>
    <row r="32" spans="1:12" ht="16" customHeight="1">
      <c r="A32" s="48" t="s">
        <v>87</v>
      </c>
      <c r="B32" s="49" t="s">
        <v>133</v>
      </c>
      <c r="C32" s="36">
        <v>178.01416181453374</v>
      </c>
      <c r="D32" s="37">
        <v>20684.726874809076</v>
      </c>
      <c r="E32" s="36">
        <v>599450.70704958029</v>
      </c>
      <c r="F32" s="37">
        <v>690.67258215858988</v>
      </c>
      <c r="G32" s="36">
        <v>967.10688367127409</v>
      </c>
      <c r="H32" s="37">
        <v>-0.18962225083597542</v>
      </c>
      <c r="I32" s="37">
        <v>2.0810347630386135</v>
      </c>
      <c r="J32" s="37">
        <v>177.57009587588584</v>
      </c>
      <c r="K32" s="119">
        <v>1693.4183690136358</v>
      </c>
      <c r="L32" s="74">
        <v>623844.10742943536</v>
      </c>
    </row>
    <row r="33" spans="1:12" ht="16" customHeight="1">
      <c r="A33" s="42" t="s">
        <v>88</v>
      </c>
      <c r="B33" s="43" t="s">
        <v>134</v>
      </c>
      <c r="C33" s="16">
        <v>744.60821870317682</v>
      </c>
      <c r="D33" s="26">
        <v>52269.384700086681</v>
      </c>
      <c r="E33" s="16">
        <v>222649.90241132857</v>
      </c>
      <c r="F33" s="26">
        <v>2430.1160777973719</v>
      </c>
      <c r="G33" s="16">
        <v>3931.1301327180877</v>
      </c>
      <c r="H33" s="26">
        <v>0.86631174219528384</v>
      </c>
      <c r="I33" s="26">
        <v>3.6387261924638246</v>
      </c>
      <c r="J33" s="26">
        <v>1320.2712087039306</v>
      </c>
      <c r="K33" s="116">
        <v>14206.057315825798</v>
      </c>
      <c r="L33" s="72">
        <v>297555.9751030982</v>
      </c>
    </row>
    <row r="34" spans="1:12" ht="16" customHeight="1">
      <c r="A34" s="44" t="s">
        <v>89</v>
      </c>
      <c r="B34" s="45" t="s">
        <v>135</v>
      </c>
      <c r="C34" s="17">
        <v>4513.0011687662327</v>
      </c>
      <c r="D34" s="27">
        <v>139315.48160719548</v>
      </c>
      <c r="E34" s="17">
        <v>486919.61550608819</v>
      </c>
      <c r="F34" s="27">
        <v>20.125232294845429</v>
      </c>
      <c r="G34" s="17">
        <v>30.949637497567533</v>
      </c>
      <c r="H34" s="27">
        <v>-5.6980231374124161E-2</v>
      </c>
      <c r="I34" s="27">
        <v>0.12666452996354022</v>
      </c>
      <c r="J34" s="27">
        <v>43.714222328665308</v>
      </c>
      <c r="K34" s="117">
        <v>1567.0496555094767</v>
      </c>
      <c r="L34" s="73">
        <v>632410.00671397906</v>
      </c>
    </row>
    <row r="35" spans="1:12" ht="16" customHeight="1">
      <c r="A35" s="40" t="s">
        <v>90</v>
      </c>
      <c r="B35" s="41" t="s">
        <v>136</v>
      </c>
      <c r="C35" s="15">
        <v>597.3674960278729</v>
      </c>
      <c r="D35" s="25">
        <v>39823.156887961588</v>
      </c>
      <c r="E35" s="15">
        <v>1631.2244512868115</v>
      </c>
      <c r="F35" s="25">
        <v>627.66617961302018</v>
      </c>
      <c r="G35" s="15">
        <v>718.78501305553766</v>
      </c>
      <c r="H35" s="25">
        <v>-0.40770788024750176</v>
      </c>
      <c r="I35" s="25">
        <v>1.6053160236217106</v>
      </c>
      <c r="J35" s="25">
        <v>305.1140938194078</v>
      </c>
      <c r="K35" s="115">
        <v>9562.0434909409996</v>
      </c>
      <c r="L35" s="71">
        <v>53266.555220848604</v>
      </c>
    </row>
    <row r="36" spans="1:12" ht="16" customHeight="1">
      <c r="A36" s="40" t="s">
        <v>91</v>
      </c>
      <c r="B36" s="41" t="s">
        <v>137</v>
      </c>
      <c r="C36" s="15">
        <v>6215.5627819784477</v>
      </c>
      <c r="D36" s="25">
        <v>114449.85155486446</v>
      </c>
      <c r="E36" s="15">
        <v>84214.360041022257</v>
      </c>
      <c r="F36" s="25">
        <v>37506.825367930527</v>
      </c>
      <c r="G36" s="15">
        <v>44481.210890060371</v>
      </c>
      <c r="H36" s="25">
        <v>-8.7532415604566989</v>
      </c>
      <c r="I36" s="25">
        <v>60.336123992119319</v>
      </c>
      <c r="J36" s="25">
        <v>12298.895417004585</v>
      </c>
      <c r="K36" s="115">
        <v>98749.487772250097</v>
      </c>
      <c r="L36" s="71">
        <v>397967.77670754236</v>
      </c>
    </row>
    <row r="37" spans="1:12" ht="16" customHeight="1">
      <c r="A37" s="40" t="s">
        <v>92</v>
      </c>
      <c r="B37" s="41" t="s">
        <v>138</v>
      </c>
      <c r="C37" s="15">
        <v>71506.104918443976</v>
      </c>
      <c r="D37" s="25">
        <v>225087.01741523846</v>
      </c>
      <c r="E37" s="15">
        <v>10252.974346747345</v>
      </c>
      <c r="F37" s="25">
        <v>258.12510581940904</v>
      </c>
      <c r="G37" s="15">
        <v>391.57338627643168</v>
      </c>
      <c r="H37" s="25">
        <v>-1.7635005953525944</v>
      </c>
      <c r="I37" s="25">
        <v>3.8403157379033459</v>
      </c>
      <c r="J37" s="25">
        <v>8853.9588633106778</v>
      </c>
      <c r="K37" s="115">
        <v>191804.27896048929</v>
      </c>
      <c r="L37" s="71">
        <v>508156.10981146817</v>
      </c>
    </row>
    <row r="38" spans="1:12" ht="16" customHeight="1">
      <c r="A38" s="42" t="s">
        <v>93</v>
      </c>
      <c r="B38" s="43" t="s">
        <v>141</v>
      </c>
      <c r="C38" s="16">
        <v>771.17680337925674</v>
      </c>
      <c r="D38" s="26">
        <v>13869.144043527607</v>
      </c>
      <c r="E38" s="16">
        <v>8965.62557928561</v>
      </c>
      <c r="F38" s="26">
        <v>2992.0691065337055</v>
      </c>
      <c r="G38" s="16">
        <v>4189.6127109972285</v>
      </c>
      <c r="H38" s="26">
        <v>-0.82146431361804362</v>
      </c>
      <c r="I38" s="26">
        <v>9.015270020782145</v>
      </c>
      <c r="J38" s="26">
        <v>769.25306120298615</v>
      </c>
      <c r="K38" s="116">
        <v>7336.0734409447987</v>
      </c>
      <c r="L38" s="72">
        <v>38901.148551578357</v>
      </c>
    </row>
    <row r="39" spans="1:12" ht="16" customHeight="1" thickBot="1">
      <c r="A39" s="121"/>
      <c r="B39" s="100" t="s">
        <v>170</v>
      </c>
      <c r="C39" s="122">
        <f>SUM(C4:C38)</f>
        <v>146267.25223575687</v>
      </c>
      <c r="D39" s="28">
        <f t="shared" ref="D39:L39" si="0">SUM(D4:D38)</f>
        <v>2249722.9949692823</v>
      </c>
      <c r="E39" s="122">
        <f t="shared" si="0"/>
        <v>1648658.3648797614</v>
      </c>
      <c r="F39" s="28">
        <f t="shared" si="0"/>
        <v>347364.94246091432</v>
      </c>
      <c r="G39" s="122">
        <f t="shared" si="0"/>
        <v>533111.86188707745</v>
      </c>
      <c r="H39" s="28">
        <f t="shared" si="0"/>
        <v>887.92598879520835</v>
      </c>
      <c r="I39" s="28">
        <f t="shared" si="0"/>
        <v>1682.635292078347</v>
      </c>
      <c r="J39" s="28">
        <f t="shared" si="0"/>
        <v>139068.01850700815</v>
      </c>
      <c r="K39" s="123">
        <f t="shared" si="0"/>
        <v>1151404.5077711197</v>
      </c>
      <c r="L39" s="124">
        <f t="shared" si="0"/>
        <v>6218168.5039917929</v>
      </c>
    </row>
    <row r="41" spans="1:12">
      <c r="B41" s="1" t="s">
        <v>169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43"/>
  <sheetViews>
    <sheetView zoomScale="95" zoomScaleNormal="95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172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>
        <v>4800</v>
      </c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10</v>
      </c>
    </row>
    <row r="4" spans="1:12" ht="16" customHeight="1">
      <c r="A4" s="38" t="s">
        <v>61</v>
      </c>
      <c r="B4" s="39" t="s">
        <v>106</v>
      </c>
      <c r="C4" s="75">
        <v>2.0142781485713218E-2</v>
      </c>
      <c r="D4" s="76">
        <v>1.7288405165918182E-2</v>
      </c>
      <c r="E4" s="75">
        <v>1.0173730918194772E-3</v>
      </c>
      <c r="F4" s="76">
        <v>1.1812104713208791E-3</v>
      </c>
      <c r="G4" s="75">
        <v>1.0779119402805105E-3</v>
      </c>
      <c r="H4" s="76">
        <v>-8.401971165736935E-2</v>
      </c>
      <c r="I4" s="76">
        <v>-2.3000498477684823E-3</v>
      </c>
      <c r="J4" s="76">
        <v>7.4264338669420091E-3</v>
      </c>
      <c r="K4" s="125">
        <v>5.6440632332546578E-2</v>
      </c>
      <c r="L4" s="77">
        <v>1.6727552885806341E-2</v>
      </c>
    </row>
    <row r="5" spans="1:12" ht="16" customHeight="1">
      <c r="A5" s="40" t="s">
        <v>62</v>
      </c>
      <c r="B5" s="41" t="s">
        <v>107</v>
      </c>
      <c r="C5" s="78">
        <v>3.2213332509957037E-4</v>
      </c>
      <c r="D5" s="79">
        <v>2.5080063482256135E-4</v>
      </c>
      <c r="E5" s="78">
        <v>1.2332003658197488E-5</v>
      </c>
      <c r="F5" s="79">
        <v>2.2893473093658005E-5</v>
      </c>
      <c r="G5" s="78">
        <v>1.3054763221280589E-5</v>
      </c>
      <c r="H5" s="79">
        <v>-5.5414756221751982E-5</v>
      </c>
      <c r="I5" s="79">
        <v>-5.7668027625974979E-3</v>
      </c>
      <c r="J5" s="79">
        <v>7.9469188296125919E-5</v>
      </c>
      <c r="K5" s="126">
        <v>1.0939132953031694E-4</v>
      </c>
      <c r="L5" s="80">
        <v>1.3480839095291432E-4</v>
      </c>
    </row>
    <row r="6" spans="1:12" ht="16" customHeight="1">
      <c r="A6" s="40" t="s">
        <v>63</v>
      </c>
      <c r="B6" s="41" t="s">
        <v>108</v>
      </c>
      <c r="C6" s="78">
        <v>9.6780926178816908E-4</v>
      </c>
      <c r="D6" s="79">
        <v>3.9118621951850788E-4</v>
      </c>
      <c r="E6" s="78">
        <v>5.1712745623756418E-5</v>
      </c>
      <c r="F6" s="79">
        <v>1.6751693220744813E-6</v>
      </c>
      <c r="G6" s="78">
        <v>1.2845128386886957E-6</v>
      </c>
      <c r="H6" s="79">
        <v>-5.2531637035418456E-4</v>
      </c>
      <c r="I6" s="79">
        <v>-3.3147891771505042E-3</v>
      </c>
      <c r="J6" s="79">
        <v>1.5003466465323611E-2</v>
      </c>
      <c r="K6" s="126">
        <v>1.3836178352640617E-2</v>
      </c>
      <c r="L6" s="80">
        <v>2.6282545757560626E-3</v>
      </c>
    </row>
    <row r="7" spans="1:12" ht="16" customHeight="1">
      <c r="A7" s="40" t="s">
        <v>64</v>
      </c>
      <c r="B7" s="41" t="s">
        <v>109</v>
      </c>
      <c r="C7" s="78">
        <v>5.5422606538195853E-4</v>
      </c>
      <c r="D7" s="79">
        <v>8.8044705680642753E-4</v>
      </c>
      <c r="E7" s="78">
        <v>3.9456223696170373E-4</v>
      </c>
      <c r="F7" s="79">
        <v>1.0842507404864035E-3</v>
      </c>
      <c r="G7" s="78">
        <v>4.1402791326057391E-4</v>
      </c>
      <c r="H7" s="79">
        <v>9.9526634674815869E-3</v>
      </c>
      <c r="I7" s="79">
        <v>1.428062737083358E-3</v>
      </c>
      <c r="J7" s="79">
        <v>8.0069570950736871E-3</v>
      </c>
      <c r="K7" s="126">
        <v>6.8686051909131827E-3</v>
      </c>
      <c r="L7" s="80">
        <v>1.783232399552829E-3</v>
      </c>
    </row>
    <row r="8" spans="1:12" ht="16" customHeight="1">
      <c r="A8" s="42" t="s">
        <v>65</v>
      </c>
      <c r="B8" s="43" t="s">
        <v>110</v>
      </c>
      <c r="C8" s="81">
        <v>7.4823363431048631E-2</v>
      </c>
      <c r="D8" s="82">
        <v>6.2492045997574963E-2</v>
      </c>
      <c r="E8" s="81">
        <v>2.5929580855292454E-3</v>
      </c>
      <c r="F8" s="82">
        <v>1.9897653698278177E-4</v>
      </c>
      <c r="G8" s="81">
        <v>1.3910444962962826E-4</v>
      </c>
      <c r="H8" s="82">
        <v>-0.44943289679395299</v>
      </c>
      <c r="I8" s="82">
        <v>-0.60005513534843524</v>
      </c>
      <c r="J8" s="82">
        <v>3.096956075245539E-2</v>
      </c>
      <c r="K8" s="127">
        <v>9.1681302677925597E-2</v>
      </c>
      <c r="L8" s="83">
        <v>4.2586538290410515E-2</v>
      </c>
    </row>
    <row r="9" spans="1:12" ht="16" customHeight="1">
      <c r="A9" s="44" t="s">
        <v>66</v>
      </c>
      <c r="B9" s="45" t="s">
        <v>111</v>
      </c>
      <c r="C9" s="84">
        <v>8.1597002344711205E-4</v>
      </c>
      <c r="D9" s="85">
        <v>7.2744716760013634E-4</v>
      </c>
      <c r="E9" s="84">
        <v>2.6140070342458438E-4</v>
      </c>
      <c r="F9" s="85">
        <v>1.6290732630404545E-4</v>
      </c>
      <c r="G9" s="84">
        <v>5.7789806251448434E-4</v>
      </c>
      <c r="H9" s="85">
        <v>-4.4940350868825777E-4</v>
      </c>
      <c r="I9" s="85">
        <v>3.8346596944126544E-2</v>
      </c>
      <c r="J9" s="85">
        <v>6.0921992139150371E-4</v>
      </c>
      <c r="K9" s="128">
        <v>1.1493067296848879E-3</v>
      </c>
      <c r="L9" s="86">
        <v>6.2361173561855656E-4</v>
      </c>
    </row>
    <row r="10" spans="1:12" ht="16" customHeight="1">
      <c r="A10" s="40" t="s">
        <v>67</v>
      </c>
      <c r="B10" s="41" t="s">
        <v>112</v>
      </c>
      <c r="C10" s="78">
        <v>6.8221603055452942E-4</v>
      </c>
      <c r="D10" s="79">
        <v>3.7648459544271196E-4</v>
      </c>
      <c r="E10" s="78">
        <v>3.6415617194900931E-4</v>
      </c>
      <c r="F10" s="79">
        <v>1.1008736080579157E-3</v>
      </c>
      <c r="G10" s="78">
        <v>3.3070580692868899E-3</v>
      </c>
      <c r="H10" s="79">
        <v>4.1979711934962E-3</v>
      </c>
      <c r="I10" s="79">
        <v>-9.1777746419962594E-4</v>
      </c>
      <c r="J10" s="79">
        <v>1.2103477502552946E-3</v>
      </c>
      <c r="K10" s="126">
        <v>6.6071480438072811E-4</v>
      </c>
      <c r="L10" s="80">
        <v>7.7562201956264188E-4</v>
      </c>
    </row>
    <row r="11" spans="1:12" ht="16" customHeight="1">
      <c r="A11" s="40" t="s">
        <v>68</v>
      </c>
      <c r="B11" s="41" t="s">
        <v>113</v>
      </c>
      <c r="C11" s="78">
        <v>2.9861877379839157E-3</v>
      </c>
      <c r="D11" s="79">
        <v>1.518946052440386E-3</v>
      </c>
      <c r="E11" s="78">
        <v>7.745031650430213E-4</v>
      </c>
      <c r="F11" s="79">
        <v>1.0081042261399675E-3</v>
      </c>
      <c r="G11" s="78">
        <v>1.2172632531682224E-3</v>
      </c>
      <c r="H11" s="79">
        <v>-3.8122412935209901E-3</v>
      </c>
      <c r="I11" s="79">
        <v>3.6214449210199923E-2</v>
      </c>
      <c r="J11" s="79">
        <v>8.4692464177790934E-4</v>
      </c>
      <c r="K11" s="126">
        <v>1.6524918992182162E-3</v>
      </c>
      <c r="L11" s="80">
        <v>1.313021988236452E-3</v>
      </c>
    </row>
    <row r="12" spans="1:12" ht="16" customHeight="1">
      <c r="A12" s="40" t="s">
        <v>69</v>
      </c>
      <c r="B12" s="41" t="s">
        <v>114</v>
      </c>
      <c r="C12" s="78">
        <v>1.4045831449305084E-3</v>
      </c>
      <c r="D12" s="79">
        <v>1.1669491581883082E-3</v>
      </c>
      <c r="E12" s="78">
        <v>2.7248332343416683E-3</v>
      </c>
      <c r="F12" s="79">
        <v>2.7422236533431745E-4</v>
      </c>
      <c r="G12" s="78">
        <v>3.4962892380507789E-4</v>
      </c>
      <c r="H12" s="79">
        <v>-2.2588983193211282E-3</v>
      </c>
      <c r="I12" s="79">
        <v>-1.4214102462956868E-2</v>
      </c>
      <c r="J12" s="79">
        <v>3.7200274817224994E-3</v>
      </c>
      <c r="K12" s="126">
        <v>2.4398749067642109E-3</v>
      </c>
      <c r="L12" s="80">
        <v>1.6780598512662697E-3</v>
      </c>
    </row>
    <row r="13" spans="1:12" ht="16" customHeight="1">
      <c r="A13" s="42" t="s">
        <v>70</v>
      </c>
      <c r="B13" s="43" t="s">
        <v>115</v>
      </c>
      <c r="C13" s="81">
        <v>1.4807785685854506E-2</v>
      </c>
      <c r="D13" s="82">
        <v>2.5988946839879935E-2</v>
      </c>
      <c r="E13" s="81">
        <v>1.124314910669192E-2</v>
      </c>
      <c r="F13" s="82">
        <v>2.0697380053138294E-2</v>
      </c>
      <c r="G13" s="81">
        <v>8.53877739414452E-3</v>
      </c>
      <c r="H13" s="82">
        <v>0.39372683265257657</v>
      </c>
      <c r="I13" s="82">
        <v>-0.27192691676181174</v>
      </c>
      <c r="J13" s="82">
        <v>0.30710835567131789</v>
      </c>
      <c r="K13" s="127">
        <v>0.11256560927563951</v>
      </c>
      <c r="L13" s="83">
        <v>3.9194790467016689E-2</v>
      </c>
    </row>
    <row r="14" spans="1:12" ht="16" customHeight="1">
      <c r="A14" s="44" t="s">
        <v>71</v>
      </c>
      <c r="B14" s="45" t="s">
        <v>116</v>
      </c>
      <c r="C14" s="84">
        <v>1.7495425819249088E-3</v>
      </c>
      <c r="D14" s="85">
        <v>1.0807944248089523E-3</v>
      </c>
      <c r="E14" s="84">
        <v>1.0478905638910047E-3</v>
      </c>
      <c r="F14" s="85">
        <v>5.642198917711224E-2</v>
      </c>
      <c r="G14" s="84">
        <v>3.2423304517953014E-2</v>
      </c>
      <c r="H14" s="85">
        <v>-0.10924626137095277</v>
      </c>
      <c r="I14" s="85">
        <v>4.7134439508971865E-2</v>
      </c>
      <c r="J14" s="85">
        <v>1.8308088290099481E-3</v>
      </c>
      <c r="K14" s="128">
        <v>2.542724682810066E-3</v>
      </c>
      <c r="L14" s="86">
        <v>7.2826243959695234E-3</v>
      </c>
    </row>
    <row r="15" spans="1:12" ht="16" customHeight="1">
      <c r="A15" s="40" t="s">
        <v>72</v>
      </c>
      <c r="B15" s="41" t="s">
        <v>117</v>
      </c>
      <c r="C15" s="78">
        <v>7.8679091814184835E-4</v>
      </c>
      <c r="D15" s="79">
        <v>7.6880607885681813E-4</v>
      </c>
      <c r="E15" s="78">
        <v>8.2077083364888925E-4</v>
      </c>
      <c r="F15" s="79">
        <v>3.9137180127381599E-2</v>
      </c>
      <c r="G15" s="78">
        <v>3.1041961032995755E-2</v>
      </c>
      <c r="H15" s="79">
        <v>1.198489907074753</v>
      </c>
      <c r="I15" s="79">
        <v>-7.470224594409007E-2</v>
      </c>
      <c r="J15" s="79">
        <v>2.0791172139637609E-3</v>
      </c>
      <c r="K15" s="126">
        <v>2.951203217706362E-3</v>
      </c>
      <c r="L15" s="80">
        <v>6.3752361899638409E-3</v>
      </c>
    </row>
    <row r="16" spans="1:12" ht="16" customHeight="1">
      <c r="A16" s="40" t="s">
        <v>73</v>
      </c>
      <c r="B16" s="41" t="s">
        <v>140</v>
      </c>
      <c r="C16" s="78">
        <v>9.5667795088870601E-5</v>
      </c>
      <c r="D16" s="79">
        <v>1.0465531824375617E-4</v>
      </c>
      <c r="E16" s="78">
        <v>1.1001426635037023E-4</v>
      </c>
      <c r="F16" s="79">
        <v>1.0119224878190882E-3</v>
      </c>
      <c r="G16" s="78">
        <v>9.4844691731542049E-4</v>
      </c>
      <c r="H16" s="79">
        <v>8.8459364146195694E-4</v>
      </c>
      <c r="I16" s="79">
        <v>1.8783015577008651E-3</v>
      </c>
      <c r="J16" s="79">
        <v>1.3437301642118149E-4</v>
      </c>
      <c r="K16" s="126">
        <v>1.0268477950756355E-3</v>
      </c>
      <c r="L16" s="80">
        <v>3.7941980126636997E-4</v>
      </c>
    </row>
    <row r="17" spans="1:12" ht="16" customHeight="1">
      <c r="A17" s="40" t="s">
        <v>74</v>
      </c>
      <c r="B17" s="41" t="s">
        <v>119</v>
      </c>
      <c r="C17" s="78">
        <v>2.3652300942610819E-3</v>
      </c>
      <c r="D17" s="79">
        <v>1.612948989649311E-3</v>
      </c>
      <c r="E17" s="78">
        <v>1.3888250050440247E-3</v>
      </c>
      <c r="F17" s="79">
        <v>1.5120971477020597E-2</v>
      </c>
      <c r="G17" s="78">
        <v>2.3348528950874543E-2</v>
      </c>
      <c r="H17" s="79">
        <v>1.5628344933324684E-2</v>
      </c>
      <c r="I17" s="79">
        <v>-2.027668718389463E-2</v>
      </c>
      <c r="J17" s="79">
        <v>5.5156165632725823E-3</v>
      </c>
      <c r="K17" s="126">
        <v>2.0329539680135926E-3</v>
      </c>
      <c r="L17" s="80">
        <v>4.6121911178518714E-3</v>
      </c>
    </row>
    <row r="18" spans="1:12" ht="16" customHeight="1">
      <c r="A18" s="42" t="s">
        <v>75</v>
      </c>
      <c r="B18" s="43" t="s">
        <v>120</v>
      </c>
      <c r="C18" s="81">
        <v>1.3776380390421695E-5</v>
      </c>
      <c r="D18" s="82">
        <v>9.1387665934522215E-6</v>
      </c>
      <c r="E18" s="81">
        <v>1.0505848908702641E-5</v>
      </c>
      <c r="F18" s="82">
        <v>1.7264406610909629E-4</v>
      </c>
      <c r="G18" s="81">
        <v>8.5190212994254943E-4</v>
      </c>
      <c r="H18" s="82">
        <v>3.3498715750911695E-5</v>
      </c>
      <c r="I18" s="82">
        <v>-1.0591343796283734E-4</v>
      </c>
      <c r="J18" s="82">
        <v>4.6092395521250305E-5</v>
      </c>
      <c r="K18" s="127">
        <v>1.7187500838251212E-5</v>
      </c>
      <c r="L18" s="83">
        <v>1.0509502925141029E-4</v>
      </c>
    </row>
    <row r="19" spans="1:12" ht="16" customHeight="1">
      <c r="A19" s="44" t="s">
        <v>159</v>
      </c>
      <c r="B19" s="45" t="s">
        <v>121</v>
      </c>
      <c r="C19" s="84">
        <v>2.3427032178058191E-4</v>
      </c>
      <c r="D19" s="85">
        <v>3.2211835136066092E-4</v>
      </c>
      <c r="E19" s="84">
        <v>1.2588359793556933E-4</v>
      </c>
      <c r="F19" s="85">
        <v>1.8709956127028484E-3</v>
      </c>
      <c r="G19" s="84">
        <v>1.5093750821589572E-3</v>
      </c>
      <c r="H19" s="85">
        <v>-2.2224478505007835E-4</v>
      </c>
      <c r="I19" s="85">
        <v>2.6321599066336257E-2</v>
      </c>
      <c r="J19" s="85">
        <v>3.2931052410975713E-3</v>
      </c>
      <c r="K19" s="128">
        <v>5.4110224034470786E-5</v>
      </c>
      <c r="L19" s="86">
        <v>4.8202030114746086E-4</v>
      </c>
    </row>
    <row r="20" spans="1:12" ht="16" customHeight="1">
      <c r="A20" s="40" t="s">
        <v>160</v>
      </c>
      <c r="B20" s="41" t="s">
        <v>122</v>
      </c>
      <c r="C20" s="78">
        <v>1.3764667468960817E-3</v>
      </c>
      <c r="D20" s="79">
        <v>5.3412122261544057E-3</v>
      </c>
      <c r="E20" s="78">
        <v>3.7844175464794533E-3</v>
      </c>
      <c r="F20" s="79">
        <v>2.9181633470835681E-3</v>
      </c>
      <c r="G20" s="78">
        <v>2.9212585405627697E-2</v>
      </c>
      <c r="H20" s="79">
        <v>-1.3453704461062696E-4</v>
      </c>
      <c r="I20" s="79">
        <v>0.19321115415070261</v>
      </c>
      <c r="J20" s="79">
        <v>2.9657043777157173E-2</v>
      </c>
      <c r="K20" s="126">
        <v>8.5237496890099122E-3</v>
      </c>
      <c r="L20" s="80">
        <v>8.0774691972728303E-3</v>
      </c>
    </row>
    <row r="21" spans="1:12" ht="16" customHeight="1">
      <c r="A21" s="40" t="s">
        <v>76</v>
      </c>
      <c r="B21" s="41" t="s">
        <v>17</v>
      </c>
      <c r="C21" s="78">
        <v>1.6595293536772156E-4</v>
      </c>
      <c r="D21" s="79">
        <v>1.9424681865555163E-4</v>
      </c>
      <c r="E21" s="78">
        <v>2.5282055289066181E-4</v>
      </c>
      <c r="F21" s="79">
        <v>5.4781998351296102E-4</v>
      </c>
      <c r="G21" s="78">
        <v>6.2762427639462834E-4</v>
      </c>
      <c r="H21" s="79">
        <v>3.3515414410977294E-4</v>
      </c>
      <c r="I21" s="79">
        <v>-5.0042707400158107E-3</v>
      </c>
      <c r="J21" s="79">
        <v>2.2005682946651795E-4</v>
      </c>
      <c r="K21" s="126">
        <v>1.3066990357291157E-4</v>
      </c>
      <c r="L21" s="80">
        <v>2.6187135190875653E-4</v>
      </c>
    </row>
    <row r="22" spans="1:12" ht="16" customHeight="1">
      <c r="A22" s="40" t="s">
        <v>77</v>
      </c>
      <c r="B22" s="41" t="s">
        <v>123</v>
      </c>
      <c r="C22" s="78">
        <v>6.8870305442817322E-3</v>
      </c>
      <c r="D22" s="79">
        <v>4.6095229567826423E-3</v>
      </c>
      <c r="E22" s="78">
        <v>5.9856762527183771E-3</v>
      </c>
      <c r="F22" s="79">
        <v>5.0309027252011303E-3</v>
      </c>
      <c r="G22" s="78">
        <v>4.8010856794736606E-3</v>
      </c>
      <c r="H22" s="79">
        <v>1.949213640544813E-2</v>
      </c>
      <c r="I22" s="79">
        <v>4.5150819553004332E-2</v>
      </c>
      <c r="J22" s="79">
        <v>4.8977603060296922E-3</v>
      </c>
      <c r="K22" s="126">
        <v>7.9404167067668521E-3</v>
      </c>
      <c r="L22" s="80">
        <v>5.5546699476490555E-3</v>
      </c>
    </row>
    <row r="23" spans="1:12" ht="16" customHeight="1">
      <c r="A23" s="42" t="s">
        <v>78</v>
      </c>
      <c r="B23" s="43" t="s">
        <v>124</v>
      </c>
      <c r="C23" s="81">
        <v>4.0969036075265515E-3</v>
      </c>
      <c r="D23" s="82">
        <v>7.1155005259192338E-3</v>
      </c>
      <c r="E23" s="81">
        <v>9.1176616317652417E-3</v>
      </c>
      <c r="F23" s="82">
        <v>0.11779220555961437</v>
      </c>
      <c r="G23" s="81">
        <v>0.51405988025884397</v>
      </c>
      <c r="H23" s="82">
        <v>1.357793558606744E-2</v>
      </c>
      <c r="I23" s="82">
        <v>-3.1846292960624697E-3</v>
      </c>
      <c r="J23" s="82">
        <v>6.5152242860541101E-3</v>
      </c>
      <c r="K23" s="127">
        <v>4.1619726096653641E-3</v>
      </c>
      <c r="L23" s="83">
        <v>6.3930553878453741E-2</v>
      </c>
    </row>
    <row r="24" spans="1:1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0.65598198863742085</v>
      </c>
      <c r="G24" s="84">
        <v>6.4175049016040042E-2</v>
      </c>
      <c r="H24" s="85">
        <v>0</v>
      </c>
      <c r="I24" s="85">
        <v>0</v>
      </c>
      <c r="J24" s="85">
        <v>0</v>
      </c>
      <c r="K24" s="128">
        <v>0</v>
      </c>
      <c r="L24" s="86">
        <v>3.9871106046190603E-2</v>
      </c>
    </row>
    <row r="25" spans="1:12" ht="16" customHeight="1">
      <c r="A25" s="40" t="s">
        <v>80</v>
      </c>
      <c r="B25" s="41" t="s">
        <v>126</v>
      </c>
      <c r="C25" s="78">
        <v>3.4666508590044741E-2</v>
      </c>
      <c r="D25" s="79">
        <v>4.1507375649364908E-2</v>
      </c>
      <c r="E25" s="78">
        <v>1.9723205748443433E-2</v>
      </c>
      <c r="F25" s="79">
        <v>1.6291333514922995E-2</v>
      </c>
      <c r="G25" s="78">
        <v>1.2929561939678601E-2</v>
      </c>
      <c r="H25" s="79">
        <v>3.042460362320178E-2</v>
      </c>
      <c r="I25" s="79">
        <v>-2.6068819227252252E-2</v>
      </c>
      <c r="J25" s="79">
        <v>8.5791366406590033E-2</v>
      </c>
      <c r="K25" s="126">
        <v>2.6729658491228377E-2</v>
      </c>
      <c r="L25" s="80">
        <v>3.0454916801067634E-2</v>
      </c>
    </row>
    <row r="26" spans="1:12" ht="16" customHeight="1">
      <c r="A26" s="40" t="s">
        <v>81</v>
      </c>
      <c r="B26" s="41" t="s">
        <v>127</v>
      </c>
      <c r="C26" s="78">
        <v>1.8197743181023355E-2</v>
      </c>
      <c r="D26" s="79">
        <v>1.4780924100435222E-2</v>
      </c>
      <c r="E26" s="78">
        <v>2.0956809698099148E-2</v>
      </c>
      <c r="F26" s="79">
        <v>4.1996409466408917E-3</v>
      </c>
      <c r="G26" s="78">
        <v>2.3181212666668629E-3</v>
      </c>
      <c r="H26" s="79">
        <v>-1.6975586873389094E-3</v>
      </c>
      <c r="I26" s="79">
        <v>-4.917984777680677E-3</v>
      </c>
      <c r="J26" s="79">
        <v>4.2417188320704229E-2</v>
      </c>
      <c r="K26" s="126">
        <v>1.0990660943409968E-2</v>
      </c>
      <c r="L26" s="80">
        <v>1.4558866663055755E-2</v>
      </c>
    </row>
    <row r="27" spans="1:12" ht="16" customHeight="1">
      <c r="A27" s="40" t="s">
        <v>82</v>
      </c>
      <c r="B27" s="41" t="s">
        <v>128</v>
      </c>
      <c r="C27" s="78">
        <v>0.15330490114258408</v>
      </c>
      <c r="D27" s="79">
        <v>0.17194854378476646</v>
      </c>
      <c r="E27" s="78">
        <v>2.3985601916905259E-2</v>
      </c>
      <c r="F27" s="79">
        <v>4.5814401740289695E-2</v>
      </c>
      <c r="G27" s="78">
        <v>4.2119811938734278E-2</v>
      </c>
      <c r="H27" s="79">
        <v>-1.8081208528373763E-2</v>
      </c>
      <c r="I27" s="79">
        <v>-0.33524124242727854</v>
      </c>
      <c r="J27" s="79">
        <v>5.3139730126165456E-2</v>
      </c>
      <c r="K27" s="126">
        <v>0.1574157483335506</v>
      </c>
      <c r="L27" s="80">
        <v>0.11112090049674715</v>
      </c>
    </row>
    <row r="28" spans="1:12" ht="16" customHeight="1">
      <c r="A28" s="42" t="s">
        <v>83</v>
      </c>
      <c r="B28" s="43" t="s">
        <v>129</v>
      </c>
      <c r="C28" s="81">
        <v>1.1325099645351796E-2</v>
      </c>
      <c r="D28" s="82">
        <v>5.3918857916110396E-2</v>
      </c>
      <c r="E28" s="81">
        <v>1.246233235057456E-2</v>
      </c>
      <c r="F28" s="82">
        <v>1.4955178246765918E-2</v>
      </c>
      <c r="G28" s="81">
        <v>7.7766811677565887E-3</v>
      </c>
      <c r="H28" s="82">
        <v>-1.5060543211899723E-3</v>
      </c>
      <c r="I28" s="82">
        <v>-9.9372530823380392E-3</v>
      </c>
      <c r="J28" s="82">
        <v>3.9391157709706866E-2</v>
      </c>
      <c r="K28" s="127">
        <v>1.6113342548863284E-2</v>
      </c>
      <c r="L28" s="83">
        <v>2.9937775989376896E-2</v>
      </c>
    </row>
    <row r="29" spans="1:12" ht="16" customHeight="1">
      <c r="A29" s="46" t="s">
        <v>84</v>
      </c>
      <c r="B29" s="47" t="s">
        <v>130</v>
      </c>
      <c r="C29" s="87">
        <v>1.1197560599635082E-2</v>
      </c>
      <c r="D29" s="88">
        <v>0.22025786598104136</v>
      </c>
      <c r="E29" s="87">
        <v>9.6915465792022301E-3</v>
      </c>
      <c r="F29" s="88">
        <v>4.2490675696909581E-3</v>
      </c>
      <c r="G29" s="87">
        <v>4.0581994528972511E-3</v>
      </c>
      <c r="H29" s="88">
        <v>-1.2093151872638764E-3</v>
      </c>
      <c r="I29" s="88">
        <v>-7.279894351855336E-3</v>
      </c>
      <c r="J29" s="88">
        <v>9.273080771806344E-2</v>
      </c>
      <c r="K29" s="129">
        <v>1.1970501293149794E-2</v>
      </c>
      <c r="L29" s="89">
        <v>9.5945323460543047E-2</v>
      </c>
    </row>
    <row r="30" spans="1:12" ht="16" customHeight="1">
      <c r="A30" s="40" t="s">
        <v>85</v>
      </c>
      <c r="B30" s="41" t="s">
        <v>16</v>
      </c>
      <c r="C30" s="78">
        <v>5.716318373710793E-2</v>
      </c>
      <c r="D30" s="79">
        <v>5.409290636955736E-2</v>
      </c>
      <c r="E30" s="78">
        <v>1.6926307461798448E-2</v>
      </c>
      <c r="F30" s="79">
        <v>1.2405052169766582E-2</v>
      </c>
      <c r="G30" s="78">
        <v>9.7750084450734017E-3</v>
      </c>
      <c r="H30" s="79">
        <v>-3.3668417965156731E-3</v>
      </c>
      <c r="I30" s="79">
        <v>-0.18291307825105435</v>
      </c>
      <c r="J30" s="79">
        <v>0.28639087694631121</v>
      </c>
      <c r="K30" s="126">
        <v>0.39968623787809737</v>
      </c>
      <c r="L30" s="80">
        <v>9.6393805888926973E-2</v>
      </c>
    </row>
    <row r="31" spans="1:12" ht="16" customHeight="1">
      <c r="A31" s="40" t="s">
        <v>86</v>
      </c>
      <c r="B31" s="41" t="s">
        <v>132</v>
      </c>
      <c r="C31" s="78">
        <v>3.9816700153296157E-2</v>
      </c>
      <c r="D31" s="79">
        <v>6.7249455344878001E-2</v>
      </c>
      <c r="E31" s="78">
        <v>3.171262676219596E-2</v>
      </c>
      <c r="F31" s="79">
        <v>8.5224372605766471E-2</v>
      </c>
      <c r="G31" s="78">
        <v>8.1430111414387316E-2</v>
      </c>
      <c r="H31" s="79">
        <v>-2.5465940211017871E-3</v>
      </c>
      <c r="I31" s="79">
        <v>8.4568353159501217E-2</v>
      </c>
      <c r="J31" s="79">
        <v>3.37951787462068E-2</v>
      </c>
      <c r="K31" s="126">
        <v>5.7070639277009394E-2</v>
      </c>
      <c r="L31" s="80">
        <v>5.793930632328511E-2</v>
      </c>
    </row>
    <row r="32" spans="1:12" ht="16" customHeight="1">
      <c r="A32" s="48" t="s">
        <v>87</v>
      </c>
      <c r="B32" s="49" t="s">
        <v>133</v>
      </c>
      <c r="C32" s="90">
        <v>1.3290219249415625E-3</v>
      </c>
      <c r="D32" s="91">
        <v>9.5106138746985404E-3</v>
      </c>
      <c r="E32" s="90">
        <v>0.45370085809344507</v>
      </c>
      <c r="F32" s="91">
        <v>2.519848173973359E-3</v>
      </c>
      <c r="G32" s="90">
        <v>1.7770194875647517E-3</v>
      </c>
      <c r="H32" s="91">
        <v>-2.1263859833840987E-4</v>
      </c>
      <c r="I32" s="91">
        <v>-1.4209744274836498E-3</v>
      </c>
      <c r="J32" s="91">
        <v>1.6368378460201599E-3</v>
      </c>
      <c r="K32" s="130">
        <v>2.0423045510247558E-3</v>
      </c>
      <c r="L32" s="92">
        <v>0.11583764687839453</v>
      </c>
    </row>
    <row r="33" spans="1:12" ht="16" customHeight="1">
      <c r="A33" s="42" t="s">
        <v>88</v>
      </c>
      <c r="B33" s="43" t="s">
        <v>134</v>
      </c>
      <c r="C33" s="81">
        <v>5.5591119159341474E-3</v>
      </c>
      <c r="D33" s="82">
        <v>2.4032898203553799E-2</v>
      </c>
      <c r="E33" s="81">
        <v>0.16851502649088801</v>
      </c>
      <c r="F33" s="82">
        <v>8.8660296055808191E-3</v>
      </c>
      <c r="G33" s="81">
        <v>7.223291418911597E-3</v>
      </c>
      <c r="H33" s="82">
        <v>9.7146465550530315E-4</v>
      </c>
      <c r="I33" s="82">
        <v>-2.484598988897383E-3</v>
      </c>
      <c r="J33" s="82">
        <v>1.217023548226202E-2</v>
      </c>
      <c r="K33" s="127">
        <v>1.7132857443331498E-2</v>
      </c>
      <c r="L33" s="83">
        <v>5.5251277618980847E-2</v>
      </c>
    </row>
    <row r="34" spans="1:12" ht="16" customHeight="1">
      <c r="A34" s="44" t="s">
        <v>89</v>
      </c>
      <c r="B34" s="45" t="s">
        <v>135</v>
      </c>
      <c r="C34" s="84">
        <v>3.3693260353219442E-2</v>
      </c>
      <c r="D34" s="85">
        <v>6.4055752843772198E-2</v>
      </c>
      <c r="E34" s="84">
        <v>0.36853046427280417</v>
      </c>
      <c r="F34" s="85">
        <v>7.3424848703942743E-5</v>
      </c>
      <c r="G34" s="84">
        <v>5.6868697653626145E-5</v>
      </c>
      <c r="H34" s="85">
        <v>-6.3896491466461087E-5</v>
      </c>
      <c r="I34" s="85">
        <v>-8.6489212551461598E-5</v>
      </c>
      <c r="J34" s="85">
        <v>4.0295688958185593E-4</v>
      </c>
      <c r="K34" s="128">
        <v>1.8899007485036969E-3</v>
      </c>
      <c r="L34" s="86">
        <v>0.11742819426788174</v>
      </c>
    </row>
    <row r="35" spans="1:12" ht="16" customHeight="1">
      <c r="A35" s="40" t="s">
        <v>90</v>
      </c>
      <c r="B35" s="41" t="s">
        <v>136</v>
      </c>
      <c r="C35" s="78">
        <v>4.4598389890779279E-3</v>
      </c>
      <c r="D35" s="79">
        <v>1.8310257163424118E-2</v>
      </c>
      <c r="E35" s="78">
        <v>1.2346101599153224E-3</v>
      </c>
      <c r="F35" s="79">
        <v>2.2899757677068699E-3</v>
      </c>
      <c r="G35" s="78">
        <v>1.3207381698291537E-3</v>
      </c>
      <c r="H35" s="79">
        <v>-4.5719545994812774E-4</v>
      </c>
      <c r="I35" s="79">
        <v>-1.0961436387854631E-3</v>
      </c>
      <c r="J35" s="79">
        <v>2.8125360503653048E-3</v>
      </c>
      <c r="K35" s="126">
        <v>1.153206159563526E-2</v>
      </c>
      <c r="L35" s="80">
        <v>9.8907280530803107E-3</v>
      </c>
    </row>
    <row r="36" spans="1:12" ht="16" customHeight="1">
      <c r="A36" s="40" t="s">
        <v>91</v>
      </c>
      <c r="B36" s="41" t="s">
        <v>137</v>
      </c>
      <c r="C36" s="78">
        <v>4.6404281147623294E-2</v>
      </c>
      <c r="D36" s="79">
        <v>5.2622804871574079E-2</v>
      </c>
      <c r="E36" s="78">
        <v>6.3738564264037068E-2</v>
      </c>
      <c r="F36" s="79">
        <v>0.13683981072411527</v>
      </c>
      <c r="G36" s="78">
        <v>8.1732412328669027E-2</v>
      </c>
      <c r="H36" s="79">
        <v>-9.8157099608687046E-3</v>
      </c>
      <c r="I36" s="79">
        <v>-4.1198778016133232E-2</v>
      </c>
      <c r="J36" s="79">
        <v>0.1133709895435769</v>
      </c>
      <c r="K36" s="126">
        <v>0.11909433131170073</v>
      </c>
      <c r="L36" s="80">
        <v>7.3896106796909208E-2</v>
      </c>
    </row>
    <row r="37" spans="1:12" ht="16" customHeight="1">
      <c r="A37" s="40" t="s">
        <v>92</v>
      </c>
      <c r="B37" s="41" t="s">
        <v>138</v>
      </c>
      <c r="C37" s="78">
        <v>0.53385180277283362</v>
      </c>
      <c r="D37" s="79">
        <v>0.10349257806497569</v>
      </c>
      <c r="E37" s="78">
        <v>7.760076357278536E-3</v>
      </c>
      <c r="F37" s="79">
        <v>9.4174301015812877E-4</v>
      </c>
      <c r="G37" s="78">
        <v>7.1950014002946283E-4</v>
      </c>
      <c r="H37" s="79">
        <v>-1.9775542854888611E-3</v>
      </c>
      <c r="I37" s="79">
        <v>-2.6222485822657076E-3</v>
      </c>
      <c r="J37" s="79">
        <v>8.1615628369667653E-2</v>
      </c>
      <c r="K37" s="126">
        <v>0.23132071731051054</v>
      </c>
      <c r="L37" s="80">
        <v>9.4356277965000637E-2</v>
      </c>
    </row>
    <row r="38" spans="1:12" ht="16" customHeight="1">
      <c r="A38" s="42" t="s">
        <v>93</v>
      </c>
      <c r="B38" s="43" t="s">
        <v>141</v>
      </c>
      <c r="C38" s="81">
        <v>5.7574682219114501E-3</v>
      </c>
      <c r="D38" s="82">
        <v>6.3768825457011886E-3</v>
      </c>
      <c r="E38" s="81">
        <v>6.7857322892939439E-3</v>
      </c>
      <c r="F38" s="82">
        <v>1.09162576729734E-2</v>
      </c>
      <c r="G38" s="81">
        <v>7.6982426229133087E-3</v>
      </c>
      <c r="H38" s="82">
        <v>-9.211736463557742E-4</v>
      </c>
      <c r="I38" s="82">
        <v>-6.1558165120155287E-3</v>
      </c>
      <c r="J38" s="82">
        <v>7.0909604318961381E-3</v>
      </c>
      <c r="K38" s="127">
        <v>8.8474865096805615E-3</v>
      </c>
      <c r="L38" s="83">
        <v>7.2233070015675551E-3</v>
      </c>
    </row>
    <row r="39" spans="1:12" ht="16" customHeight="1" thickBot="1">
      <c r="A39" s="121"/>
      <c r="B39" s="100" t="s">
        <v>170</v>
      </c>
      <c r="C39" s="101">
        <v>1.0920051704920466</v>
      </c>
      <c r="D39" s="102">
        <v>1.0343983200590701</v>
      </c>
      <c r="E39" s="101">
        <v>1.2478052090895559</v>
      </c>
      <c r="F39" s="102">
        <v>1.2673254137682139</v>
      </c>
      <c r="G39" s="101">
        <v>0.97957132104053546</v>
      </c>
      <c r="H39" s="102">
        <v>0.99570243920888468</v>
      </c>
      <c r="I39" s="102">
        <v>-1.14893886603491</v>
      </c>
      <c r="J39" s="102">
        <v>1.2819264118796676</v>
      </c>
      <c r="K39" s="120">
        <v>1.3886223920324332</v>
      </c>
      <c r="L39" s="103">
        <v>1.154612184065922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43"/>
  <sheetViews>
    <sheetView topLeftCell="A6" workbookViewId="0">
      <selection activeCell="B40" sqref="B40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173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/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170</v>
      </c>
    </row>
    <row r="4" spans="1:12" ht="16" customHeight="1">
      <c r="A4" s="38" t="s">
        <v>61</v>
      </c>
      <c r="B4" s="39" t="s">
        <v>106</v>
      </c>
      <c r="C4" s="75">
        <v>2.9949052516029057E-2</v>
      </c>
      <c r="D4" s="76">
        <v>0.41738555098602192</v>
      </c>
      <c r="E4" s="75">
        <v>1.4921255290597953E-2</v>
      </c>
      <c r="F4" s="76">
        <v>3.5939031359848066E-3</v>
      </c>
      <c r="G4" s="75">
        <v>6.511886233503141E-3</v>
      </c>
      <c r="H4" s="76">
        <v>-8.3170559131024097E-4</v>
      </c>
      <c r="I4" s="76">
        <v>3.7391385599891239E-5</v>
      </c>
      <c r="J4" s="76">
        <v>8.9430514023185002E-3</v>
      </c>
      <c r="K4" s="125">
        <v>0.5194896146412552</v>
      </c>
      <c r="L4" s="77">
        <v>1</v>
      </c>
    </row>
    <row r="5" spans="1:12" ht="16" customHeight="1">
      <c r="A5" s="40" t="s">
        <v>62</v>
      </c>
      <c r="B5" s="41" t="s">
        <v>107</v>
      </c>
      <c r="C5" s="78">
        <v>5.9431239493014959E-2</v>
      </c>
      <c r="D5" s="79">
        <v>0.75132284891108536</v>
      </c>
      <c r="E5" s="78">
        <v>2.2442655622533635E-2</v>
      </c>
      <c r="F5" s="79">
        <v>8.6430345487899483E-3</v>
      </c>
      <c r="G5" s="78">
        <v>9.7860630081625221E-3</v>
      </c>
      <c r="H5" s="79">
        <v>-6.8065861853083414E-5</v>
      </c>
      <c r="I5" s="79">
        <v>1.1632816969894532E-2</v>
      </c>
      <c r="J5" s="79">
        <v>1.1874618688076554E-2</v>
      </c>
      <c r="K5" s="126">
        <v>0.12493478862029551</v>
      </c>
      <c r="L5" s="80">
        <v>1</v>
      </c>
    </row>
    <row r="6" spans="1:12" ht="16" customHeight="1">
      <c r="A6" s="40" t="s">
        <v>63</v>
      </c>
      <c r="B6" s="41" t="s">
        <v>108</v>
      </c>
      <c r="C6" s="78">
        <v>9.1583745799505324E-3</v>
      </c>
      <c r="D6" s="79">
        <v>6.0107824315723098E-2</v>
      </c>
      <c r="E6" s="78">
        <v>4.827115529114352E-3</v>
      </c>
      <c r="F6" s="79">
        <v>3.2438650073722653E-5</v>
      </c>
      <c r="G6" s="78">
        <v>4.9388627077447486E-5</v>
      </c>
      <c r="H6" s="79">
        <v>-3.3095911887559123E-5</v>
      </c>
      <c r="I6" s="79">
        <v>3.4296926697269042E-4</v>
      </c>
      <c r="J6" s="79">
        <v>0.11499051084748545</v>
      </c>
      <c r="K6" s="126">
        <v>0.81052447409549033</v>
      </c>
      <c r="L6" s="80">
        <v>1</v>
      </c>
    </row>
    <row r="7" spans="1:12" ht="16" customHeight="1">
      <c r="A7" s="40" t="s">
        <v>64</v>
      </c>
      <c r="B7" s="41" t="s">
        <v>109</v>
      </c>
      <c r="C7" s="78">
        <v>7.7299210497293568E-3</v>
      </c>
      <c r="D7" s="79">
        <v>0.19939312963954986</v>
      </c>
      <c r="E7" s="78">
        <v>5.4283156879075187E-2</v>
      </c>
      <c r="F7" s="79">
        <v>3.094519845357685E-2</v>
      </c>
      <c r="G7" s="78">
        <v>2.3462679539915779E-2</v>
      </c>
      <c r="H7" s="79">
        <v>9.2417075027943372E-4</v>
      </c>
      <c r="I7" s="79">
        <v>-2.1777401750907425E-4</v>
      </c>
      <c r="J7" s="79">
        <v>9.044766836569737E-2</v>
      </c>
      <c r="K7" s="126">
        <v>0.59303184933968511</v>
      </c>
      <c r="L7" s="80">
        <v>1</v>
      </c>
    </row>
    <row r="8" spans="1:12" ht="16" customHeight="1">
      <c r="A8" s="42" t="s">
        <v>65</v>
      </c>
      <c r="B8" s="43" t="s">
        <v>110</v>
      </c>
      <c r="C8" s="81">
        <v>4.3697938073224869E-2</v>
      </c>
      <c r="D8" s="82">
        <v>0.5926077063001588</v>
      </c>
      <c r="E8" s="81">
        <v>1.4937595087989327E-2</v>
      </c>
      <c r="F8" s="82">
        <v>2.3779406981668254E-4</v>
      </c>
      <c r="G8" s="81">
        <v>3.3008410869108924E-4</v>
      </c>
      <c r="H8" s="82">
        <v>-1.7474846303971408E-3</v>
      </c>
      <c r="I8" s="82">
        <v>3.8316474237812619E-3</v>
      </c>
      <c r="J8" s="82">
        <v>1.4648748644826353E-2</v>
      </c>
      <c r="K8" s="127">
        <v>0.33145597092190882</v>
      </c>
      <c r="L8" s="83">
        <v>1</v>
      </c>
    </row>
    <row r="9" spans="1:12" ht="16" customHeight="1">
      <c r="A9" s="44" t="s">
        <v>66</v>
      </c>
      <c r="B9" s="45" t="s">
        <v>111</v>
      </c>
      <c r="C9" s="84">
        <v>3.2542879816640835E-2</v>
      </c>
      <c r="D9" s="85">
        <v>0.47108802861944477</v>
      </c>
      <c r="E9" s="84">
        <v>0.10283714189286444</v>
      </c>
      <c r="F9" s="85">
        <v>1.3295290390503249E-2</v>
      </c>
      <c r="G9" s="84">
        <v>9.3646789366672964E-2</v>
      </c>
      <c r="H9" s="85">
        <v>-1.1932818233874262E-4</v>
      </c>
      <c r="I9" s="85">
        <v>-1.6721655483179752E-2</v>
      </c>
      <c r="J9" s="85">
        <v>1.9678755841703265E-2</v>
      </c>
      <c r="K9" s="128">
        <v>0.28375209773768911</v>
      </c>
      <c r="L9" s="86">
        <v>1</v>
      </c>
    </row>
    <row r="10" spans="1:12" ht="16" customHeight="1">
      <c r="A10" s="40" t="s">
        <v>67</v>
      </c>
      <c r="B10" s="41" t="s">
        <v>112</v>
      </c>
      <c r="C10" s="78">
        <v>2.1875996625566056E-2</v>
      </c>
      <c r="D10" s="79">
        <v>0.19602522959145582</v>
      </c>
      <c r="E10" s="78">
        <v>0.11518477295521763</v>
      </c>
      <c r="F10" s="79">
        <v>7.2236853593750969E-2</v>
      </c>
      <c r="G10" s="78">
        <v>0.430871356801028</v>
      </c>
      <c r="H10" s="79">
        <v>8.9621079362753612E-4</v>
      </c>
      <c r="I10" s="79">
        <v>3.2177624675797805E-4</v>
      </c>
      <c r="J10" s="79">
        <v>3.1433870372298764E-2</v>
      </c>
      <c r="K10" s="126">
        <v>0.13115393302029704</v>
      </c>
      <c r="L10" s="80">
        <v>1</v>
      </c>
    </row>
    <row r="11" spans="1:12" ht="16" customHeight="1">
      <c r="A11" s="40" t="s">
        <v>68</v>
      </c>
      <c r="B11" s="41" t="s">
        <v>113</v>
      </c>
      <c r="C11" s="78">
        <v>5.6564137123371709E-2</v>
      </c>
      <c r="D11" s="79">
        <v>0.46718107410099563</v>
      </c>
      <c r="E11" s="78">
        <v>0.14471339206224959</v>
      </c>
      <c r="F11" s="79">
        <v>3.907553451270368E-2</v>
      </c>
      <c r="G11" s="78">
        <v>9.3684651629698926E-2</v>
      </c>
      <c r="H11" s="79">
        <v>-4.8076099822404991E-4</v>
      </c>
      <c r="I11" s="79">
        <v>-7.5002649898078784E-3</v>
      </c>
      <c r="J11" s="79">
        <v>1.2993034474133226E-2</v>
      </c>
      <c r="K11" s="126">
        <v>0.19376920208487927</v>
      </c>
      <c r="L11" s="80">
        <v>1</v>
      </c>
    </row>
    <row r="12" spans="1:12" ht="16" customHeight="1">
      <c r="A12" s="40" t="s">
        <v>69</v>
      </c>
      <c r="B12" s="41" t="s">
        <v>114</v>
      </c>
      <c r="C12" s="78">
        <v>2.0817859032904056E-2</v>
      </c>
      <c r="D12" s="79">
        <v>0.28084026785572314</v>
      </c>
      <c r="E12" s="78">
        <v>0.39837310122007236</v>
      </c>
      <c r="F12" s="79">
        <v>8.3170041246636694E-3</v>
      </c>
      <c r="G12" s="78">
        <v>2.1055028815400952E-2</v>
      </c>
      <c r="H12" s="79">
        <v>-2.2290000670171337E-4</v>
      </c>
      <c r="I12" s="79">
        <v>2.3034496159659093E-3</v>
      </c>
      <c r="J12" s="79">
        <v>4.4655660988935544E-2</v>
      </c>
      <c r="K12" s="126">
        <v>0.22386052835303605</v>
      </c>
      <c r="L12" s="80">
        <v>1</v>
      </c>
    </row>
    <row r="13" spans="1:12" ht="16" customHeight="1">
      <c r="A13" s="42" t="s">
        <v>70</v>
      </c>
      <c r="B13" s="43" t="s">
        <v>115</v>
      </c>
      <c r="C13" s="81">
        <v>9.3963206939519737E-3</v>
      </c>
      <c r="D13" s="82">
        <v>0.26777820372080141</v>
      </c>
      <c r="E13" s="81">
        <v>7.03747959752095E-2</v>
      </c>
      <c r="F13" s="82">
        <v>2.6875621638544511E-2</v>
      </c>
      <c r="G13" s="81">
        <v>2.2015232585140019E-2</v>
      </c>
      <c r="H13" s="82">
        <v>1.663364820340852E-3</v>
      </c>
      <c r="I13" s="82">
        <v>1.8866466710195651E-3</v>
      </c>
      <c r="J13" s="82">
        <v>0.15783419742119992</v>
      </c>
      <c r="K13" s="127">
        <v>0.44217561647379228</v>
      </c>
      <c r="L13" s="83">
        <v>1</v>
      </c>
    </row>
    <row r="14" spans="1:12" ht="16" customHeight="1">
      <c r="A14" s="44" t="s">
        <v>71</v>
      </c>
      <c r="B14" s="45" t="s">
        <v>116</v>
      </c>
      <c r="C14" s="84">
        <v>5.9749278195887455E-3</v>
      </c>
      <c r="D14" s="85">
        <v>5.9933559889112954E-2</v>
      </c>
      <c r="E14" s="84">
        <v>3.5300880948720949E-2</v>
      </c>
      <c r="F14" s="85">
        <v>0.39430471716470605</v>
      </c>
      <c r="G14" s="84">
        <v>0.4499096382597359</v>
      </c>
      <c r="H14" s="85">
        <v>-2.483930943909334E-3</v>
      </c>
      <c r="I14" s="85">
        <v>-1.7600181955606169E-3</v>
      </c>
      <c r="J14" s="85">
        <v>5.0639907895679379E-3</v>
      </c>
      <c r="K14" s="128">
        <v>5.3756234268037412E-2</v>
      </c>
      <c r="L14" s="86">
        <v>1</v>
      </c>
    </row>
    <row r="15" spans="1:12" ht="16" customHeight="1">
      <c r="A15" s="40" t="s">
        <v>72</v>
      </c>
      <c r="B15" s="41" t="s">
        <v>117</v>
      </c>
      <c r="C15" s="78">
        <v>3.069439775665689E-3</v>
      </c>
      <c r="D15" s="79">
        <v>4.8700724231079948E-2</v>
      </c>
      <c r="E15" s="78">
        <v>3.1585165848115576E-2</v>
      </c>
      <c r="F15" s="79">
        <v>0.31243864305054514</v>
      </c>
      <c r="G15" s="78">
        <v>0.49204951004720626</v>
      </c>
      <c r="H15" s="79">
        <v>3.1128554054999397E-2</v>
      </c>
      <c r="I15" s="79">
        <v>3.1864279455282966E-3</v>
      </c>
      <c r="J15" s="79">
        <v>6.5693214851648583E-3</v>
      </c>
      <c r="K15" s="126">
        <v>7.1272213561694872E-2</v>
      </c>
      <c r="L15" s="80">
        <v>1</v>
      </c>
    </row>
    <row r="16" spans="1:12" ht="16" customHeight="1">
      <c r="A16" s="40" t="s">
        <v>73</v>
      </c>
      <c r="B16" s="41" t="s">
        <v>140</v>
      </c>
      <c r="C16" s="78">
        <v>6.2710726198587459E-3</v>
      </c>
      <c r="D16" s="79">
        <v>0.11139256404607363</v>
      </c>
      <c r="E16" s="78">
        <v>7.1135524866885083E-2</v>
      </c>
      <c r="F16" s="79">
        <v>0.1357371561797574</v>
      </c>
      <c r="G16" s="78">
        <v>0.25260908778127089</v>
      </c>
      <c r="H16" s="79">
        <v>3.8605098691940268E-4</v>
      </c>
      <c r="I16" s="79">
        <v>-1.3462076329577629E-3</v>
      </c>
      <c r="J16" s="79">
        <v>7.1339472666473195E-3</v>
      </c>
      <c r="K16" s="126">
        <v>0.41668080388554535</v>
      </c>
      <c r="L16" s="80">
        <v>1</v>
      </c>
    </row>
    <row r="17" spans="1:12" ht="16" customHeight="1">
      <c r="A17" s="40" t="s">
        <v>74</v>
      </c>
      <c r="B17" s="41" t="s">
        <v>119</v>
      </c>
      <c r="C17" s="78">
        <v>1.2754462423564638E-2</v>
      </c>
      <c r="D17" s="79">
        <v>0.14123041262801408</v>
      </c>
      <c r="E17" s="78">
        <v>7.3875044858161321E-2</v>
      </c>
      <c r="F17" s="79">
        <v>0.16685679221185692</v>
      </c>
      <c r="G17" s="78">
        <v>0.51157364412143003</v>
      </c>
      <c r="H17" s="79">
        <v>5.6108226158623614E-4</v>
      </c>
      <c r="I17" s="79">
        <v>1.1955188505490973E-3</v>
      </c>
      <c r="J17" s="79">
        <v>2.4089322875638069E-2</v>
      </c>
      <c r="K17" s="126">
        <v>6.7863719769199582E-2</v>
      </c>
      <c r="L17" s="80">
        <v>1</v>
      </c>
    </row>
    <row r="18" spans="1:12" ht="16" customHeight="1">
      <c r="A18" s="42" t="s">
        <v>75</v>
      </c>
      <c r="B18" s="43" t="s">
        <v>120</v>
      </c>
      <c r="C18" s="81">
        <v>3.260235770593561E-3</v>
      </c>
      <c r="D18" s="82">
        <v>3.5117233905628778E-2</v>
      </c>
      <c r="E18" s="81">
        <v>2.4524857961538776E-2</v>
      </c>
      <c r="F18" s="82">
        <v>8.3606678751512772E-2</v>
      </c>
      <c r="G18" s="81">
        <v>0.81915005005222508</v>
      </c>
      <c r="H18" s="82">
        <v>5.2779689172083344E-5</v>
      </c>
      <c r="I18" s="82">
        <v>2.7405366369928803E-4</v>
      </c>
      <c r="J18" s="82">
        <v>8.8345600110253768E-3</v>
      </c>
      <c r="K18" s="127">
        <v>2.5179550194604241E-2</v>
      </c>
      <c r="L18" s="83">
        <v>1</v>
      </c>
    </row>
    <row r="19" spans="1:12" ht="16" customHeight="1">
      <c r="A19" s="44" t="s">
        <v>159</v>
      </c>
      <c r="B19" s="45" t="s">
        <v>121</v>
      </c>
      <c r="C19" s="84">
        <v>1.2087820491116971E-2</v>
      </c>
      <c r="D19" s="85">
        <v>0.26987647451855401</v>
      </c>
      <c r="E19" s="84">
        <v>6.407097649046839E-2</v>
      </c>
      <c r="F19" s="85">
        <v>0.19755086263266575</v>
      </c>
      <c r="G19" s="84">
        <v>0.31643737983559161</v>
      </c>
      <c r="H19" s="85">
        <v>-7.6346141930631558E-5</v>
      </c>
      <c r="I19" s="85">
        <v>-1.4849562620596359E-2</v>
      </c>
      <c r="J19" s="85">
        <v>0.13761890597456206</v>
      </c>
      <c r="K19" s="128">
        <v>1.7283488819568423E-2</v>
      </c>
      <c r="L19" s="86">
        <v>1</v>
      </c>
    </row>
    <row r="20" spans="1:12" ht="16" customHeight="1">
      <c r="A20" s="40" t="s">
        <v>160</v>
      </c>
      <c r="B20" s="41" t="s">
        <v>122</v>
      </c>
      <c r="C20" s="78">
        <v>4.2382490277775861E-3</v>
      </c>
      <c r="D20" s="79">
        <v>0.2670419029501252</v>
      </c>
      <c r="E20" s="78">
        <v>0.11494266505021043</v>
      </c>
      <c r="F20" s="79">
        <v>1.8386784193559453E-2</v>
      </c>
      <c r="G20" s="78">
        <v>0.36546906151560066</v>
      </c>
      <c r="H20" s="79">
        <v>-2.7579565426663128E-6</v>
      </c>
      <c r="I20" s="79">
        <v>-6.5046451068053049E-3</v>
      </c>
      <c r="J20" s="79">
        <v>7.3958887244187727E-2</v>
      </c>
      <c r="K20" s="126">
        <v>0.16246985308188705</v>
      </c>
      <c r="L20" s="80">
        <v>1</v>
      </c>
    </row>
    <row r="21" spans="1:12" ht="16" customHeight="1">
      <c r="A21" s="40" t="s">
        <v>76</v>
      </c>
      <c r="B21" s="41" t="s">
        <v>17</v>
      </c>
      <c r="C21" s="78">
        <v>1.576133521936331E-2</v>
      </c>
      <c r="D21" s="79">
        <v>0.2995579257539096</v>
      </c>
      <c r="E21" s="78">
        <v>0.23685464819636812</v>
      </c>
      <c r="F21" s="79">
        <v>0.10646855780410616</v>
      </c>
      <c r="G21" s="78">
        <v>0.24219639629192807</v>
      </c>
      <c r="H21" s="79">
        <v>2.1192268584036613E-4</v>
      </c>
      <c r="I21" s="79">
        <v>5.1966028806243441E-3</v>
      </c>
      <c r="J21" s="79">
        <v>1.6927182703971509E-2</v>
      </c>
      <c r="K21" s="126">
        <v>7.6825428463888595E-2</v>
      </c>
      <c r="L21" s="80">
        <v>1</v>
      </c>
    </row>
    <row r="22" spans="1:12" ht="16" customHeight="1">
      <c r="A22" s="40" t="s">
        <v>77</v>
      </c>
      <c r="B22" s="41" t="s">
        <v>123</v>
      </c>
      <c r="C22" s="78">
        <v>3.0836835777458056E-2</v>
      </c>
      <c r="D22" s="79">
        <v>0.33512946539553506</v>
      </c>
      <c r="E22" s="78">
        <v>0.26437019432254277</v>
      </c>
      <c r="F22" s="79">
        <v>4.6095566044552255E-2</v>
      </c>
      <c r="G22" s="78">
        <v>8.7344815360306305E-2</v>
      </c>
      <c r="H22" s="79">
        <v>5.8106140398835157E-4</v>
      </c>
      <c r="I22" s="79">
        <v>-2.2104164363347533E-3</v>
      </c>
      <c r="J22" s="79">
        <v>1.7761395665031585E-2</v>
      </c>
      <c r="K22" s="126">
        <v>0.22009108246692058</v>
      </c>
      <c r="L22" s="80">
        <v>1</v>
      </c>
    </row>
    <row r="23" spans="1:12" ht="16" customHeight="1">
      <c r="A23" s="42" t="s">
        <v>78</v>
      </c>
      <c r="B23" s="43" t="s">
        <v>124</v>
      </c>
      <c r="C23" s="81">
        <v>1.5938349152663457E-3</v>
      </c>
      <c r="D23" s="82">
        <v>4.4948155874191362E-2</v>
      </c>
      <c r="E23" s="81">
        <v>3.4989080490242755E-2</v>
      </c>
      <c r="F23" s="82">
        <v>9.3773381609226145E-2</v>
      </c>
      <c r="G23" s="81">
        <v>0.81257073518354606</v>
      </c>
      <c r="H23" s="82">
        <v>3.5167874663704255E-5</v>
      </c>
      <c r="I23" s="82">
        <v>1.3546189324281975E-5</v>
      </c>
      <c r="J23" s="82">
        <v>2.0528571252889237E-3</v>
      </c>
      <c r="K23" s="127">
        <v>1.0023240738250349E-2</v>
      </c>
      <c r="L23" s="83">
        <v>1</v>
      </c>
    </row>
    <row r="24" spans="1:1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0.83734633289334526</v>
      </c>
      <c r="G24" s="84">
        <v>0.16265366710665477</v>
      </c>
      <c r="H24" s="85">
        <v>0</v>
      </c>
      <c r="I24" s="85">
        <v>0</v>
      </c>
      <c r="J24" s="85">
        <v>0</v>
      </c>
      <c r="K24" s="128">
        <v>0</v>
      </c>
      <c r="L24" s="86">
        <v>1</v>
      </c>
    </row>
    <row r="25" spans="1:12" ht="16" customHeight="1">
      <c r="A25" s="40" t="s">
        <v>80</v>
      </c>
      <c r="B25" s="41" t="s">
        <v>126</v>
      </c>
      <c r="C25" s="78">
        <v>2.8310578536143837E-2</v>
      </c>
      <c r="D25" s="79">
        <v>0.5504054788899797</v>
      </c>
      <c r="E25" s="78">
        <v>0.1588830665337212</v>
      </c>
      <c r="F25" s="79">
        <v>2.7225176767860768E-2</v>
      </c>
      <c r="G25" s="78">
        <v>4.2902473038456894E-2</v>
      </c>
      <c r="H25" s="79">
        <v>1.6542012986885208E-4</v>
      </c>
      <c r="I25" s="79">
        <v>2.3277196097953106E-4</v>
      </c>
      <c r="J25" s="79">
        <v>5.6744528030263391E-2</v>
      </c>
      <c r="K25" s="126">
        <v>0.13513050611272578</v>
      </c>
      <c r="L25" s="80">
        <v>1</v>
      </c>
    </row>
    <row r="26" spans="1:12" ht="16" customHeight="1">
      <c r="A26" s="40" t="s">
        <v>81</v>
      </c>
      <c r="B26" s="41" t="s">
        <v>127</v>
      </c>
      <c r="C26" s="78">
        <v>3.1087515919471807E-2</v>
      </c>
      <c r="D26" s="79">
        <v>0.41000476928990043</v>
      </c>
      <c r="E26" s="78">
        <v>0.3531466791667307</v>
      </c>
      <c r="F26" s="79">
        <v>1.4681015050557491E-2</v>
      </c>
      <c r="G26" s="78">
        <v>1.6090313879352711E-2</v>
      </c>
      <c r="H26" s="79">
        <v>-1.9307145739824485E-5</v>
      </c>
      <c r="I26" s="79">
        <v>9.1859977308248397E-5</v>
      </c>
      <c r="J26" s="79">
        <v>5.868838104342626E-2</v>
      </c>
      <c r="K26" s="126">
        <v>0.11622877281899199</v>
      </c>
      <c r="L26" s="80">
        <v>1</v>
      </c>
    </row>
    <row r="27" spans="1:12" ht="16" customHeight="1">
      <c r="A27" s="40" t="s">
        <v>82</v>
      </c>
      <c r="B27" s="41" t="s">
        <v>128</v>
      </c>
      <c r="C27" s="78">
        <v>3.4312814692085018E-2</v>
      </c>
      <c r="D27" s="79">
        <v>0.62491023861716388</v>
      </c>
      <c r="E27" s="78">
        <v>5.2955661193152141E-2</v>
      </c>
      <c r="F27" s="79">
        <v>2.0983491757344083E-2</v>
      </c>
      <c r="G27" s="78">
        <v>3.8304218379172E-2</v>
      </c>
      <c r="H27" s="79">
        <v>-2.6943409307645109E-5</v>
      </c>
      <c r="I27" s="79">
        <v>8.204052135311169E-4</v>
      </c>
      <c r="J27" s="79">
        <v>9.6329967317452542E-3</v>
      </c>
      <c r="K27" s="126">
        <v>0.21810711682511419</v>
      </c>
      <c r="L27" s="80">
        <v>1</v>
      </c>
    </row>
    <row r="28" spans="1:12" ht="16" customHeight="1">
      <c r="A28" s="42" t="s">
        <v>83</v>
      </c>
      <c r="B28" s="43" t="s">
        <v>129</v>
      </c>
      <c r="C28" s="81">
        <v>9.4084602640463859E-3</v>
      </c>
      <c r="D28" s="82">
        <v>0.72733760208399434</v>
      </c>
      <c r="E28" s="81">
        <v>0.10212623469136753</v>
      </c>
      <c r="F28" s="82">
        <v>2.542398070224711E-2</v>
      </c>
      <c r="G28" s="81">
        <v>2.6250083723977344E-2</v>
      </c>
      <c r="H28" s="82">
        <v>-8.3299414352446681E-6</v>
      </c>
      <c r="I28" s="82">
        <v>9.0263784519010681E-5</v>
      </c>
      <c r="J28" s="82">
        <v>2.6504342261271387E-2</v>
      </c>
      <c r="K28" s="127">
        <v>8.2867362430012234E-2</v>
      </c>
      <c r="L28" s="83">
        <v>1</v>
      </c>
    </row>
    <row r="29" spans="1:12" ht="16" customHeight="1">
      <c r="A29" s="46" t="s">
        <v>84</v>
      </c>
      <c r="B29" s="47" t="s">
        <v>130</v>
      </c>
      <c r="C29" s="87">
        <v>2.9026566550067632E-3</v>
      </c>
      <c r="D29" s="88">
        <v>0.92709130101083581</v>
      </c>
      <c r="E29" s="87">
        <v>2.478145499885144E-2</v>
      </c>
      <c r="F29" s="88">
        <v>2.2539346345094744E-3</v>
      </c>
      <c r="G29" s="87">
        <v>4.2743050135852813E-3</v>
      </c>
      <c r="H29" s="88">
        <v>-2.0870677230118502E-6</v>
      </c>
      <c r="I29" s="88">
        <v>2.0633266502416937E-5</v>
      </c>
      <c r="J29" s="88">
        <v>1.9468749264989118E-2</v>
      </c>
      <c r="K29" s="129">
        <v>1.9209052223442866E-2</v>
      </c>
      <c r="L29" s="89">
        <v>1</v>
      </c>
    </row>
    <row r="30" spans="1:12" ht="16" customHeight="1">
      <c r="A30" s="40" t="s">
        <v>85</v>
      </c>
      <c r="B30" s="41" t="s">
        <v>16</v>
      </c>
      <c r="C30" s="78">
        <v>1.4749025922307831E-2</v>
      </c>
      <c r="D30" s="79">
        <v>0.22662409296118857</v>
      </c>
      <c r="E30" s="78">
        <v>4.3079496947811338E-2</v>
      </c>
      <c r="F30" s="79">
        <v>6.5496932156373288E-3</v>
      </c>
      <c r="G30" s="78">
        <v>1.0247642047475537E-2</v>
      </c>
      <c r="H30" s="79">
        <v>-5.7835491167512281E-6</v>
      </c>
      <c r="I30" s="79">
        <v>5.1601503179904841E-4</v>
      </c>
      <c r="J30" s="79">
        <v>5.9847756146405688E-2</v>
      </c>
      <c r="K30" s="126">
        <v>0.63839206127649151</v>
      </c>
      <c r="L30" s="80">
        <v>1</v>
      </c>
    </row>
    <row r="31" spans="1:12" ht="16" customHeight="1">
      <c r="A31" s="40" t="s">
        <v>86</v>
      </c>
      <c r="B31" s="41" t="s">
        <v>132</v>
      </c>
      <c r="C31" s="78">
        <v>1.7091808996738126E-2</v>
      </c>
      <c r="D31" s="79">
        <v>0.46873822406751897</v>
      </c>
      <c r="E31" s="78">
        <v>0.13428158240486254</v>
      </c>
      <c r="F31" s="79">
        <v>7.4862101185749E-2</v>
      </c>
      <c r="G31" s="78">
        <v>0.14202593960626833</v>
      </c>
      <c r="H31" s="79">
        <v>-7.2779198711479064E-6</v>
      </c>
      <c r="I31" s="79">
        <v>-3.9691846609928987E-4</v>
      </c>
      <c r="J31" s="79">
        <v>1.1749497064920001E-2</v>
      </c>
      <c r="K31" s="126">
        <v>0.15165504305991345</v>
      </c>
      <c r="L31" s="80">
        <v>1</v>
      </c>
    </row>
    <row r="32" spans="1:12" ht="16" customHeight="1">
      <c r="A32" s="48" t="s">
        <v>87</v>
      </c>
      <c r="B32" s="49" t="s">
        <v>133</v>
      </c>
      <c r="C32" s="90">
        <v>2.8535039394384176E-4</v>
      </c>
      <c r="D32" s="91">
        <v>3.3156884273606413E-2</v>
      </c>
      <c r="E32" s="90">
        <v>0.96089824350450526</v>
      </c>
      <c r="F32" s="91">
        <v>1.1071236771066459E-3</v>
      </c>
      <c r="G32" s="90">
        <v>1.5502380677382068E-3</v>
      </c>
      <c r="H32" s="91">
        <v>-3.0395774934433294E-7</v>
      </c>
      <c r="I32" s="91">
        <v>3.3358249893768609E-6</v>
      </c>
      <c r="J32" s="91">
        <v>2.8463857197845097E-4</v>
      </c>
      <c r="K32" s="130">
        <v>2.7144896438813966E-3</v>
      </c>
      <c r="L32" s="92">
        <v>1</v>
      </c>
    </row>
    <row r="33" spans="1:12" ht="16" customHeight="1">
      <c r="A33" s="42" t="s">
        <v>88</v>
      </c>
      <c r="B33" s="43" t="s">
        <v>134</v>
      </c>
      <c r="C33" s="81">
        <v>2.5024139355466898E-3</v>
      </c>
      <c r="D33" s="82">
        <v>0.17566235960133622</v>
      </c>
      <c r="E33" s="81">
        <v>0.74826224657120088</v>
      </c>
      <c r="F33" s="82">
        <v>8.1669207850905267E-3</v>
      </c>
      <c r="G33" s="81">
        <v>1.3211397053465374E-2</v>
      </c>
      <c r="H33" s="82">
        <v>2.9114244534834875E-6</v>
      </c>
      <c r="I33" s="82">
        <v>1.2228711559910925E-5</v>
      </c>
      <c r="J33" s="82">
        <v>4.4370515774266629E-3</v>
      </c>
      <c r="K33" s="127">
        <v>4.7742470339920531E-2</v>
      </c>
      <c r="L33" s="83">
        <v>1</v>
      </c>
    </row>
    <row r="34" spans="1:12" ht="16" customHeight="1">
      <c r="A34" s="44" t="s">
        <v>89</v>
      </c>
      <c r="B34" s="45" t="s">
        <v>135</v>
      </c>
      <c r="C34" s="84">
        <v>7.1361950646795088E-3</v>
      </c>
      <c r="D34" s="85">
        <v>0.22029297469703685</v>
      </c>
      <c r="E34" s="84">
        <v>0.76994293312361828</v>
      </c>
      <c r="F34" s="85">
        <v>3.1823076929817615E-5</v>
      </c>
      <c r="G34" s="84">
        <v>4.8939196358360548E-5</v>
      </c>
      <c r="H34" s="85">
        <v>-9.0100141947777062E-8</v>
      </c>
      <c r="I34" s="85">
        <v>2.0028862386554071E-7</v>
      </c>
      <c r="J34" s="85">
        <v>6.9123229968807244E-5</v>
      </c>
      <c r="K34" s="128">
        <v>2.477901422926422E-3</v>
      </c>
      <c r="L34" s="86">
        <v>1</v>
      </c>
    </row>
    <row r="35" spans="1:12" ht="16" customHeight="1">
      <c r="A35" s="40" t="s">
        <v>90</v>
      </c>
      <c r="B35" s="41" t="s">
        <v>136</v>
      </c>
      <c r="C35" s="78">
        <v>1.121468233774694E-2</v>
      </c>
      <c r="D35" s="79">
        <v>0.74762027923245067</v>
      </c>
      <c r="E35" s="78">
        <v>3.0623802206160837E-2</v>
      </c>
      <c r="F35" s="79">
        <v>1.1783494859216103E-2</v>
      </c>
      <c r="G35" s="78">
        <v>1.3494114835761037E-2</v>
      </c>
      <c r="H35" s="79">
        <v>-7.6541063817080538E-6</v>
      </c>
      <c r="I35" s="79">
        <v>3.0137410181039595E-5</v>
      </c>
      <c r="J35" s="79">
        <v>5.7280613051543024E-3</v>
      </c>
      <c r="K35" s="126">
        <v>0.17951308191971091</v>
      </c>
      <c r="L35" s="80">
        <v>1</v>
      </c>
    </row>
    <row r="36" spans="1:12" ht="16" customHeight="1">
      <c r="A36" s="40" t="s">
        <v>91</v>
      </c>
      <c r="B36" s="41" t="s">
        <v>137</v>
      </c>
      <c r="C36" s="78">
        <v>1.5618256416137245E-2</v>
      </c>
      <c r="D36" s="79">
        <v>0.28758572490900713</v>
      </c>
      <c r="E36" s="78">
        <v>0.21161100212118308</v>
      </c>
      <c r="F36" s="79">
        <v>9.4245885127261078E-2</v>
      </c>
      <c r="G36" s="78">
        <v>0.11177088571859078</v>
      </c>
      <c r="H36" s="79">
        <v>-2.1994850017440634E-5</v>
      </c>
      <c r="I36" s="79">
        <v>1.5161057634186043E-4</v>
      </c>
      <c r="J36" s="79">
        <v>3.0904249381081848E-2</v>
      </c>
      <c r="K36" s="126">
        <v>0.24813438060041451</v>
      </c>
      <c r="L36" s="80">
        <v>1</v>
      </c>
    </row>
    <row r="37" spans="1:12" ht="16" customHeight="1">
      <c r="A37" s="40" t="s">
        <v>92</v>
      </c>
      <c r="B37" s="41" t="s">
        <v>138</v>
      </c>
      <c r="C37" s="78">
        <v>0.14071680638647358</v>
      </c>
      <c r="D37" s="79">
        <v>0.44294856062785187</v>
      </c>
      <c r="E37" s="78">
        <v>2.0176819974773733E-2</v>
      </c>
      <c r="F37" s="79">
        <v>5.0796418823966611E-4</v>
      </c>
      <c r="G37" s="78">
        <v>7.7057695207425518E-4</v>
      </c>
      <c r="H37" s="79">
        <v>-3.4703914039464637E-6</v>
      </c>
      <c r="I37" s="79">
        <v>7.5573542534559856E-6</v>
      </c>
      <c r="J37" s="79">
        <v>1.7423698529563287E-2</v>
      </c>
      <c r="K37" s="126">
        <v>0.37745148637817405</v>
      </c>
      <c r="L37" s="80">
        <v>1</v>
      </c>
    </row>
    <row r="38" spans="1:12" ht="16" customHeight="1">
      <c r="A38" s="42" t="s">
        <v>93</v>
      </c>
      <c r="B38" s="43" t="s">
        <v>141</v>
      </c>
      <c r="C38" s="81">
        <v>1.9824011169150103E-2</v>
      </c>
      <c r="D38" s="82">
        <v>0.3565227393000685</v>
      </c>
      <c r="E38" s="81">
        <v>0.23047200180730507</v>
      </c>
      <c r="F38" s="82">
        <v>7.6914672649486759E-2</v>
      </c>
      <c r="G38" s="81">
        <v>0.10769894635481762</v>
      </c>
      <c r="H38" s="82">
        <v>-2.1116711053630674E-5</v>
      </c>
      <c r="I38" s="82">
        <v>2.317481708497361E-4</v>
      </c>
      <c r="J38" s="82">
        <v>1.9774559102877048E-2</v>
      </c>
      <c r="K38" s="127">
        <v>0.18858243815649881</v>
      </c>
      <c r="L38" s="83">
        <v>1</v>
      </c>
    </row>
    <row r="39" spans="1:12" ht="16" customHeight="1" thickBot="1">
      <c r="A39" s="121"/>
      <c r="B39" s="100" t="s">
        <v>170</v>
      </c>
      <c r="C39" s="101">
        <v>2.352256169028866E-2</v>
      </c>
      <c r="D39" s="102">
        <v>0.3617983323425632</v>
      </c>
      <c r="E39" s="101">
        <v>0.26513568485984168</v>
      </c>
      <c r="F39" s="102">
        <v>5.5862902756321435E-2</v>
      </c>
      <c r="G39" s="101">
        <v>8.5734547326088539E-2</v>
      </c>
      <c r="H39" s="102">
        <v>1.4279542090652557E-4</v>
      </c>
      <c r="I39" s="102">
        <v>2.7059982227856458E-4</v>
      </c>
      <c r="J39" s="102">
        <v>2.2364787705211359E-2</v>
      </c>
      <c r="K39" s="120">
        <v>0.18516778807650006</v>
      </c>
      <c r="L39" s="103">
        <v>1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L43"/>
  <sheetViews>
    <sheetView topLeftCell="B19" workbookViewId="0">
      <selection activeCell="J44" sqref="J44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174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>
        <v>4800</v>
      </c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10</v>
      </c>
    </row>
    <row r="4" spans="1:12" ht="16" customHeight="1">
      <c r="A4" s="38" t="s">
        <v>61</v>
      </c>
      <c r="B4" s="39" t="s">
        <v>106</v>
      </c>
      <c r="C4" s="14">
        <v>977.35355946457037</v>
      </c>
      <c r="D4" s="24">
        <v>13620.906828586285</v>
      </c>
      <c r="E4" s="14">
        <v>486.93834177693265</v>
      </c>
      <c r="F4" s="24">
        <v>117.28297649635817</v>
      </c>
      <c r="G4" s="14">
        <v>212.50806467871814</v>
      </c>
      <c r="H4" s="24">
        <v>-27.141774173276175</v>
      </c>
      <c r="I4" s="24">
        <v>1.2202257079687886</v>
      </c>
      <c r="J4" s="24">
        <v>291.84639867496912</v>
      </c>
      <c r="K4" s="114">
        <v>16952.957817372313</v>
      </c>
      <c r="L4" s="70">
        <v>32633.87243858484</v>
      </c>
    </row>
    <row r="5" spans="1:12" ht="16" customHeight="1">
      <c r="A5" s="40" t="s">
        <v>62</v>
      </c>
      <c r="B5" s="41" t="s">
        <v>107</v>
      </c>
      <c r="C5" s="15">
        <v>22.886093490942546</v>
      </c>
      <c r="D5" s="25">
        <v>289.32334423348743</v>
      </c>
      <c r="E5" s="15">
        <v>8.6423355653334344</v>
      </c>
      <c r="F5" s="25">
        <v>3.3283050869619086</v>
      </c>
      <c r="G5" s="15">
        <v>3.768468482629995</v>
      </c>
      <c r="H5" s="25">
        <v>-2.6211159168139726E-2</v>
      </c>
      <c r="I5" s="25">
        <v>4.4796261866172182</v>
      </c>
      <c r="J5" s="25">
        <v>4.5727404607900581</v>
      </c>
      <c r="K5" s="115">
        <v>48.110543832276662</v>
      </c>
      <c r="L5" s="71">
        <v>385.08524617987109</v>
      </c>
    </row>
    <row r="6" spans="1:12" ht="16" customHeight="1">
      <c r="A6" s="40" t="s">
        <v>63</v>
      </c>
      <c r="B6" s="41" t="s">
        <v>108</v>
      </c>
      <c r="C6" s="15">
        <v>64.488756697409528</v>
      </c>
      <c r="D6" s="25">
        <v>423.24965244304741</v>
      </c>
      <c r="E6" s="15">
        <v>33.990166725526542</v>
      </c>
      <c r="F6" s="25">
        <v>0.22841697442429845</v>
      </c>
      <c r="G6" s="15">
        <v>0.34777035241485027</v>
      </c>
      <c r="H6" s="25">
        <v>-0.23304508794258469</v>
      </c>
      <c r="I6" s="25">
        <v>2.4150204186789432</v>
      </c>
      <c r="J6" s="25">
        <v>809.70646175452396</v>
      </c>
      <c r="K6" s="115">
        <v>5707.3135796027045</v>
      </c>
      <c r="L6" s="71">
        <v>7041.5067798807877</v>
      </c>
    </row>
    <row r="7" spans="1:12" ht="16" customHeight="1">
      <c r="A7" s="40" t="s">
        <v>64</v>
      </c>
      <c r="B7" s="41" t="s">
        <v>109</v>
      </c>
      <c r="C7" s="15">
        <v>37.557349321551918</v>
      </c>
      <c r="D7" s="25">
        <v>968.79093253510769</v>
      </c>
      <c r="E7" s="15">
        <v>263.74544734262349</v>
      </c>
      <c r="F7" s="25">
        <v>150.35336333563538</v>
      </c>
      <c r="G7" s="15">
        <v>113.99806619384537</v>
      </c>
      <c r="H7" s="25">
        <v>4.4902662624504659</v>
      </c>
      <c r="I7" s="25">
        <v>-1.0580981094279653</v>
      </c>
      <c r="J7" s="25">
        <v>439.45787470226662</v>
      </c>
      <c r="K7" s="115">
        <v>2881.3624590947566</v>
      </c>
      <c r="L7" s="71">
        <v>4858.6976606788103</v>
      </c>
    </row>
    <row r="8" spans="1:12" ht="16" customHeight="1">
      <c r="A8" s="42" t="s">
        <v>65</v>
      </c>
      <c r="B8" s="43" t="s">
        <v>110</v>
      </c>
      <c r="C8" s="16">
        <v>3559.0090413461444</v>
      </c>
      <c r="D8" s="26">
        <v>48265.347924642163</v>
      </c>
      <c r="E8" s="16">
        <v>1216.602849430474</v>
      </c>
      <c r="F8" s="26">
        <v>19.367303853969062</v>
      </c>
      <c r="G8" s="16">
        <v>26.88393043323229</v>
      </c>
      <c r="H8" s="26">
        <v>-142.32510441968938</v>
      </c>
      <c r="I8" s="26">
        <v>312.07119662343797</v>
      </c>
      <c r="J8" s="26">
        <v>1193.0775494253555</v>
      </c>
      <c r="K8" s="116">
        <v>26995.662709359061</v>
      </c>
      <c r="L8" s="72">
        <v>81445.697400694145</v>
      </c>
    </row>
    <row r="9" spans="1:12" ht="16" customHeight="1">
      <c r="A9" s="44" t="s">
        <v>66</v>
      </c>
      <c r="B9" s="45" t="s">
        <v>111</v>
      </c>
      <c r="C9" s="17">
        <v>56.801802143545231</v>
      </c>
      <c r="D9" s="27">
        <v>822.25817581612466</v>
      </c>
      <c r="E9" s="17">
        <v>179.49656022203666</v>
      </c>
      <c r="F9" s="27">
        <v>23.20619620812333</v>
      </c>
      <c r="G9" s="17">
        <v>163.45530668936007</v>
      </c>
      <c r="H9" s="27">
        <v>-0.20828076192224948</v>
      </c>
      <c r="I9" s="27">
        <v>-29.186727530561477</v>
      </c>
      <c r="J9" s="27">
        <v>34.348183137129169</v>
      </c>
      <c r="K9" s="117">
        <v>495.27363909786374</v>
      </c>
      <c r="L9" s="73">
        <v>1745.4448550216991</v>
      </c>
    </row>
    <row r="10" spans="1:12" ht="16" customHeight="1">
      <c r="A10" s="40" t="s">
        <v>67</v>
      </c>
      <c r="B10" s="41" t="s">
        <v>112</v>
      </c>
      <c r="C10" s="15">
        <v>46.450191797751607</v>
      </c>
      <c r="D10" s="25">
        <v>416.22832859098639</v>
      </c>
      <c r="E10" s="15">
        <v>244.57650490298005</v>
      </c>
      <c r="F10" s="25">
        <v>153.38344404270137</v>
      </c>
      <c r="G10" s="15">
        <v>914.88664521803662</v>
      </c>
      <c r="H10" s="25">
        <v>1.9029607641538506</v>
      </c>
      <c r="I10" s="25">
        <v>0.6832405688160037</v>
      </c>
      <c r="J10" s="25">
        <v>66.74481317265051</v>
      </c>
      <c r="K10" s="115">
        <v>278.48447081503554</v>
      </c>
      <c r="L10" s="71">
        <v>2123.3405998731123</v>
      </c>
    </row>
    <row r="11" spans="1:12" ht="16" customHeight="1">
      <c r="A11" s="40" t="s">
        <v>68</v>
      </c>
      <c r="B11" s="41" t="s">
        <v>113</v>
      </c>
      <c r="C11" s="15">
        <v>150.62966622361188</v>
      </c>
      <c r="D11" s="25">
        <v>1244.0979892318514</v>
      </c>
      <c r="E11" s="15">
        <v>385.37014887860073</v>
      </c>
      <c r="F11" s="25">
        <v>104.05771254531832</v>
      </c>
      <c r="G11" s="15">
        <v>249.48118229891824</v>
      </c>
      <c r="H11" s="25">
        <v>-1.2802611756963798</v>
      </c>
      <c r="I11" s="25">
        <v>-19.973122007311531</v>
      </c>
      <c r="J11" s="25">
        <v>34.600305875821491</v>
      </c>
      <c r="K11" s="115">
        <v>516.005223783411</v>
      </c>
      <c r="L11" s="71">
        <v>2662.9888456545254</v>
      </c>
    </row>
    <row r="12" spans="1:12" ht="16" customHeight="1">
      <c r="A12" s="40" t="s">
        <v>69</v>
      </c>
      <c r="B12" s="41" t="s">
        <v>114</v>
      </c>
      <c r="C12" s="15">
        <v>79.777889786776385</v>
      </c>
      <c r="D12" s="25">
        <v>1076.2318978752928</v>
      </c>
      <c r="E12" s="15">
        <v>1526.6394739688947</v>
      </c>
      <c r="F12" s="25">
        <v>31.872299517681189</v>
      </c>
      <c r="G12" s="15">
        <v>80.686768300118487</v>
      </c>
      <c r="H12" s="25">
        <v>-0.85419409075710229</v>
      </c>
      <c r="I12" s="25">
        <v>8.8272453618534232</v>
      </c>
      <c r="J12" s="25">
        <v>171.1287599315626</v>
      </c>
      <c r="K12" s="115">
        <v>857.87498754461137</v>
      </c>
      <c r="L12" s="71">
        <v>3832.1851281960335</v>
      </c>
    </row>
    <row r="13" spans="1:12" ht="16" customHeight="1">
      <c r="A13" s="42" t="s">
        <v>70</v>
      </c>
      <c r="B13" s="43" t="s">
        <v>115</v>
      </c>
      <c r="C13" s="16">
        <v>54.57116017781474</v>
      </c>
      <c r="D13" s="26">
        <v>1555.1797052628406</v>
      </c>
      <c r="E13" s="16">
        <v>408.71681466939714</v>
      </c>
      <c r="F13" s="26">
        <v>156.08597248701489</v>
      </c>
      <c r="G13" s="16">
        <v>127.85821417619476</v>
      </c>
      <c r="H13" s="26">
        <v>9.6603501520960986</v>
      </c>
      <c r="I13" s="26">
        <v>10.957107684651346</v>
      </c>
      <c r="J13" s="26">
        <v>916.65616250763935</v>
      </c>
      <c r="K13" s="116">
        <v>2568.0303151899457</v>
      </c>
      <c r="L13" s="72">
        <v>5807.7158023075954</v>
      </c>
    </row>
    <row r="14" spans="1:12" ht="16" customHeight="1">
      <c r="A14" s="44" t="s">
        <v>71</v>
      </c>
      <c r="B14" s="45" t="s">
        <v>116</v>
      </c>
      <c r="C14" s="17">
        <v>81.444547925823599</v>
      </c>
      <c r="D14" s="27">
        <v>816.95743248159545</v>
      </c>
      <c r="E14" s="17">
        <v>481.1881209386371</v>
      </c>
      <c r="F14" s="27">
        <v>5374.7878475140515</v>
      </c>
      <c r="G14" s="17">
        <v>6132.7413823146626</v>
      </c>
      <c r="H14" s="27">
        <v>-33.858590248138682</v>
      </c>
      <c r="I14" s="27">
        <v>-23.990898401936612</v>
      </c>
      <c r="J14" s="27">
        <v>69.027518492312609</v>
      </c>
      <c r="K14" s="117">
        <v>732.75398973042695</v>
      </c>
      <c r="L14" s="73">
        <v>13631.051350747433</v>
      </c>
    </row>
    <row r="15" spans="1:12" ht="16" customHeight="1">
      <c r="A15" s="40" t="s">
        <v>72</v>
      </c>
      <c r="B15" s="41" t="s">
        <v>117</v>
      </c>
      <c r="C15" s="15">
        <v>15.30555027854969</v>
      </c>
      <c r="D15" s="25">
        <v>242.84281100088356</v>
      </c>
      <c r="E15" s="15">
        <v>157.49725659296226</v>
      </c>
      <c r="F15" s="25">
        <v>1557.9537992840551</v>
      </c>
      <c r="G15" s="15">
        <v>2453.5710311924727</v>
      </c>
      <c r="H15" s="25">
        <v>155.22039329930055</v>
      </c>
      <c r="I15" s="25">
        <v>15.888903739341837</v>
      </c>
      <c r="J15" s="25">
        <v>32.757469647809323</v>
      </c>
      <c r="K15" s="115">
        <v>355.39398973725429</v>
      </c>
      <c r="L15" s="71">
        <v>4986.4312047726289</v>
      </c>
    </row>
    <row r="16" spans="1:12" ht="16" customHeight="1">
      <c r="A16" s="40" t="s">
        <v>73</v>
      </c>
      <c r="B16" s="41" t="s">
        <v>140</v>
      </c>
      <c r="C16" s="15">
        <v>2.9760270579654282</v>
      </c>
      <c r="D16" s="25">
        <v>52.862931870294489</v>
      </c>
      <c r="E16" s="15">
        <v>33.758379087498284</v>
      </c>
      <c r="F16" s="25">
        <v>64.416005689842621</v>
      </c>
      <c r="G16" s="15">
        <v>119.8792496748283</v>
      </c>
      <c r="H16" s="25">
        <v>0.18320600836101922</v>
      </c>
      <c r="I16" s="25">
        <v>-0.63886205505496696</v>
      </c>
      <c r="J16" s="25">
        <v>3.3855165428014371</v>
      </c>
      <c r="K16" s="115">
        <v>197.74182537310514</v>
      </c>
      <c r="L16" s="71">
        <v>474.56427924964174</v>
      </c>
    </row>
    <row r="17" spans="1:12" ht="16" customHeight="1">
      <c r="A17" s="40" t="s">
        <v>74</v>
      </c>
      <c r="B17" s="41" t="s">
        <v>119</v>
      </c>
      <c r="C17" s="15">
        <v>112.25090205449575</v>
      </c>
      <c r="D17" s="25">
        <v>1242.9564405422068</v>
      </c>
      <c r="E17" s="15">
        <v>650.16777260043341</v>
      </c>
      <c r="F17" s="25">
        <v>1468.4919534590513</v>
      </c>
      <c r="G17" s="15">
        <v>4502.3146497997986</v>
      </c>
      <c r="H17" s="25">
        <v>4.9380356379010175</v>
      </c>
      <c r="I17" s="25">
        <v>10.521656259643766</v>
      </c>
      <c r="J17" s="25">
        <v>212.00801200970108</v>
      </c>
      <c r="K17" s="115">
        <v>597.26262917925044</v>
      </c>
      <c r="L17" s="71">
        <v>8800.912051542482</v>
      </c>
    </row>
    <row r="18" spans="1:12" ht="16" customHeight="1">
      <c r="A18" s="42" t="s">
        <v>75</v>
      </c>
      <c r="B18" s="43" t="s">
        <v>120</v>
      </c>
      <c r="C18" s="16">
        <v>1.0864344254378684</v>
      </c>
      <c r="D18" s="26">
        <v>11.702396552223259</v>
      </c>
      <c r="E18" s="16">
        <v>8.1726144497637865</v>
      </c>
      <c r="F18" s="26">
        <v>27.860921842358369</v>
      </c>
      <c r="G18" s="16">
        <v>272.97191878054412</v>
      </c>
      <c r="H18" s="26">
        <v>1.7588197699585997E-2</v>
      </c>
      <c r="I18" s="26">
        <v>9.132509291071049E-2</v>
      </c>
      <c r="J18" s="26">
        <v>2.9440110485712734</v>
      </c>
      <c r="K18" s="116">
        <v>8.3907827756513402</v>
      </c>
      <c r="L18" s="72">
        <v>333.23799316516033</v>
      </c>
    </row>
    <row r="19" spans="1:12" ht="16" customHeight="1">
      <c r="A19" s="44" t="s">
        <v>159</v>
      </c>
      <c r="B19" s="45" t="s">
        <v>121</v>
      </c>
      <c r="C19" s="17">
        <v>13.170325522860587</v>
      </c>
      <c r="D19" s="27">
        <v>294.04482164368306</v>
      </c>
      <c r="E19" s="17">
        <v>69.808748199655156</v>
      </c>
      <c r="F19" s="27">
        <v>215.24220765076106</v>
      </c>
      <c r="G19" s="17">
        <v>344.77541282967201</v>
      </c>
      <c r="H19" s="27">
        <v>-8.318319604264908E-2</v>
      </c>
      <c r="I19" s="27">
        <v>-16.179390960436482</v>
      </c>
      <c r="J19" s="27">
        <v>149.94314244796035</v>
      </c>
      <c r="K19" s="117">
        <v>18.831283446980077</v>
      </c>
      <c r="L19" s="73">
        <v>1089.5533675850932</v>
      </c>
    </row>
    <row r="20" spans="1:12" ht="16" customHeight="1">
      <c r="A20" s="40" t="s">
        <v>160</v>
      </c>
      <c r="B20" s="41" t="s">
        <v>122</v>
      </c>
      <c r="C20" s="15">
        <v>66.246061694775776</v>
      </c>
      <c r="D20" s="25">
        <v>4174.0054116642332</v>
      </c>
      <c r="E20" s="15">
        <v>1796.6143165190576</v>
      </c>
      <c r="F20" s="25">
        <v>287.3951087045441</v>
      </c>
      <c r="G20" s="15">
        <v>5712.4736743913718</v>
      </c>
      <c r="H20" s="25">
        <v>-4.3108311493623486E-2</v>
      </c>
      <c r="I20" s="25">
        <v>-101.67102457261713</v>
      </c>
      <c r="J20" s="25">
        <v>1156.0163112511991</v>
      </c>
      <c r="K20" s="115">
        <v>2539.4892655582448</v>
      </c>
      <c r="L20" s="71">
        <v>15630.526016899315</v>
      </c>
    </row>
    <row r="21" spans="1:12" ht="16" customHeight="1">
      <c r="A21" s="40" t="s">
        <v>76</v>
      </c>
      <c r="B21" s="41" t="s">
        <v>17</v>
      </c>
      <c r="C21" s="15">
        <v>8.6373398767440666</v>
      </c>
      <c r="D21" s="25">
        <v>164.16017941997055</v>
      </c>
      <c r="E21" s="15">
        <v>129.79827339408106</v>
      </c>
      <c r="F21" s="25">
        <v>58.345635515135307</v>
      </c>
      <c r="G21" s="15">
        <v>132.7255947913583</v>
      </c>
      <c r="H21" s="25">
        <v>0.11613535526780337</v>
      </c>
      <c r="I21" s="25">
        <v>2.8477806391223299</v>
      </c>
      <c r="J21" s="25">
        <v>9.2762337793772058</v>
      </c>
      <c r="K21" s="115">
        <v>42.100959568696929</v>
      </c>
      <c r="L21" s="71">
        <v>548.00813233975362</v>
      </c>
    </row>
    <row r="22" spans="1:12" ht="16" customHeight="1">
      <c r="A22" s="40" t="s">
        <v>77</v>
      </c>
      <c r="B22" s="41" t="s">
        <v>123</v>
      </c>
      <c r="C22" s="15">
        <v>461.84270324507077</v>
      </c>
      <c r="D22" s="25">
        <v>5019.2276325735229</v>
      </c>
      <c r="E22" s="15">
        <v>3959.467374814179</v>
      </c>
      <c r="F22" s="25">
        <v>690.37241639396882</v>
      </c>
      <c r="G22" s="15">
        <v>1308.1616392669557</v>
      </c>
      <c r="H22" s="25">
        <v>8.7025456018262659</v>
      </c>
      <c r="I22" s="25">
        <v>-33.1053649479963</v>
      </c>
      <c r="J22" s="25">
        <v>266.01208523930001</v>
      </c>
      <c r="K22" s="115">
        <v>3296.2999582778662</v>
      </c>
      <c r="L22" s="71">
        <v>14976.980990464694</v>
      </c>
    </row>
    <row r="23" spans="1:12" ht="16" customHeight="1">
      <c r="A23" s="42" t="s">
        <v>78</v>
      </c>
      <c r="B23" s="43" t="s">
        <v>124</v>
      </c>
      <c r="C23" s="16">
        <v>251.33302197805153</v>
      </c>
      <c r="D23" s="26">
        <v>7087.9083774577675</v>
      </c>
      <c r="E23" s="16">
        <v>5517.4543182701236</v>
      </c>
      <c r="F23" s="26">
        <v>14787.194806188156</v>
      </c>
      <c r="G23" s="16">
        <v>128134.88805424963</v>
      </c>
      <c r="H23" s="26">
        <v>5.5456485054457998</v>
      </c>
      <c r="I23" s="26">
        <v>2.1361087441039435</v>
      </c>
      <c r="J23" s="26">
        <v>323.71657820146339</v>
      </c>
      <c r="K23" s="116">
        <v>1580.5723419837352</v>
      </c>
      <c r="L23" s="72">
        <v>157690.74925557847</v>
      </c>
    </row>
    <row r="24" spans="1:12" ht="16" customHeight="1">
      <c r="A24" s="44" t="s">
        <v>79</v>
      </c>
      <c r="B24" s="45" t="s">
        <v>125</v>
      </c>
      <c r="C24" s="17">
        <v>0</v>
      </c>
      <c r="D24" s="27">
        <v>0</v>
      </c>
      <c r="E24" s="17">
        <v>0</v>
      </c>
      <c r="F24" s="27">
        <v>75539.091697698212</v>
      </c>
      <c r="G24" s="17">
        <v>14673.391154746312</v>
      </c>
      <c r="H24" s="27">
        <v>0</v>
      </c>
      <c r="I24" s="27">
        <v>0</v>
      </c>
      <c r="J24" s="27">
        <v>0</v>
      </c>
      <c r="K24" s="117">
        <v>0</v>
      </c>
      <c r="L24" s="73">
        <v>90212.482852444518</v>
      </c>
    </row>
    <row r="25" spans="1:12" ht="16" customHeight="1">
      <c r="A25" s="40" t="s">
        <v>80</v>
      </c>
      <c r="B25" s="41" t="s">
        <v>126</v>
      </c>
      <c r="C25" s="15">
        <v>1731.7864173122814</v>
      </c>
      <c r="D25" s="25">
        <v>33668.853892865765</v>
      </c>
      <c r="E25" s="15">
        <v>9719.0361621447828</v>
      </c>
      <c r="F25" s="25">
        <v>1665.3913050668859</v>
      </c>
      <c r="G25" s="15">
        <v>2624.3872050248137</v>
      </c>
      <c r="H25" s="25">
        <v>10.118914867499978</v>
      </c>
      <c r="I25" s="25">
        <v>14.238893770427474</v>
      </c>
      <c r="J25" s="25">
        <v>3471.1195595719314</v>
      </c>
      <c r="K25" s="115">
        <v>8266.0682738003852</v>
      </c>
      <c r="L25" s="71">
        <v>61171.000624424763</v>
      </c>
    </row>
    <row r="26" spans="1:12" ht="16" customHeight="1">
      <c r="A26" s="40" t="s">
        <v>81</v>
      </c>
      <c r="B26" s="41" t="s">
        <v>127</v>
      </c>
      <c r="C26" s="15">
        <v>1321.43475853979</v>
      </c>
      <c r="D26" s="25">
        <v>17428.042649345502</v>
      </c>
      <c r="E26" s="15">
        <v>15011.17998371567</v>
      </c>
      <c r="F26" s="25">
        <v>624.04482972218375</v>
      </c>
      <c r="G26" s="15">
        <v>683.94979164849065</v>
      </c>
      <c r="H26" s="25">
        <v>-0.82068742754763613</v>
      </c>
      <c r="I26" s="25">
        <v>3.904685316389803</v>
      </c>
      <c r="J26" s="25">
        <v>2494.6627075029683</v>
      </c>
      <c r="K26" s="115">
        <v>4940.5279194160312</v>
      </c>
      <c r="L26" s="71">
        <v>42506.926637779477</v>
      </c>
    </row>
    <row r="27" spans="1:12" ht="16" customHeight="1">
      <c r="A27" s="40" t="s">
        <v>82</v>
      </c>
      <c r="B27" s="41" t="s">
        <v>128</v>
      </c>
      <c r="C27" s="15">
        <v>11926.414974642856</v>
      </c>
      <c r="D27" s="25">
        <v>217205.69689581785</v>
      </c>
      <c r="E27" s="15">
        <v>18406.277547140679</v>
      </c>
      <c r="F27" s="25">
        <v>7293.4217889391248</v>
      </c>
      <c r="G27" s="15">
        <v>13313.74321135844</v>
      </c>
      <c r="H27" s="25">
        <v>-9.3649641720809882</v>
      </c>
      <c r="I27" s="25">
        <v>285.15565137212673</v>
      </c>
      <c r="J27" s="25">
        <v>3348.2276957790191</v>
      </c>
      <c r="K27" s="115">
        <v>75809.46091196801</v>
      </c>
      <c r="L27" s="71">
        <v>347579.03371284605</v>
      </c>
    </row>
    <row r="28" spans="1:12" ht="16" customHeight="1">
      <c r="A28" s="42" t="s">
        <v>83</v>
      </c>
      <c r="B28" s="43" t="s">
        <v>129</v>
      </c>
      <c r="C28" s="16">
        <v>1130.3453690562069</v>
      </c>
      <c r="D28" s="26">
        <v>87383.34086373687</v>
      </c>
      <c r="E28" s="16">
        <v>12269.586436334394</v>
      </c>
      <c r="F28" s="26">
        <v>3054.4720435902464</v>
      </c>
      <c r="G28" s="16">
        <v>3153.7211979438525</v>
      </c>
      <c r="H28" s="26">
        <v>-1.0007706321319703</v>
      </c>
      <c r="I28" s="26">
        <v>10.844415341205934</v>
      </c>
      <c r="J28" s="26">
        <v>3184.2681686603682</v>
      </c>
      <c r="K28" s="116">
        <v>9955.7990085384736</v>
      </c>
      <c r="L28" s="72">
        <v>120141.37673256951</v>
      </c>
    </row>
    <row r="29" spans="1:12" ht="16" customHeight="1">
      <c r="A29" s="46" t="s">
        <v>84</v>
      </c>
      <c r="B29" s="47" t="s">
        <v>130</v>
      </c>
      <c r="C29" s="34">
        <v>1246.3696604589334</v>
      </c>
      <c r="D29" s="35">
        <v>398083.06919876265</v>
      </c>
      <c r="E29" s="34">
        <v>10640.89119852339</v>
      </c>
      <c r="F29" s="35">
        <v>967.81537708381097</v>
      </c>
      <c r="G29" s="34">
        <v>1835.3407659466329</v>
      </c>
      <c r="H29" s="35">
        <v>-0.89616451356663063</v>
      </c>
      <c r="I29" s="35">
        <v>8.8597035134753686</v>
      </c>
      <c r="J29" s="35">
        <v>8359.6722916262588</v>
      </c>
      <c r="K29" s="118">
        <v>8248.1611651084586</v>
      </c>
      <c r="L29" s="19">
        <v>429389.28319651016</v>
      </c>
    </row>
    <row r="30" spans="1:12" ht="16" customHeight="1">
      <c r="A30" s="40" t="s">
        <v>85</v>
      </c>
      <c r="B30" s="41" t="s">
        <v>16</v>
      </c>
      <c r="C30" s="15">
        <v>3997.2100041746698</v>
      </c>
      <c r="D30" s="25">
        <v>61418.570713972251</v>
      </c>
      <c r="E30" s="15">
        <v>11675.197879621006</v>
      </c>
      <c r="F30" s="25">
        <v>1775.0663253105151</v>
      </c>
      <c r="G30" s="15">
        <v>2777.2666159204059</v>
      </c>
      <c r="H30" s="25">
        <v>-1.5674296398210019</v>
      </c>
      <c r="I30" s="25">
        <v>139.84790984006361</v>
      </c>
      <c r="J30" s="25">
        <v>16219.650765817265</v>
      </c>
      <c r="K30" s="115">
        <v>173013.94325034812</v>
      </c>
      <c r="L30" s="71">
        <v>271015.18603536446</v>
      </c>
    </row>
    <row r="31" spans="1:12" ht="16" customHeight="1">
      <c r="A31" s="40" t="s">
        <v>86</v>
      </c>
      <c r="B31" s="41" t="s">
        <v>132</v>
      </c>
      <c r="C31" s="15">
        <v>3144.0596335285281</v>
      </c>
      <c r="D31" s="25">
        <v>86224.982344688731</v>
      </c>
      <c r="E31" s="15">
        <v>24701.264965343071</v>
      </c>
      <c r="F31" s="25">
        <v>13770.977107464798</v>
      </c>
      <c r="G31" s="15">
        <v>26125.849154717802</v>
      </c>
      <c r="H31" s="25">
        <v>-1.3387824593229551</v>
      </c>
      <c r="I31" s="25">
        <v>-73.013648075695215</v>
      </c>
      <c r="J31" s="25">
        <v>2161.3346745875115</v>
      </c>
      <c r="K31" s="115">
        <v>27897.134773545713</v>
      </c>
      <c r="L31" s="71">
        <v>183951.25022334114</v>
      </c>
    </row>
    <row r="32" spans="1:12" ht="16" customHeight="1">
      <c r="A32" s="48" t="s">
        <v>87</v>
      </c>
      <c r="B32" s="49" t="s">
        <v>133</v>
      </c>
      <c r="C32" s="36">
        <v>113.38997168940041</v>
      </c>
      <c r="D32" s="37">
        <v>13175.584295260776</v>
      </c>
      <c r="E32" s="36">
        <v>381833.09692158166</v>
      </c>
      <c r="F32" s="37">
        <v>439.93884384997085</v>
      </c>
      <c r="G32" s="36">
        <v>616.01965283167135</v>
      </c>
      <c r="H32" s="37">
        <v>-0.12078399513165136</v>
      </c>
      <c r="I32" s="37">
        <v>1.3255601153320216</v>
      </c>
      <c r="J32" s="37">
        <v>113.10711428244888</v>
      </c>
      <c r="K32" s="119">
        <v>1078.6594671092614</v>
      </c>
      <c r="L32" s="74">
        <v>397371.00104272534</v>
      </c>
    </row>
    <row r="33" spans="1:12" ht="16" customHeight="1">
      <c r="A33" s="42" t="s">
        <v>88</v>
      </c>
      <c r="B33" s="43" t="s">
        <v>134</v>
      </c>
      <c r="C33" s="16">
        <v>616.80103173668351</v>
      </c>
      <c r="D33" s="26">
        <v>43297.682729589695</v>
      </c>
      <c r="E33" s="16">
        <v>184433.48605869134</v>
      </c>
      <c r="F33" s="26">
        <v>2013.0023633580486</v>
      </c>
      <c r="G33" s="16">
        <v>3256.3770595691612</v>
      </c>
      <c r="H33" s="26">
        <v>0.71761493221532602</v>
      </c>
      <c r="I33" s="26">
        <v>3.0141623653144958</v>
      </c>
      <c r="J33" s="26">
        <v>1093.6551910736359</v>
      </c>
      <c r="K33" s="116">
        <v>11767.679417469246</v>
      </c>
      <c r="L33" s="72">
        <v>246482.41562878535</v>
      </c>
    </row>
    <row r="34" spans="1:12" ht="16" customHeight="1">
      <c r="A34" s="44" t="s">
        <v>89</v>
      </c>
      <c r="B34" s="45" t="s">
        <v>135</v>
      </c>
      <c r="C34" s="17">
        <v>2887.1034162525962</v>
      </c>
      <c r="D34" s="27">
        <v>89124.32943042391</v>
      </c>
      <c r="E34" s="17">
        <v>311497.21278542076</v>
      </c>
      <c r="F34" s="27">
        <v>12.874720111630223</v>
      </c>
      <c r="G34" s="17">
        <v>19.799419678731116</v>
      </c>
      <c r="H34" s="27">
        <v>-3.645197829719829E-2</v>
      </c>
      <c r="I34" s="27">
        <v>8.1031132831667282E-2</v>
      </c>
      <c r="J34" s="27">
        <v>27.965310866165325</v>
      </c>
      <c r="K34" s="117">
        <v>1002.4890853497614</v>
      </c>
      <c r="L34" s="73">
        <v>404571.8187472581</v>
      </c>
    </row>
    <row r="35" spans="1:12" ht="16" customHeight="1">
      <c r="A35" s="40" t="s">
        <v>90</v>
      </c>
      <c r="B35" s="41" t="s">
        <v>136</v>
      </c>
      <c r="C35" s="15">
        <v>283.63599603639653</v>
      </c>
      <c r="D35" s="25">
        <v>18908.428805278749</v>
      </c>
      <c r="E35" s="15">
        <v>774.52150489632766</v>
      </c>
      <c r="F35" s="25">
        <v>298.02211070518644</v>
      </c>
      <c r="G35" s="15">
        <v>341.28623413505755</v>
      </c>
      <c r="H35" s="25">
        <v>-0.19358373442617358</v>
      </c>
      <c r="I35" s="25">
        <v>0.76221992716504627</v>
      </c>
      <c r="J35" s="25">
        <v>144.87118981306656</v>
      </c>
      <c r="K35" s="115">
        <v>4540.1528334408167</v>
      </c>
      <c r="L35" s="71">
        <v>25291.487310498345</v>
      </c>
    </row>
    <row r="36" spans="1:12" ht="16" customHeight="1">
      <c r="A36" s="40" t="s">
        <v>91</v>
      </c>
      <c r="B36" s="41" t="s">
        <v>137</v>
      </c>
      <c r="C36" s="15">
        <v>4117.3450586676581</v>
      </c>
      <c r="D36" s="25">
        <v>75814.459171897091</v>
      </c>
      <c r="E36" s="15">
        <v>55785.709411399912</v>
      </c>
      <c r="F36" s="25">
        <v>24845.464121561661</v>
      </c>
      <c r="G36" s="15">
        <v>29465.472441652051</v>
      </c>
      <c r="H36" s="25">
        <v>-5.7983672839354705</v>
      </c>
      <c r="I36" s="25">
        <v>39.968165505205739</v>
      </c>
      <c r="J36" s="25">
        <v>8147.0975434593765</v>
      </c>
      <c r="K36" s="115">
        <v>65414.143463227607</v>
      </c>
      <c r="L36" s="71">
        <v>263623.86101008666</v>
      </c>
    </row>
    <row r="37" spans="1:12" ht="16" customHeight="1">
      <c r="A37" s="40" t="s">
        <v>92</v>
      </c>
      <c r="B37" s="41" t="s">
        <v>138</v>
      </c>
      <c r="C37" s="15">
        <v>35392.511615989068</v>
      </c>
      <c r="D37" s="25">
        <v>111408.59773530111</v>
      </c>
      <c r="E37" s="15">
        <v>5074.7906640918709</v>
      </c>
      <c r="F37" s="25">
        <v>127.76106063267642</v>
      </c>
      <c r="G37" s="15">
        <v>193.81234145122778</v>
      </c>
      <c r="H37" s="25">
        <v>-0.87285855350402886</v>
      </c>
      <c r="I37" s="25">
        <v>1.9007946177159425</v>
      </c>
      <c r="J37" s="25">
        <v>4382.3368966134922</v>
      </c>
      <c r="K37" s="115">
        <v>94935.043362354161</v>
      </c>
      <c r="L37" s="71">
        <v>251515.88161249785</v>
      </c>
    </row>
    <row r="38" spans="1:12" ht="16" customHeight="1">
      <c r="A38" s="42" t="s">
        <v>93</v>
      </c>
      <c r="B38" s="43" t="s">
        <v>141</v>
      </c>
      <c r="C38" s="16">
        <v>147.85214046228364</v>
      </c>
      <c r="D38" s="26">
        <v>2659.0304898043378</v>
      </c>
      <c r="E38" s="16">
        <v>1718.9144262017815</v>
      </c>
      <c r="F38" s="26">
        <v>573.64772886525884</v>
      </c>
      <c r="G38" s="16">
        <v>803.24408658891616</v>
      </c>
      <c r="H38" s="26">
        <v>-0.1574934004103829</v>
      </c>
      <c r="I38" s="26">
        <v>1.7284323952396903</v>
      </c>
      <c r="J38" s="26">
        <v>147.48331531451879</v>
      </c>
      <c r="K38" s="116">
        <v>1406.4922026690904</v>
      </c>
      <c r="L38" s="72">
        <v>7458.2353289010161</v>
      </c>
    </row>
    <row r="39" spans="1:12" ht="16" customHeight="1" thickBot="1">
      <c r="A39" s="121"/>
      <c r="B39" s="100" t="s">
        <v>170</v>
      </c>
      <c r="C39" s="122">
        <v>74120.078473057249</v>
      </c>
      <c r="D39" s="28">
        <v>1343588.9524311686</v>
      </c>
      <c r="E39" s="122">
        <v>1061099.8117634556</v>
      </c>
      <c r="F39" s="28">
        <v>158292.21811675033</v>
      </c>
      <c r="G39" s="122">
        <v>250892.03735732834</v>
      </c>
      <c r="H39" s="28">
        <v>-26.608430830085293</v>
      </c>
      <c r="I39" s="28">
        <v>584.95392557860214</v>
      </c>
      <c r="J39" s="28">
        <v>59482.678553271231</v>
      </c>
      <c r="K39" s="123">
        <v>554945.66790566826</v>
      </c>
      <c r="L39" s="124">
        <v>3502979.790095449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L43"/>
  <sheetViews>
    <sheetView topLeftCell="A16" workbookViewId="0">
      <selection activeCell="O36" sqref="O36"/>
    </sheetView>
  </sheetViews>
  <sheetFormatPr baseColWidth="10" defaultColWidth="9" defaultRowHeight="14"/>
  <cols>
    <col min="1" max="1" width="5.6640625" style="7" bestFit="1" customWidth="1"/>
    <col min="2" max="2" width="23.1640625" style="1" customWidth="1"/>
    <col min="3" max="12" width="11.1640625" style="1" customWidth="1"/>
    <col min="13" max="16384" width="9" style="1"/>
  </cols>
  <sheetData>
    <row r="1" spans="1:12" ht="20" thickBot="1">
      <c r="A1" s="55" t="s">
        <v>175</v>
      </c>
    </row>
    <row r="2" spans="1:12" s="31" customFormat="1" ht="13.5" customHeight="1">
      <c r="A2" s="56"/>
      <c r="B2" s="57"/>
      <c r="C2" s="58" t="s">
        <v>51</v>
      </c>
      <c r="D2" s="60" t="s">
        <v>52</v>
      </c>
      <c r="E2" s="58" t="s">
        <v>53</v>
      </c>
      <c r="F2" s="59" t="s">
        <v>54</v>
      </c>
      <c r="G2" s="58" t="s">
        <v>55</v>
      </c>
      <c r="H2" s="59" t="s">
        <v>56</v>
      </c>
      <c r="I2" s="59" t="s">
        <v>57</v>
      </c>
      <c r="J2" s="59" t="s">
        <v>60</v>
      </c>
      <c r="K2" s="112">
        <v>4700</v>
      </c>
      <c r="L2" s="68">
        <v>4800</v>
      </c>
    </row>
    <row r="3" spans="1:12" s="3" customFormat="1" ht="46" thickBot="1">
      <c r="A3" s="62" t="s">
        <v>105</v>
      </c>
      <c r="B3" s="63" t="s">
        <v>146</v>
      </c>
      <c r="C3" s="64" t="s">
        <v>12</v>
      </c>
      <c r="D3" s="66" t="s">
        <v>154</v>
      </c>
      <c r="E3" s="64" t="s">
        <v>155</v>
      </c>
      <c r="F3" s="65" t="s">
        <v>13</v>
      </c>
      <c r="G3" s="64" t="s">
        <v>14</v>
      </c>
      <c r="H3" s="65" t="s">
        <v>15</v>
      </c>
      <c r="I3" s="65" t="s">
        <v>156</v>
      </c>
      <c r="J3" s="65" t="s">
        <v>139</v>
      </c>
      <c r="K3" s="113" t="s">
        <v>145</v>
      </c>
      <c r="L3" s="69" t="s">
        <v>10</v>
      </c>
    </row>
    <row r="4" spans="1:12" ht="16" customHeight="1">
      <c r="A4" s="38" t="s">
        <v>61</v>
      </c>
      <c r="B4" s="39" t="s">
        <v>106</v>
      </c>
      <c r="C4" s="75">
        <v>7.2967470436503343E-3</v>
      </c>
      <c r="D4" s="76">
        <v>6.2627457570006966E-3</v>
      </c>
      <c r="E4" s="75">
        <v>3.6854463745677259E-4</v>
      </c>
      <c r="F4" s="76">
        <v>4.2789492705625994E-4</v>
      </c>
      <c r="G4" s="75">
        <v>3.9047490879727005E-4</v>
      </c>
      <c r="H4" s="76">
        <v>-3.0436242535773875E-2</v>
      </c>
      <c r="I4" s="76">
        <v>-8.3319584928510341E-4</v>
      </c>
      <c r="J4" s="76">
        <v>2.6902346829264174E-3</v>
      </c>
      <c r="K4" s="125">
        <v>2.044568757330599E-2</v>
      </c>
      <c r="L4" s="77">
        <v>6.0595763377358745E-3</v>
      </c>
    </row>
    <row r="5" spans="1:12" ht="16" customHeight="1">
      <c r="A5" s="40" t="s">
        <v>62</v>
      </c>
      <c r="B5" s="41" t="s">
        <v>107</v>
      </c>
      <c r="C5" s="78">
        <v>1.7086348476821994E-4</v>
      </c>
      <c r="D5" s="79">
        <v>1.3302774692627338E-4</v>
      </c>
      <c r="E5" s="78">
        <v>6.5410466879288718E-6</v>
      </c>
      <c r="F5" s="79">
        <v>1.2142980208647479E-5</v>
      </c>
      <c r="G5" s="78">
        <v>6.924407265601992E-6</v>
      </c>
      <c r="H5" s="79">
        <v>-2.9392669487713822E-5</v>
      </c>
      <c r="I5" s="79">
        <v>-3.0587832403984978E-3</v>
      </c>
      <c r="J5" s="79">
        <v>4.2151436644379708E-5</v>
      </c>
      <c r="K5" s="126">
        <v>5.8022509037838039E-5</v>
      </c>
      <c r="L5" s="80">
        <v>7.1504031590310715E-5</v>
      </c>
    </row>
    <row r="6" spans="1:12" ht="16" customHeight="1">
      <c r="A6" s="40" t="s">
        <v>63</v>
      </c>
      <c r="B6" s="41" t="s">
        <v>108</v>
      </c>
      <c r="C6" s="78">
        <v>4.8146153479841771E-4</v>
      </c>
      <c r="D6" s="79">
        <v>1.9460561608325983E-4</v>
      </c>
      <c r="E6" s="78">
        <v>2.572583137988552E-5</v>
      </c>
      <c r="F6" s="79">
        <v>8.3335593561382473E-7</v>
      </c>
      <c r="G6" s="78">
        <v>6.3901385035380513E-7</v>
      </c>
      <c r="H6" s="79">
        <v>-2.6133209911439955E-4</v>
      </c>
      <c r="I6" s="79">
        <v>-1.6490268772746891E-3</v>
      </c>
      <c r="J6" s="79">
        <v>7.4638591268951643E-3</v>
      </c>
      <c r="K6" s="126">
        <v>6.883161722485211E-3</v>
      </c>
      <c r="L6" s="80">
        <v>1.3074926350120483E-3</v>
      </c>
    </row>
    <row r="7" spans="1:12" ht="16" customHeight="1">
      <c r="A7" s="40" t="s">
        <v>64</v>
      </c>
      <c r="B7" s="41" t="s">
        <v>109</v>
      </c>
      <c r="C7" s="78">
        <v>2.8039645937291046E-4</v>
      </c>
      <c r="D7" s="79">
        <v>4.4543960093916291E-4</v>
      </c>
      <c r="E7" s="78">
        <v>1.9961864148354511E-4</v>
      </c>
      <c r="F7" s="79">
        <v>5.4854884621011277E-4</v>
      </c>
      <c r="G7" s="78">
        <v>2.0946680102425672E-4</v>
      </c>
      <c r="H7" s="79">
        <v>5.0352947505070463E-3</v>
      </c>
      <c r="I7" s="79">
        <v>7.2249170555448237E-4</v>
      </c>
      <c r="J7" s="79">
        <v>4.0509145275622943E-3</v>
      </c>
      <c r="K7" s="126">
        <v>3.4749945855309895E-3</v>
      </c>
      <c r="L7" s="80">
        <v>9.0218068457151497E-4</v>
      </c>
    </row>
    <row r="8" spans="1:12" ht="16" customHeight="1">
      <c r="A8" s="42" t="s">
        <v>65</v>
      </c>
      <c r="B8" s="43" t="s">
        <v>110</v>
      </c>
      <c r="C8" s="81">
        <v>2.6570925587045643E-2</v>
      </c>
      <c r="D8" s="82">
        <v>2.2191885366312874E-2</v>
      </c>
      <c r="E8" s="81">
        <v>9.2079924212998363E-4</v>
      </c>
      <c r="F8" s="82">
        <v>7.0659624418108489E-5</v>
      </c>
      <c r="G8" s="81">
        <v>4.939812660709726E-5</v>
      </c>
      <c r="H8" s="82">
        <v>-0.15960052461537849</v>
      </c>
      <c r="I8" s="82">
        <v>-0.21308879497458899</v>
      </c>
      <c r="J8" s="82">
        <v>1.0997766693224E-2</v>
      </c>
      <c r="K8" s="127">
        <v>3.2557438739351102E-2</v>
      </c>
      <c r="L8" s="83">
        <v>1.5123133845314623E-2</v>
      </c>
    </row>
    <row r="9" spans="1:12" ht="16" customHeight="1">
      <c r="A9" s="44" t="s">
        <v>66</v>
      </c>
      <c r="B9" s="45" t="s">
        <v>111</v>
      </c>
      <c r="C9" s="84">
        <v>4.2407210558683149E-4</v>
      </c>
      <c r="D9" s="85">
        <v>3.7806542299695362E-4</v>
      </c>
      <c r="E9" s="84">
        <v>1.3585394501974303E-4</v>
      </c>
      <c r="F9" s="85">
        <v>8.4665429974285523E-5</v>
      </c>
      <c r="G9" s="84">
        <v>3.0034246497163421E-4</v>
      </c>
      <c r="H9" s="85">
        <v>-2.3356187937202086E-4</v>
      </c>
      <c r="I9" s="85">
        <v>1.992931313761593E-2</v>
      </c>
      <c r="J9" s="85">
        <v>3.1662091425676555E-4</v>
      </c>
      <c r="K9" s="128">
        <v>5.9731229189472369E-4</v>
      </c>
      <c r="L9" s="86">
        <v>3.2410056030638101E-4</v>
      </c>
    </row>
    <row r="10" spans="1:12" ht="16" customHeight="1">
      <c r="A10" s="40" t="s">
        <v>67</v>
      </c>
      <c r="B10" s="41" t="s">
        <v>112</v>
      </c>
      <c r="C10" s="78">
        <v>3.4678883234734014E-4</v>
      </c>
      <c r="D10" s="79">
        <v>1.9137728725637608E-4</v>
      </c>
      <c r="E10" s="78">
        <v>1.851104166514894E-4</v>
      </c>
      <c r="F10" s="79">
        <v>5.5960378531429589E-4</v>
      </c>
      <c r="G10" s="78">
        <v>1.6810669274667271E-3</v>
      </c>
      <c r="H10" s="79">
        <v>2.133942128620143E-3</v>
      </c>
      <c r="I10" s="79">
        <v>-4.6653107067241731E-4</v>
      </c>
      <c r="J10" s="79">
        <v>6.1525244826640625E-4</v>
      </c>
      <c r="K10" s="126">
        <v>3.3585917841823541E-4</v>
      </c>
      <c r="L10" s="80">
        <v>3.9426961909467346E-4</v>
      </c>
    </row>
    <row r="11" spans="1:12" ht="16" customHeight="1">
      <c r="A11" s="40" t="s">
        <v>68</v>
      </c>
      <c r="B11" s="41" t="s">
        <v>113</v>
      </c>
      <c r="C11" s="78">
        <v>1.1245741738591579E-3</v>
      </c>
      <c r="D11" s="79">
        <v>5.7202281033175183E-4</v>
      </c>
      <c r="E11" s="78">
        <v>2.9167163400369239E-4</v>
      </c>
      <c r="F11" s="79">
        <v>3.7964390612650292E-4</v>
      </c>
      <c r="G11" s="78">
        <v>4.5841150570960449E-4</v>
      </c>
      <c r="H11" s="79">
        <v>-1.4356592683980227E-3</v>
      </c>
      <c r="I11" s="79">
        <v>1.3638068961404461E-2</v>
      </c>
      <c r="J11" s="79">
        <v>3.1894497697970448E-4</v>
      </c>
      <c r="K11" s="126">
        <v>6.2231509718371444E-4</v>
      </c>
      <c r="L11" s="80">
        <v>4.9447347160993225E-4</v>
      </c>
    </row>
    <row r="12" spans="1:12" ht="16" customHeight="1">
      <c r="A12" s="40" t="s">
        <v>69</v>
      </c>
      <c r="B12" s="41" t="s">
        <v>114</v>
      </c>
      <c r="C12" s="78">
        <v>5.9560747061608761E-4</v>
      </c>
      <c r="D12" s="79">
        <v>4.9483979567510627E-4</v>
      </c>
      <c r="E12" s="78">
        <v>1.1554538700072386E-3</v>
      </c>
      <c r="F12" s="79">
        <v>1.1628282027491809E-4</v>
      </c>
      <c r="G12" s="78">
        <v>1.4825864863419674E-4</v>
      </c>
      <c r="H12" s="79">
        <v>-9.5787616361888827E-4</v>
      </c>
      <c r="I12" s="79">
        <v>-6.0274293092549541E-3</v>
      </c>
      <c r="J12" s="79">
        <v>1.5774617309114104E-3</v>
      </c>
      <c r="K12" s="126">
        <v>1.0346185108959084E-3</v>
      </c>
      <c r="L12" s="80">
        <v>7.11574097384288E-4</v>
      </c>
    </row>
    <row r="13" spans="1:12" ht="16" customHeight="1">
      <c r="A13" s="42" t="s">
        <v>70</v>
      </c>
      <c r="B13" s="43" t="s">
        <v>115</v>
      </c>
      <c r="C13" s="81">
        <v>4.0741853123672306E-4</v>
      </c>
      <c r="D13" s="82">
        <v>7.1505482146516761E-4</v>
      </c>
      <c r="E13" s="81">
        <v>3.0934181468466893E-4</v>
      </c>
      <c r="F13" s="82">
        <v>5.6946368353731635E-4</v>
      </c>
      <c r="G13" s="81">
        <v>2.3493425811821111E-4</v>
      </c>
      <c r="H13" s="82">
        <v>1.0832923387123088E-2</v>
      </c>
      <c r="I13" s="82">
        <v>-7.4817442243684702E-3</v>
      </c>
      <c r="J13" s="82">
        <v>8.4497194822085349E-3</v>
      </c>
      <c r="K13" s="127">
        <v>3.0971082491191124E-3</v>
      </c>
      <c r="L13" s="83">
        <v>1.0783978309098254E-3</v>
      </c>
    </row>
    <row r="14" spans="1:12" ht="16" customHeight="1">
      <c r="A14" s="44" t="s">
        <v>71</v>
      </c>
      <c r="B14" s="45" t="s">
        <v>116</v>
      </c>
      <c r="C14" s="84">
        <v>6.0805044248752672E-4</v>
      </c>
      <c r="D14" s="85">
        <v>3.7562819849750975E-4</v>
      </c>
      <c r="E14" s="84">
        <v>3.6419251959640328E-4</v>
      </c>
      <c r="F14" s="85">
        <v>1.9609362949842182E-2</v>
      </c>
      <c r="G14" s="84">
        <v>1.1268662370799803E-2</v>
      </c>
      <c r="H14" s="85">
        <v>-3.7968345699611508E-2</v>
      </c>
      <c r="I14" s="85">
        <v>1.638149142291755E-2</v>
      </c>
      <c r="J14" s="85">
        <v>6.3629438350952332E-4</v>
      </c>
      <c r="K14" s="128">
        <v>8.8371948444120605E-4</v>
      </c>
      <c r="L14" s="86">
        <v>2.5310632803047638E-3</v>
      </c>
    </row>
    <row r="15" spans="1:12" ht="16" customHeight="1">
      <c r="A15" s="40" t="s">
        <v>72</v>
      </c>
      <c r="B15" s="41" t="s">
        <v>117</v>
      </c>
      <c r="C15" s="78">
        <v>1.1426850361872293E-4</v>
      </c>
      <c r="D15" s="79">
        <v>1.1165650006665203E-4</v>
      </c>
      <c r="E15" s="78">
        <v>1.1920353020399445E-4</v>
      </c>
      <c r="F15" s="79">
        <v>5.6840348635112791E-3</v>
      </c>
      <c r="G15" s="78">
        <v>4.5083367827990503E-3</v>
      </c>
      <c r="H15" s="79">
        <v>0.17406104357051569</v>
      </c>
      <c r="I15" s="79">
        <v>-1.0849278587440479E-2</v>
      </c>
      <c r="J15" s="79">
        <v>3.019577468543364E-4</v>
      </c>
      <c r="K15" s="126">
        <v>4.2861396564985256E-4</v>
      </c>
      <c r="L15" s="80">
        <v>9.2589871444316726E-4</v>
      </c>
    </row>
    <row r="16" spans="1:12" ht="16" customHeight="1">
      <c r="A16" s="40" t="s">
        <v>73</v>
      </c>
      <c r="B16" s="41" t="s">
        <v>140</v>
      </c>
      <c r="C16" s="78">
        <v>2.2218486265020691E-5</v>
      </c>
      <c r="D16" s="79">
        <v>2.4305804777879478E-5</v>
      </c>
      <c r="E16" s="78">
        <v>2.555040035773114E-5</v>
      </c>
      <c r="F16" s="79">
        <v>2.3501519895998476E-4</v>
      </c>
      <c r="G16" s="78">
        <v>2.2027323600275379E-4</v>
      </c>
      <c r="H16" s="79">
        <v>2.0544355239596808E-4</v>
      </c>
      <c r="I16" s="79">
        <v>4.3622848548537953E-4</v>
      </c>
      <c r="J16" s="79">
        <v>3.1207628617028122E-5</v>
      </c>
      <c r="K16" s="126">
        <v>2.3848154553954962E-4</v>
      </c>
      <c r="L16" s="80">
        <v>8.8118824472567284E-5</v>
      </c>
    </row>
    <row r="17" spans="1:12" ht="16" customHeight="1">
      <c r="A17" s="40" t="s">
        <v>74</v>
      </c>
      <c r="B17" s="41" t="s">
        <v>119</v>
      </c>
      <c r="C17" s="78">
        <v>8.3804517800287063E-4</v>
      </c>
      <c r="D17" s="79">
        <v>5.714979385811076E-4</v>
      </c>
      <c r="E17" s="78">
        <v>4.9208662674764801E-4</v>
      </c>
      <c r="F17" s="79">
        <v>5.3576424821344558E-3</v>
      </c>
      <c r="G17" s="78">
        <v>8.2728196923495412E-3</v>
      </c>
      <c r="H17" s="79">
        <v>5.5374143696704662E-3</v>
      </c>
      <c r="I17" s="79">
        <v>-7.1844088072303162E-3</v>
      </c>
      <c r="J17" s="79">
        <v>1.9542859173738909E-3</v>
      </c>
      <c r="K17" s="126">
        <v>7.2031354333323191E-4</v>
      </c>
      <c r="L17" s="80">
        <v>1.6341854163457025E-3</v>
      </c>
    </row>
    <row r="18" spans="1:12" ht="16" customHeight="1">
      <c r="A18" s="42" t="s">
        <v>75</v>
      </c>
      <c r="B18" s="43" t="s">
        <v>120</v>
      </c>
      <c r="C18" s="81">
        <v>8.1111252986858225E-6</v>
      </c>
      <c r="D18" s="82">
        <v>5.3806354655009768E-6</v>
      </c>
      <c r="E18" s="81">
        <v>6.1855330974161943E-6</v>
      </c>
      <c r="F18" s="82">
        <v>1.016477196912399E-4</v>
      </c>
      <c r="G18" s="81">
        <v>5.0157477670880705E-4</v>
      </c>
      <c r="H18" s="82">
        <v>1.9723053015407332E-5</v>
      </c>
      <c r="I18" s="82">
        <v>-6.2358699584721996E-5</v>
      </c>
      <c r="J18" s="82">
        <v>2.713783917068528E-5</v>
      </c>
      <c r="K18" s="127">
        <v>1.0119492124887231E-5</v>
      </c>
      <c r="L18" s="83">
        <v>6.1876844742173051E-5</v>
      </c>
    </row>
    <row r="19" spans="1:12" ht="16" customHeight="1">
      <c r="A19" s="44" t="s">
        <v>159</v>
      </c>
      <c r="B19" s="45" t="s">
        <v>121</v>
      </c>
      <c r="C19" s="84">
        <v>9.8327297109853344E-5</v>
      </c>
      <c r="D19" s="85">
        <v>1.3519863121390539E-4</v>
      </c>
      <c r="E19" s="84">
        <v>5.2835518564153069E-5</v>
      </c>
      <c r="F19" s="85">
        <v>7.8528914846401983E-4</v>
      </c>
      <c r="G19" s="84">
        <v>6.3351077091470772E-4</v>
      </c>
      <c r="H19" s="85">
        <v>-9.3279971806253199E-5</v>
      </c>
      <c r="I19" s="85">
        <v>1.1047629388694547E-2</v>
      </c>
      <c r="J19" s="85">
        <v>1.3821731023987321E-3</v>
      </c>
      <c r="K19" s="128">
        <v>2.2710994866440407E-5</v>
      </c>
      <c r="L19" s="86">
        <v>2.0231223914183357E-4</v>
      </c>
    </row>
    <row r="20" spans="1:12" ht="16" customHeight="1">
      <c r="A20" s="40" t="s">
        <v>160</v>
      </c>
      <c r="B20" s="41" t="s">
        <v>122</v>
      </c>
      <c r="C20" s="78">
        <v>4.9458125991749217E-4</v>
      </c>
      <c r="D20" s="79">
        <v>1.9191625793031925E-3</v>
      </c>
      <c r="E20" s="78">
        <v>1.35978729774064E-3</v>
      </c>
      <c r="F20" s="79">
        <v>1.0485316177090318E-3</v>
      </c>
      <c r="G20" s="78">
        <v>1.0496437584084594E-2</v>
      </c>
      <c r="H20" s="79">
        <v>-4.8340798046262721E-5</v>
      </c>
      <c r="I20" s="79">
        <v>6.9423119930394989E-2</v>
      </c>
      <c r="J20" s="79">
        <v>1.0656136888021736E-2</v>
      </c>
      <c r="K20" s="126">
        <v>3.0626870354247093E-3</v>
      </c>
      <c r="L20" s="80">
        <v>2.902333021513622E-3</v>
      </c>
    </row>
    <row r="21" spans="1:12" ht="16" customHeight="1">
      <c r="A21" s="40" t="s">
        <v>76</v>
      </c>
      <c r="B21" s="41" t="s">
        <v>17</v>
      </c>
      <c r="C21" s="78">
        <v>6.4484836219517636E-5</v>
      </c>
      <c r="D21" s="79">
        <v>7.5479076398439726E-5</v>
      </c>
      <c r="E21" s="78">
        <v>9.8239250242591547E-5</v>
      </c>
      <c r="F21" s="79">
        <v>2.128680751342901E-4</v>
      </c>
      <c r="G21" s="78">
        <v>2.4387787164488364E-4</v>
      </c>
      <c r="H21" s="79">
        <v>1.3023186389154401E-4</v>
      </c>
      <c r="I21" s="79">
        <v>-1.944524683175988E-3</v>
      </c>
      <c r="J21" s="79">
        <v>8.5508150703641022E-5</v>
      </c>
      <c r="K21" s="126">
        <v>5.0774801373946022E-5</v>
      </c>
      <c r="L21" s="80">
        <v>1.017561467111257E-4</v>
      </c>
    </row>
    <row r="22" spans="1:12" ht="16" customHeight="1">
      <c r="A22" s="40" t="s">
        <v>77</v>
      </c>
      <c r="B22" s="41" t="s">
        <v>123</v>
      </c>
      <c r="C22" s="78">
        <v>3.4480351014234078E-3</v>
      </c>
      <c r="D22" s="79">
        <v>2.3077866220587778E-3</v>
      </c>
      <c r="E22" s="78">
        <v>2.9967664136854753E-3</v>
      </c>
      <c r="F22" s="79">
        <v>2.5187530499255709E-3</v>
      </c>
      <c r="G22" s="78">
        <v>2.4036937024348465E-3</v>
      </c>
      <c r="H22" s="79">
        <v>9.7588605271283456E-3</v>
      </c>
      <c r="I22" s="79">
        <v>2.2605041414554924E-2</v>
      </c>
      <c r="J22" s="79">
        <v>2.4520944614613862E-3</v>
      </c>
      <c r="K22" s="126">
        <v>3.9754195002944318E-3</v>
      </c>
      <c r="L22" s="80">
        <v>2.780980399777385E-3</v>
      </c>
    </row>
    <row r="23" spans="1:12" ht="16" customHeight="1">
      <c r="A23" s="42" t="s">
        <v>78</v>
      </c>
      <c r="B23" s="43" t="s">
        <v>124</v>
      </c>
      <c r="C23" s="81">
        <v>1.8764074344751311E-3</v>
      </c>
      <c r="D23" s="82">
        <v>3.2589436720741848E-3</v>
      </c>
      <c r="E23" s="81">
        <v>4.1759459606133956E-3</v>
      </c>
      <c r="F23" s="82">
        <v>5.3949565674239704E-2</v>
      </c>
      <c r="G23" s="81">
        <v>0.23544263509422564</v>
      </c>
      <c r="H23" s="82">
        <v>6.2187792828992672E-3</v>
      </c>
      <c r="I23" s="82">
        <v>-1.4585801033250687E-3</v>
      </c>
      <c r="J23" s="82">
        <v>2.9840134059208839E-3</v>
      </c>
      <c r="K23" s="127">
        <v>1.9062094437640098E-3</v>
      </c>
      <c r="L23" s="83">
        <v>2.9280592876840358E-2</v>
      </c>
    </row>
    <row r="24" spans="1:12" ht="16" customHeight="1">
      <c r="A24" s="44" t="s">
        <v>79</v>
      </c>
      <c r="B24" s="45" t="s">
        <v>125</v>
      </c>
      <c r="C24" s="84">
        <v>0</v>
      </c>
      <c r="D24" s="85">
        <v>0</v>
      </c>
      <c r="E24" s="84">
        <v>0</v>
      </c>
      <c r="F24" s="85">
        <v>0.27559663897928427</v>
      </c>
      <c r="G24" s="84">
        <v>2.6961758282249473E-2</v>
      </c>
      <c r="H24" s="85">
        <v>0</v>
      </c>
      <c r="I24" s="85">
        <v>0</v>
      </c>
      <c r="J24" s="85">
        <v>0</v>
      </c>
      <c r="K24" s="128">
        <v>0</v>
      </c>
      <c r="L24" s="86">
        <v>1.6750982510268752E-2</v>
      </c>
    </row>
    <row r="25" spans="1:12" ht="16" customHeight="1">
      <c r="A25" s="40" t="s">
        <v>80</v>
      </c>
      <c r="B25" s="41" t="s">
        <v>126</v>
      </c>
      <c r="C25" s="78">
        <v>1.2929207959993387E-2</v>
      </c>
      <c r="D25" s="79">
        <v>1.5480575156573962E-2</v>
      </c>
      <c r="E25" s="78">
        <v>7.3559593720549238E-3</v>
      </c>
      <c r="F25" s="79">
        <v>6.0760095990900478E-3</v>
      </c>
      <c r="G25" s="78">
        <v>4.8222045411785829E-3</v>
      </c>
      <c r="H25" s="79">
        <v>1.1347148684529131E-2</v>
      </c>
      <c r="I25" s="79">
        <v>-9.7226169801653967E-3</v>
      </c>
      <c r="J25" s="79">
        <v>3.1996715635832125E-2</v>
      </c>
      <c r="K25" s="126">
        <v>9.9690833426455752E-3</v>
      </c>
      <c r="L25" s="80">
        <v>1.1358454275905256E-2</v>
      </c>
    </row>
    <row r="26" spans="1:12" ht="16" customHeight="1">
      <c r="A26" s="40" t="s">
        <v>81</v>
      </c>
      <c r="B26" s="41" t="s">
        <v>127</v>
      </c>
      <c r="C26" s="78">
        <v>9.865595796299486E-3</v>
      </c>
      <c r="D26" s="79">
        <v>8.0132256632096891E-3</v>
      </c>
      <c r="E26" s="78">
        <v>1.1361376606139603E-2</v>
      </c>
      <c r="F26" s="79">
        <v>2.2767636435463549E-3</v>
      </c>
      <c r="G26" s="78">
        <v>1.2567298700857342E-3</v>
      </c>
      <c r="H26" s="79">
        <v>-9.2030246185948318E-4</v>
      </c>
      <c r="I26" s="79">
        <v>-2.6662014880805074E-3</v>
      </c>
      <c r="J26" s="79">
        <v>2.2995754507842792E-2</v>
      </c>
      <c r="K26" s="126">
        <v>5.9583991994638522E-3</v>
      </c>
      <c r="L26" s="80">
        <v>7.8928410144675082E-3</v>
      </c>
    </row>
    <row r="27" spans="1:12" ht="16" customHeight="1">
      <c r="A27" s="40" t="s">
        <v>82</v>
      </c>
      <c r="B27" s="41" t="s">
        <v>128</v>
      </c>
      <c r="C27" s="78">
        <v>8.9040483215968691E-2</v>
      </c>
      <c r="D27" s="79">
        <v>9.9868832064527721E-2</v>
      </c>
      <c r="E27" s="78">
        <v>1.3930993523297545E-2</v>
      </c>
      <c r="F27" s="79">
        <v>2.6609302369347269E-2</v>
      </c>
      <c r="G27" s="78">
        <v>2.446346059414322E-2</v>
      </c>
      <c r="H27" s="79">
        <v>-1.0501683458885119E-2</v>
      </c>
      <c r="I27" s="79">
        <v>-0.19471029299894341</v>
      </c>
      <c r="J27" s="79">
        <v>3.086390071768965E-2</v>
      </c>
      <c r="K27" s="126">
        <v>9.1428089989024394E-2</v>
      </c>
      <c r="L27" s="80">
        <v>6.4539741403450673E-2</v>
      </c>
    </row>
    <row r="28" spans="1:12" ht="16" customHeight="1">
      <c r="A28" s="42" t="s">
        <v>83</v>
      </c>
      <c r="B28" s="43" t="s">
        <v>129</v>
      </c>
      <c r="C28" s="81">
        <v>8.4389565578327566E-3</v>
      </c>
      <c r="D28" s="82">
        <v>4.0177915766839864E-2</v>
      </c>
      <c r="E28" s="81">
        <v>9.286371388258597E-3</v>
      </c>
      <c r="F28" s="82">
        <v>1.1143928397213025E-2</v>
      </c>
      <c r="G28" s="81">
        <v>5.7948341819446629E-3</v>
      </c>
      <c r="H28" s="82">
        <v>-1.1222441645778278E-3</v>
      </c>
      <c r="I28" s="82">
        <v>-7.4047955154601585E-3</v>
      </c>
      <c r="J28" s="82">
        <v>2.9352524841703417E-2</v>
      </c>
      <c r="K28" s="127">
        <v>1.2006940515278038E-2</v>
      </c>
      <c r="L28" s="83">
        <v>2.2308288573529133E-2</v>
      </c>
    </row>
    <row r="29" spans="1:12" ht="16" customHeight="1">
      <c r="A29" s="46" t="s">
        <v>84</v>
      </c>
      <c r="B29" s="47" t="s">
        <v>130</v>
      </c>
      <c r="C29" s="87">
        <v>9.3051731864888867E-3</v>
      </c>
      <c r="D29" s="88">
        <v>0.18303429308583882</v>
      </c>
      <c r="E29" s="87">
        <v>8.0536754913690424E-3</v>
      </c>
      <c r="F29" s="88">
        <v>3.5309752749501815E-3</v>
      </c>
      <c r="G29" s="87">
        <v>3.3723638643004096E-3</v>
      </c>
      <c r="H29" s="88">
        <v>-1.0049409560604057E-3</v>
      </c>
      <c r="I29" s="88">
        <v>-6.04959241976005E-3</v>
      </c>
      <c r="J29" s="88">
        <v>7.7059303931581419E-2</v>
      </c>
      <c r="K29" s="129">
        <v>9.9474869254539289E-3</v>
      </c>
      <c r="L29" s="89">
        <v>7.9730566607797052E-2</v>
      </c>
    </row>
    <row r="30" spans="1:12" ht="16" customHeight="1">
      <c r="A30" s="40" t="s">
        <v>85</v>
      </c>
      <c r="B30" s="41" t="s">
        <v>16</v>
      </c>
      <c r="C30" s="78">
        <v>2.9842455678771557E-2</v>
      </c>
      <c r="D30" s="79">
        <v>2.8239595056381406E-2</v>
      </c>
      <c r="E30" s="78">
        <v>8.8365018743012409E-3</v>
      </c>
      <c r="F30" s="79">
        <v>6.4761476770019664E-3</v>
      </c>
      <c r="G30" s="78">
        <v>5.1031142286141534E-3</v>
      </c>
      <c r="H30" s="79">
        <v>-1.7576842387232278E-3</v>
      </c>
      <c r="I30" s="79">
        <v>-9.5491102382936177E-2</v>
      </c>
      <c r="J30" s="79">
        <v>0.14951243953416671</v>
      </c>
      <c r="K30" s="126">
        <v>0.20865910643023125</v>
      </c>
      <c r="L30" s="80">
        <v>5.0323087202034662E-2</v>
      </c>
    </row>
    <row r="31" spans="1:12" ht="16" customHeight="1">
      <c r="A31" s="40" t="s">
        <v>86</v>
      </c>
      <c r="B31" s="41" t="s">
        <v>132</v>
      </c>
      <c r="C31" s="78">
        <v>2.347298745049619E-2</v>
      </c>
      <c r="D31" s="79">
        <v>3.9645315038301786E-2</v>
      </c>
      <c r="E31" s="78">
        <v>1.8695423958925747E-2</v>
      </c>
      <c r="F31" s="79">
        <v>5.0241999486387932E-2</v>
      </c>
      <c r="G31" s="78">
        <v>4.8005183150874126E-2</v>
      </c>
      <c r="H31" s="79">
        <v>-1.5012838650287398E-3</v>
      </c>
      <c r="I31" s="79">
        <v>4.9855258843135755E-2</v>
      </c>
      <c r="J31" s="79">
        <v>1.9923142890868571E-2</v>
      </c>
      <c r="K31" s="126">
        <v>3.3644636405916188E-2</v>
      </c>
      <c r="L31" s="80">
        <v>3.4156738378138554E-2</v>
      </c>
    </row>
    <row r="32" spans="1:12" ht="16" customHeight="1">
      <c r="A32" s="48" t="s">
        <v>87</v>
      </c>
      <c r="B32" s="49" t="s">
        <v>133</v>
      </c>
      <c r="C32" s="90">
        <v>8.4654926837069593E-4</v>
      </c>
      <c r="D32" s="91">
        <v>6.0579912688319675E-3</v>
      </c>
      <c r="E32" s="90">
        <v>0.28899457734307205</v>
      </c>
      <c r="F32" s="91">
        <v>1.6050718111186751E-3</v>
      </c>
      <c r="G32" s="90">
        <v>1.1319110082736639E-3</v>
      </c>
      <c r="H32" s="91">
        <v>-1.3544475563009707E-4</v>
      </c>
      <c r="I32" s="91">
        <v>-9.0512040424964833E-4</v>
      </c>
      <c r="J32" s="91">
        <v>1.0426192788736425E-3</v>
      </c>
      <c r="K32" s="130">
        <v>1.300890068864869E-3</v>
      </c>
      <c r="L32" s="92">
        <v>7.3785295317080488E-2</v>
      </c>
    </row>
    <row r="33" spans="1:12" ht="16" customHeight="1">
      <c r="A33" s="42" t="s">
        <v>88</v>
      </c>
      <c r="B33" s="43" t="s">
        <v>134</v>
      </c>
      <c r="C33" s="81">
        <v>4.6049262943399271E-3</v>
      </c>
      <c r="D33" s="82">
        <v>1.9907806595784797E-2</v>
      </c>
      <c r="E33" s="81">
        <v>0.13959051161661698</v>
      </c>
      <c r="F33" s="82">
        <v>7.3442329412565467E-3</v>
      </c>
      <c r="G33" s="81">
        <v>5.9834601442875493E-3</v>
      </c>
      <c r="H33" s="82">
        <v>8.0471902775256898E-4</v>
      </c>
      <c r="I33" s="82">
        <v>-2.0581336349911133E-3</v>
      </c>
      <c r="J33" s="82">
        <v>1.008129324037178E-2</v>
      </c>
      <c r="K33" s="127">
        <v>1.4192113224386708E-2</v>
      </c>
      <c r="L33" s="83">
        <v>4.5767753006419956E-2</v>
      </c>
    </row>
    <row r="34" spans="1:12" ht="16" customHeight="1">
      <c r="A34" s="44" t="s">
        <v>89</v>
      </c>
      <c r="B34" s="45" t="s">
        <v>135</v>
      </c>
      <c r="C34" s="84">
        <v>2.1554598244666833E-2</v>
      </c>
      <c r="D34" s="85">
        <v>4.0978403494729101E-2</v>
      </c>
      <c r="E34" s="84">
        <v>0.23576009014995256</v>
      </c>
      <c r="F34" s="85">
        <v>4.6972097636069474E-5</v>
      </c>
      <c r="G34" s="84">
        <v>3.6380626801057374E-5</v>
      </c>
      <c r="H34" s="85">
        <v>-4.0876519172231179E-5</v>
      </c>
      <c r="I34" s="85">
        <v>-5.5329766531965219E-5</v>
      </c>
      <c r="J34" s="85">
        <v>2.5778371620327798E-4</v>
      </c>
      <c r="K34" s="128">
        <v>1.2090266993826241E-3</v>
      </c>
      <c r="L34" s="86">
        <v>7.5122369385040175E-2</v>
      </c>
    </row>
    <row r="35" spans="1:12" ht="16" customHeight="1">
      <c r="A35" s="40" t="s">
        <v>90</v>
      </c>
      <c r="B35" s="41" t="s">
        <v>136</v>
      </c>
      <c r="C35" s="78">
        <v>2.1175756669727657E-3</v>
      </c>
      <c r="D35" s="79">
        <v>8.6938912189960214E-3</v>
      </c>
      <c r="E35" s="78">
        <v>5.862051162018665E-4</v>
      </c>
      <c r="F35" s="79">
        <v>1.0873031460393414E-3</v>
      </c>
      <c r="G35" s="78">
        <v>6.2709954725307044E-4</v>
      </c>
      <c r="H35" s="79">
        <v>-2.1708092677954303E-4</v>
      </c>
      <c r="I35" s="79">
        <v>-5.2045984231349654E-4</v>
      </c>
      <c r="J35" s="79">
        <v>1.3354199372046414E-3</v>
      </c>
      <c r="K35" s="126">
        <v>5.4755369161874597E-3</v>
      </c>
      <c r="L35" s="80">
        <v>4.6962155147619008E-3</v>
      </c>
    </row>
    <row r="36" spans="1:12" ht="16" customHeight="1">
      <c r="A36" s="40" t="s">
        <v>91</v>
      </c>
      <c r="B36" s="41" t="s">
        <v>137</v>
      </c>
      <c r="C36" s="78">
        <v>3.0739362530157778E-2</v>
      </c>
      <c r="D36" s="79">
        <v>3.4858668991232009E-2</v>
      </c>
      <c r="E36" s="78">
        <v>4.2222027485589959E-2</v>
      </c>
      <c r="F36" s="79">
        <v>9.0646131054703136E-2</v>
      </c>
      <c r="G36" s="78">
        <v>5.4141604845525625E-2</v>
      </c>
      <c r="H36" s="79">
        <v>-6.5021730649840615E-3</v>
      </c>
      <c r="I36" s="79">
        <v>-2.7291106378926795E-2</v>
      </c>
      <c r="J36" s="79">
        <v>7.5099793850835844E-2</v>
      </c>
      <c r="K36" s="126">
        <v>7.8891079334489189E-2</v>
      </c>
      <c r="L36" s="80">
        <v>4.8950639040634951E-2</v>
      </c>
    </row>
    <row r="37" spans="1:12" ht="16" customHeight="1">
      <c r="A37" s="40" t="s">
        <v>92</v>
      </c>
      <c r="B37" s="41" t="s">
        <v>138</v>
      </c>
      <c r="C37" s="78">
        <v>0.26423416787145804</v>
      </c>
      <c r="D37" s="79">
        <v>5.1224469232535763E-2</v>
      </c>
      <c r="E37" s="78">
        <v>3.8409111072291256E-3</v>
      </c>
      <c r="F37" s="79">
        <v>4.6612314381147221E-4</v>
      </c>
      <c r="G37" s="78">
        <v>3.5612227924793896E-4</v>
      </c>
      <c r="H37" s="79">
        <v>-9.788061187256808E-4</v>
      </c>
      <c r="I37" s="79">
        <v>-1.2979026547971218E-3</v>
      </c>
      <c r="J37" s="79">
        <v>4.0396300125902132E-2</v>
      </c>
      <c r="K37" s="126">
        <v>0.11449401675239962</v>
      </c>
      <c r="L37" s="80">
        <v>4.6702385309990525E-2</v>
      </c>
    </row>
    <row r="38" spans="1:12" ht="16" customHeight="1">
      <c r="A38" s="42" t="s">
        <v>93</v>
      </c>
      <c r="B38" s="43" t="s">
        <v>141</v>
      </c>
      <c r="C38" s="81">
        <v>1.10383766280707E-3</v>
      </c>
      <c r="D38" s="82">
        <v>1.2225934827487547E-3</v>
      </c>
      <c r="E38" s="81">
        <v>1.3009792815082074E-3</v>
      </c>
      <c r="F38" s="82">
        <v>2.0928949829851144E-3</v>
      </c>
      <c r="G38" s="81">
        <v>1.4759282756018814E-3</v>
      </c>
      <c r="H38" s="82">
        <v>-1.7660994826910968E-4</v>
      </c>
      <c r="I38" s="82">
        <v>-1.1802100939840674E-3</v>
      </c>
      <c r="J38" s="82">
        <v>1.3594984615656345E-3</v>
      </c>
      <c r="K38" s="127">
        <v>1.696264478437807E-3</v>
      </c>
      <c r="L38" s="83">
        <v>1.3848723103679003E-3</v>
      </c>
    </row>
    <row r="39" spans="1:12" ht="16" customHeight="1" thickBot="1">
      <c r="A39" s="121"/>
      <c r="B39" s="100" t="s">
        <v>170</v>
      </c>
      <c r="C39" s="101">
        <v>0.55336726227272393</v>
      </c>
      <c r="D39" s="102">
        <v>0.61776767999995641</v>
      </c>
      <c r="E39" s="101">
        <v>0.80310505844487168</v>
      </c>
      <c r="F39" s="102">
        <v>0.57751294474303927</v>
      </c>
      <c r="G39" s="101">
        <v>0.46100389438479072</v>
      </c>
      <c r="H39" s="102">
        <v>-2.9838161981254298E-2</v>
      </c>
      <c r="I39" s="102">
        <v>-0.39941887769798162</v>
      </c>
      <c r="J39" s="102">
        <v>0.54831022621454861</v>
      </c>
      <c r="K39" s="120">
        <v>0.6692782385461965</v>
      </c>
      <c r="L39" s="103">
        <v>0.65044605072770967</v>
      </c>
    </row>
    <row r="43" spans="1:12" s="2" customFormat="1">
      <c r="A43" s="7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取引基本表</vt:lpstr>
      <vt:lpstr>投入係数表</vt:lpstr>
      <vt:lpstr>逆行列表（Ｉ－ΓＡ）-1</vt:lpstr>
      <vt:lpstr>逆行列表（Ｉ－Ａ）-1</vt:lpstr>
      <vt:lpstr>生産誘発額</vt:lpstr>
      <vt:lpstr>生産誘発係数</vt:lpstr>
      <vt:lpstr>生産誘発依存度</vt:lpstr>
      <vt:lpstr>粗付加価値誘発額</vt:lpstr>
      <vt:lpstr>粗付加価値誘発係数</vt:lpstr>
      <vt:lpstr>粗付加価値誘発依存度</vt:lpstr>
      <vt:lpstr>輸移入誘発額</vt:lpstr>
      <vt:lpstr>輸移入誘発係数</vt:lpstr>
      <vt:lpstr>輸移入誘発依存度</vt:lpstr>
      <vt:lpstr>Sheet12</vt:lpstr>
      <vt:lpstr>取引基本表!Print_Area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</dc:creator>
  <cp:lastModifiedBy>川村 慧</cp:lastModifiedBy>
  <cp:lastPrinted>2016-07-26T09:44:12Z</cp:lastPrinted>
  <dcterms:created xsi:type="dcterms:W3CDTF">2015-04-21T05:17:00Z</dcterms:created>
  <dcterms:modified xsi:type="dcterms:W3CDTF">2020-09-01T06:14:25Z</dcterms:modified>
</cp:coreProperties>
</file>