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/>
  <c r="F3" i="1"/>
  <c r="G3" i="1"/>
  <c r="F4" i="1"/>
  <c r="F2" i="1"/>
  <c r="B1" i="1"/>
  <c r="F5" i="1" l="1"/>
</calcChain>
</file>

<file path=xl/sharedStrings.xml><?xml version="1.0" encoding="utf-8"?>
<sst xmlns="http://schemas.openxmlformats.org/spreadsheetml/2006/main" count="8" uniqueCount="8">
  <si>
    <t>波長</t>
    <rPh sb="0" eb="2">
      <t>ハチョウ</t>
    </rPh>
    <phoneticPr fontId="1"/>
  </si>
  <si>
    <t>受信面積</t>
    <rPh sb="0" eb="2">
      <t>ジュシン</t>
    </rPh>
    <rPh sb="2" eb="4">
      <t>メンセキ</t>
    </rPh>
    <phoneticPr fontId="1"/>
  </si>
  <si>
    <t>h</t>
    <phoneticPr fontId="1"/>
  </si>
  <si>
    <t>n</t>
    <phoneticPr fontId="1"/>
  </si>
  <si>
    <t>一辺長さ</t>
    <rPh sb="0" eb="2">
      <t>イッペン</t>
    </rPh>
    <rPh sb="2" eb="3">
      <t>ナガ</t>
    </rPh>
    <phoneticPr fontId="1"/>
  </si>
  <si>
    <t>半値幅</t>
    <rPh sb="0" eb="3">
      <t>ハンチハバ</t>
    </rPh>
    <phoneticPr fontId="1"/>
  </si>
  <si>
    <t>利得</t>
    <rPh sb="0" eb="2">
      <t>リトク</t>
    </rPh>
    <phoneticPr fontId="1"/>
  </si>
  <si>
    <t>効率</t>
    <rPh sb="0" eb="2">
      <t>コウリツ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</si>
</sst>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6" sqref="G6"/>
    </sheetView>
  </sheetViews>
  <sheetFormatPr defaultRowHeight="18.75" x14ac:dyDescent="0.4"/>
  <cols>
    <col min="6" max="6" width="13.375" bestFit="1" customWidth="1"/>
  </cols>
  <sheetData>
    <row r="1" spans="1:7" x14ac:dyDescent="0.4">
      <c r="A1" t="s">
        <v>0</v>
      </c>
      <c r="B1">
        <f>51.7*10^-3</f>
        <v>5.1700000000000003E-2</v>
      </c>
    </row>
    <row r="2" spans="1:7" x14ac:dyDescent="0.4">
      <c r="A2" t="s">
        <v>1</v>
      </c>
      <c r="B2">
        <f>3*3*PI()</f>
        <v>28.274333882308138</v>
      </c>
      <c r="E2" t="s">
        <v>4</v>
      </c>
      <c r="F2">
        <f>B5*B1/2</f>
        <v>2585</v>
      </c>
    </row>
    <row r="3" spans="1:7" x14ac:dyDescent="0.4">
      <c r="E3" t="s">
        <v>5</v>
      </c>
      <c r="F3">
        <f>2*PI()/B5</f>
        <v>6.2831853071795856E-5</v>
      </c>
      <c r="G3">
        <f>F3*180/(2*PI())</f>
        <v>1.8E-3</v>
      </c>
    </row>
    <row r="4" spans="1:7" x14ac:dyDescent="0.4">
      <c r="A4" t="s">
        <v>2</v>
      </c>
      <c r="B4">
        <f>400*(10^3)</f>
        <v>400000</v>
      </c>
      <c r="E4" t="s">
        <v>6</v>
      </c>
      <c r="F4">
        <f>4*PI()/(F3*F3)</f>
        <v>3183098861.8379078</v>
      </c>
    </row>
    <row r="5" spans="1:7" x14ac:dyDescent="0.4">
      <c r="A5" t="s">
        <v>3</v>
      </c>
      <c r="B5">
        <v>100000</v>
      </c>
      <c r="E5" t="s">
        <v>7</v>
      </c>
      <c r="F5">
        <f>F4*B2/(4*PI()*B4*B4)</f>
        <v>4.4762327744595584E-2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2017-08-01T13:16:08Z</dcterms:modified>
</cp:coreProperties>
</file>