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w27\OneDrive - University of Canterbury\Summer Scholarship\Test Data\"/>
    </mc:Choice>
  </mc:AlternateContent>
  <bookViews>
    <workbookView xWindow="-120" yWindow="-120" windowWidth="20730" windowHeight="11160" activeTab="2"/>
  </bookViews>
  <sheets>
    <sheet name="Early Testing" sheetId="1" r:id="rId1"/>
    <sheet name="Tron Lab" sheetId="2" r:id="rId2"/>
    <sheet name="Constant Temperature Lab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7" i="3" l="1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B380" i="3"/>
  <c r="B381" i="3"/>
  <c r="B382" i="3"/>
  <c r="E382" i="3" s="1"/>
  <c r="B383" i="3"/>
  <c r="B384" i="3"/>
  <c r="E384" i="3" s="1"/>
  <c r="B385" i="3"/>
  <c r="D317" i="3"/>
  <c r="D318" i="3"/>
  <c r="D319" i="3"/>
  <c r="D320" i="3"/>
  <c r="D321" i="3"/>
  <c r="D322" i="3"/>
  <c r="D323" i="3"/>
  <c r="E323" i="3" s="1"/>
  <c r="D324" i="3"/>
  <c r="D325" i="3"/>
  <c r="E325" i="3" s="1"/>
  <c r="D326" i="3"/>
  <c r="D327" i="3"/>
  <c r="D328" i="3"/>
  <c r="D329" i="3"/>
  <c r="D330" i="3"/>
  <c r="E330" i="3"/>
  <c r="D331" i="3"/>
  <c r="D332" i="3"/>
  <c r="D333" i="3"/>
  <c r="D334" i="3"/>
  <c r="D335" i="3"/>
  <c r="D336" i="3"/>
  <c r="D337" i="3"/>
  <c r="D338" i="3"/>
  <c r="D339" i="3"/>
  <c r="E339" i="3" s="1"/>
  <c r="D340" i="3"/>
  <c r="D341" i="3"/>
  <c r="E341" i="3" s="1"/>
  <c r="D342" i="3"/>
  <c r="D343" i="3"/>
  <c r="D344" i="3"/>
  <c r="D345" i="3"/>
  <c r="D346" i="3"/>
  <c r="E346" i="3"/>
  <c r="D347" i="3"/>
  <c r="D348" i="3"/>
  <c r="D349" i="3"/>
  <c r="D350" i="3"/>
  <c r="D351" i="3"/>
  <c r="D352" i="3"/>
  <c r="D353" i="3"/>
  <c r="D354" i="3"/>
  <c r="D355" i="3"/>
  <c r="E355" i="3" s="1"/>
  <c r="D356" i="3"/>
  <c r="D357" i="3"/>
  <c r="E357" i="3" s="1"/>
  <c r="D358" i="3"/>
  <c r="D359" i="3"/>
  <c r="D360" i="3"/>
  <c r="E360" i="3"/>
  <c r="D361" i="3"/>
  <c r="D362" i="3"/>
  <c r="E362" i="3"/>
  <c r="D363" i="3"/>
  <c r="E363" i="3" s="1"/>
  <c r="D364" i="3"/>
  <c r="D365" i="3"/>
  <c r="D366" i="3"/>
  <c r="D367" i="3"/>
  <c r="D368" i="3"/>
  <c r="D369" i="3"/>
  <c r="D370" i="3"/>
  <c r="D371" i="3"/>
  <c r="E371" i="3" s="1"/>
  <c r="D372" i="3"/>
  <c r="D373" i="3"/>
  <c r="E373" i="3" s="1"/>
  <c r="D374" i="3"/>
  <c r="D375" i="3"/>
  <c r="D376" i="3"/>
  <c r="E376" i="3"/>
  <c r="D377" i="3"/>
  <c r="D378" i="3"/>
  <c r="E378" i="3"/>
  <c r="D379" i="3"/>
  <c r="E379" i="3" s="1"/>
  <c r="D380" i="3"/>
  <c r="D381" i="3"/>
  <c r="E381" i="3" s="1"/>
  <c r="D382" i="3"/>
  <c r="D383" i="3"/>
  <c r="D384" i="3"/>
  <c r="D385" i="3"/>
  <c r="E385" i="3" s="1"/>
  <c r="B317" i="3"/>
  <c r="B318" i="3"/>
  <c r="E318" i="3" s="1"/>
  <c r="B319" i="3"/>
  <c r="B320" i="3"/>
  <c r="E320" i="3" s="1"/>
  <c r="B321" i="3"/>
  <c r="B322" i="3"/>
  <c r="E322" i="3" s="1"/>
  <c r="B323" i="3"/>
  <c r="B324" i="3"/>
  <c r="E324" i="3" s="1"/>
  <c r="B325" i="3"/>
  <c r="B326" i="3"/>
  <c r="E326" i="3" s="1"/>
  <c r="B327" i="3"/>
  <c r="B328" i="3"/>
  <c r="E328" i="3" s="1"/>
  <c r="B329" i="3"/>
  <c r="B330" i="3"/>
  <c r="B331" i="3"/>
  <c r="B332" i="3"/>
  <c r="E332" i="3" s="1"/>
  <c r="B333" i="3"/>
  <c r="B334" i="3"/>
  <c r="E334" i="3" s="1"/>
  <c r="B335" i="3"/>
  <c r="B336" i="3"/>
  <c r="E336" i="3" s="1"/>
  <c r="B337" i="3"/>
  <c r="B338" i="3"/>
  <c r="E338" i="3" s="1"/>
  <c r="B339" i="3"/>
  <c r="B340" i="3"/>
  <c r="E340" i="3" s="1"/>
  <c r="B341" i="3"/>
  <c r="B342" i="3"/>
  <c r="E342" i="3" s="1"/>
  <c r="B343" i="3"/>
  <c r="B344" i="3"/>
  <c r="E344" i="3" s="1"/>
  <c r="B345" i="3"/>
  <c r="B346" i="3"/>
  <c r="B347" i="3"/>
  <c r="B348" i="3"/>
  <c r="E348" i="3" s="1"/>
  <c r="B349" i="3"/>
  <c r="B350" i="3"/>
  <c r="E350" i="3" s="1"/>
  <c r="B351" i="3"/>
  <c r="B352" i="3"/>
  <c r="E352" i="3" s="1"/>
  <c r="B353" i="3"/>
  <c r="B354" i="3"/>
  <c r="E354" i="3" s="1"/>
  <c r="B355" i="3"/>
  <c r="B356" i="3"/>
  <c r="E356" i="3" s="1"/>
  <c r="B357" i="3"/>
  <c r="B358" i="3"/>
  <c r="E358" i="3" s="1"/>
  <c r="B359" i="3"/>
  <c r="B360" i="3"/>
  <c r="B361" i="3"/>
  <c r="B362" i="3"/>
  <c r="B363" i="3"/>
  <c r="B364" i="3"/>
  <c r="E364" i="3" s="1"/>
  <c r="B365" i="3"/>
  <c r="B366" i="3"/>
  <c r="E366" i="3" s="1"/>
  <c r="B367" i="3"/>
  <c r="B368" i="3"/>
  <c r="E368" i="3" s="1"/>
  <c r="B369" i="3"/>
  <c r="B370" i="3"/>
  <c r="E370" i="3" s="1"/>
  <c r="B371" i="3"/>
  <c r="B372" i="3"/>
  <c r="E372" i="3" s="1"/>
  <c r="B373" i="3"/>
  <c r="B374" i="3"/>
  <c r="E374" i="3" s="1"/>
  <c r="B375" i="3"/>
  <c r="B376" i="3"/>
  <c r="B377" i="3"/>
  <c r="B378" i="3"/>
  <c r="B379" i="3"/>
  <c r="G316" i="3"/>
  <c r="D316" i="3"/>
  <c r="B316" i="3"/>
  <c r="G315" i="3"/>
  <c r="D315" i="3"/>
  <c r="B315" i="3"/>
  <c r="G314" i="3"/>
  <c r="D314" i="3"/>
  <c r="B314" i="3"/>
  <c r="E367" i="3" l="1"/>
  <c r="E351" i="3"/>
  <c r="E335" i="3"/>
  <c r="E319" i="3"/>
  <c r="E377" i="3"/>
  <c r="E361" i="3"/>
  <c r="E345" i="3"/>
  <c r="E329" i="3"/>
  <c r="E380" i="3"/>
  <c r="E365" i="3"/>
  <c r="E349" i="3"/>
  <c r="E333" i="3"/>
  <c r="E317" i="3"/>
  <c r="E375" i="3"/>
  <c r="E359" i="3"/>
  <c r="E343" i="3"/>
  <c r="E327" i="3"/>
  <c r="E369" i="3"/>
  <c r="E353" i="3"/>
  <c r="E337" i="3"/>
  <c r="E321" i="3"/>
  <c r="E347" i="3"/>
  <c r="E331" i="3"/>
  <c r="E383" i="3"/>
  <c r="E316" i="3"/>
  <c r="E315" i="3"/>
  <c r="E314" i="3"/>
  <c r="G309" i="3"/>
  <c r="D309" i="3"/>
  <c r="B309" i="3"/>
  <c r="G308" i="3"/>
  <c r="D308" i="3"/>
  <c r="B308" i="3"/>
  <c r="G307" i="3"/>
  <c r="D307" i="3"/>
  <c r="B307" i="3"/>
  <c r="G306" i="3"/>
  <c r="D306" i="3"/>
  <c r="B306" i="3"/>
  <c r="E306" i="3" s="1"/>
  <c r="G305" i="3"/>
  <c r="D305" i="3"/>
  <c r="B305" i="3"/>
  <c r="G304" i="3"/>
  <c r="D304" i="3"/>
  <c r="B304" i="3"/>
  <c r="E304" i="3" s="1"/>
  <c r="G303" i="3"/>
  <c r="D303" i="3"/>
  <c r="B303" i="3"/>
  <c r="G302" i="3"/>
  <c r="D302" i="3"/>
  <c r="B302" i="3"/>
  <c r="E302" i="3" s="1"/>
  <c r="G301" i="3"/>
  <c r="D301" i="3"/>
  <c r="B301" i="3"/>
  <c r="G300" i="3"/>
  <c r="D300" i="3"/>
  <c r="B300" i="3"/>
  <c r="G299" i="3"/>
  <c r="D299" i="3"/>
  <c r="B299" i="3"/>
  <c r="G298" i="3"/>
  <c r="D298" i="3"/>
  <c r="B298" i="3"/>
  <c r="E298" i="3" s="1"/>
  <c r="G297" i="3"/>
  <c r="D297" i="3"/>
  <c r="B297" i="3"/>
  <c r="G296" i="3"/>
  <c r="D296" i="3"/>
  <c r="B296" i="3"/>
  <c r="E296" i="3" s="1"/>
  <c r="G295" i="3"/>
  <c r="D295" i="3"/>
  <c r="B295" i="3"/>
  <c r="G294" i="3"/>
  <c r="D294" i="3"/>
  <c r="B294" i="3"/>
  <c r="E294" i="3" s="1"/>
  <c r="G293" i="3"/>
  <c r="D293" i="3"/>
  <c r="B293" i="3"/>
  <c r="G292" i="3"/>
  <c r="D292" i="3"/>
  <c r="B292" i="3"/>
  <c r="G291" i="3"/>
  <c r="D291" i="3"/>
  <c r="B291" i="3"/>
  <c r="G290" i="3"/>
  <c r="D290" i="3"/>
  <c r="B290" i="3"/>
  <c r="E290" i="3" s="1"/>
  <c r="G289" i="3"/>
  <c r="D289" i="3"/>
  <c r="B289" i="3"/>
  <c r="G288" i="3"/>
  <c r="D288" i="3"/>
  <c r="B288" i="3"/>
  <c r="E288" i="3" s="1"/>
  <c r="G287" i="3"/>
  <c r="D287" i="3"/>
  <c r="B287" i="3"/>
  <c r="G286" i="3"/>
  <c r="D286" i="3"/>
  <c r="B286" i="3"/>
  <c r="E286" i="3" s="1"/>
  <c r="G285" i="3"/>
  <c r="D285" i="3"/>
  <c r="B285" i="3"/>
  <c r="G284" i="3"/>
  <c r="D284" i="3"/>
  <c r="B284" i="3"/>
  <c r="G283" i="3"/>
  <c r="D283" i="3"/>
  <c r="B283" i="3"/>
  <c r="G282" i="3"/>
  <c r="D282" i="3"/>
  <c r="B282" i="3"/>
  <c r="E282" i="3" s="1"/>
  <c r="G281" i="3"/>
  <c r="D281" i="3"/>
  <c r="B281" i="3"/>
  <c r="G280" i="3"/>
  <c r="D280" i="3"/>
  <c r="B280" i="3"/>
  <c r="E280" i="3" s="1"/>
  <c r="G279" i="3"/>
  <c r="D279" i="3"/>
  <c r="B279" i="3"/>
  <c r="G278" i="3"/>
  <c r="D278" i="3"/>
  <c r="B278" i="3"/>
  <c r="E278" i="3" s="1"/>
  <c r="G277" i="3"/>
  <c r="D277" i="3"/>
  <c r="B277" i="3"/>
  <c r="G276" i="3"/>
  <c r="D276" i="3"/>
  <c r="B276" i="3"/>
  <c r="G275" i="3"/>
  <c r="D275" i="3"/>
  <c r="B275" i="3"/>
  <c r="G274" i="3"/>
  <c r="D274" i="3"/>
  <c r="B274" i="3"/>
  <c r="E274" i="3" s="1"/>
  <c r="G273" i="3"/>
  <c r="D273" i="3"/>
  <c r="B273" i="3"/>
  <c r="G272" i="3"/>
  <c r="D272" i="3"/>
  <c r="B272" i="3"/>
  <c r="E272" i="3" s="1"/>
  <c r="G271" i="3"/>
  <c r="D271" i="3"/>
  <c r="B271" i="3"/>
  <c r="G270" i="3"/>
  <c r="D270" i="3"/>
  <c r="B270" i="3"/>
  <c r="E270" i="3" s="1"/>
  <c r="G269" i="3"/>
  <c r="D269" i="3"/>
  <c r="B269" i="3"/>
  <c r="G268" i="3"/>
  <c r="D268" i="3"/>
  <c r="B268" i="3"/>
  <c r="G267" i="3"/>
  <c r="D267" i="3"/>
  <c r="B267" i="3"/>
  <c r="G266" i="3"/>
  <c r="D266" i="3"/>
  <c r="B266" i="3"/>
  <c r="E266" i="3" s="1"/>
  <c r="G265" i="3"/>
  <c r="D265" i="3"/>
  <c r="B265" i="3"/>
  <c r="G264" i="3"/>
  <c r="D264" i="3"/>
  <c r="B264" i="3"/>
  <c r="E264" i="3" s="1"/>
  <c r="G263" i="3"/>
  <c r="D263" i="3"/>
  <c r="B263" i="3"/>
  <c r="G262" i="3"/>
  <c r="D262" i="3"/>
  <c r="B262" i="3"/>
  <c r="E262" i="3" s="1"/>
  <c r="G261" i="3"/>
  <c r="D261" i="3"/>
  <c r="B261" i="3"/>
  <c r="G260" i="3"/>
  <c r="D260" i="3"/>
  <c r="B260" i="3"/>
  <c r="G259" i="3"/>
  <c r="D259" i="3"/>
  <c r="B259" i="3"/>
  <c r="G258" i="3"/>
  <c r="D258" i="3"/>
  <c r="B258" i="3"/>
  <c r="E258" i="3" s="1"/>
  <c r="G257" i="3"/>
  <c r="D257" i="3"/>
  <c r="B257" i="3"/>
  <c r="G256" i="3"/>
  <c r="D256" i="3"/>
  <c r="B256" i="3"/>
  <c r="E256" i="3" s="1"/>
  <c r="G255" i="3"/>
  <c r="D255" i="3"/>
  <c r="B255" i="3"/>
  <c r="G254" i="3"/>
  <c r="D254" i="3"/>
  <c r="B254" i="3"/>
  <c r="E254" i="3" s="1"/>
  <c r="G253" i="3"/>
  <c r="D253" i="3"/>
  <c r="B253" i="3"/>
  <c r="G252" i="3"/>
  <c r="D252" i="3"/>
  <c r="B252" i="3"/>
  <c r="E252" i="3" s="1"/>
  <c r="G251" i="3"/>
  <c r="D251" i="3"/>
  <c r="B251" i="3"/>
  <c r="G250" i="3"/>
  <c r="D250" i="3"/>
  <c r="B250" i="3"/>
  <c r="E250" i="3" s="1"/>
  <c r="G249" i="3"/>
  <c r="D249" i="3"/>
  <c r="B249" i="3"/>
  <c r="G248" i="3"/>
  <c r="D248" i="3"/>
  <c r="B248" i="3"/>
  <c r="E248" i="3" s="1"/>
  <c r="G247" i="3"/>
  <c r="D247" i="3"/>
  <c r="B247" i="3"/>
  <c r="G246" i="3"/>
  <c r="D246" i="3"/>
  <c r="B246" i="3"/>
  <c r="E246" i="3" s="1"/>
  <c r="G245" i="3"/>
  <c r="D245" i="3"/>
  <c r="B245" i="3"/>
  <c r="G244" i="3"/>
  <c r="D244" i="3"/>
  <c r="B244" i="3"/>
  <c r="E244" i="3" s="1"/>
  <c r="G243" i="3"/>
  <c r="D243" i="3"/>
  <c r="B243" i="3"/>
  <c r="G242" i="3"/>
  <c r="D242" i="3"/>
  <c r="B242" i="3"/>
  <c r="E242" i="3" s="1"/>
  <c r="G241" i="3"/>
  <c r="D241" i="3"/>
  <c r="B241" i="3"/>
  <c r="G240" i="3"/>
  <c r="D240" i="3"/>
  <c r="B240" i="3"/>
  <c r="E240" i="3" s="1"/>
  <c r="G239" i="3"/>
  <c r="D239" i="3"/>
  <c r="B239" i="3"/>
  <c r="G238" i="3"/>
  <c r="D238" i="3"/>
  <c r="B238" i="3"/>
  <c r="E238" i="3" s="1"/>
  <c r="G233" i="3"/>
  <c r="D233" i="3"/>
  <c r="B233" i="3"/>
  <c r="G232" i="3"/>
  <c r="D232" i="3"/>
  <c r="B232" i="3"/>
  <c r="E232" i="3" s="1"/>
  <c r="G231" i="3"/>
  <c r="D231" i="3"/>
  <c r="B231" i="3"/>
  <c r="G230" i="3"/>
  <c r="D230" i="3"/>
  <c r="B230" i="3"/>
  <c r="E230" i="3" s="1"/>
  <c r="G229" i="3"/>
  <c r="D229" i="3"/>
  <c r="B229" i="3"/>
  <c r="G228" i="3"/>
  <c r="D228" i="3"/>
  <c r="B228" i="3"/>
  <c r="E228" i="3" s="1"/>
  <c r="G227" i="3"/>
  <c r="D227" i="3"/>
  <c r="B227" i="3"/>
  <c r="G226" i="3"/>
  <c r="D226" i="3"/>
  <c r="B226" i="3"/>
  <c r="E226" i="3" s="1"/>
  <c r="G225" i="3"/>
  <c r="D225" i="3"/>
  <c r="B225" i="3"/>
  <c r="G224" i="3"/>
  <c r="D224" i="3"/>
  <c r="B224" i="3"/>
  <c r="E224" i="3" s="1"/>
  <c r="G223" i="3"/>
  <c r="D223" i="3"/>
  <c r="B223" i="3"/>
  <c r="G222" i="3"/>
  <c r="D222" i="3"/>
  <c r="B222" i="3"/>
  <c r="E222" i="3" s="1"/>
  <c r="G221" i="3"/>
  <c r="D221" i="3"/>
  <c r="B221" i="3"/>
  <c r="G220" i="3"/>
  <c r="D220" i="3"/>
  <c r="B220" i="3"/>
  <c r="E220" i="3" s="1"/>
  <c r="G219" i="3"/>
  <c r="D219" i="3"/>
  <c r="B219" i="3"/>
  <c r="G218" i="3"/>
  <c r="D218" i="3"/>
  <c r="B218" i="3"/>
  <c r="E218" i="3" s="1"/>
  <c r="G217" i="3"/>
  <c r="D217" i="3"/>
  <c r="B217" i="3"/>
  <c r="G216" i="3"/>
  <c r="D216" i="3"/>
  <c r="B216" i="3"/>
  <c r="E216" i="3" s="1"/>
  <c r="G215" i="3"/>
  <c r="D215" i="3"/>
  <c r="B215" i="3"/>
  <c r="G214" i="3"/>
  <c r="D214" i="3"/>
  <c r="B214" i="3"/>
  <c r="E214" i="3" s="1"/>
  <c r="G213" i="3"/>
  <c r="D213" i="3"/>
  <c r="B213" i="3"/>
  <c r="G212" i="3"/>
  <c r="D212" i="3"/>
  <c r="B212" i="3"/>
  <c r="E212" i="3" s="1"/>
  <c r="G211" i="3"/>
  <c r="D211" i="3"/>
  <c r="B211" i="3"/>
  <c r="G210" i="3"/>
  <c r="D210" i="3"/>
  <c r="B210" i="3"/>
  <c r="E210" i="3" s="1"/>
  <c r="G209" i="3"/>
  <c r="D209" i="3"/>
  <c r="B209" i="3"/>
  <c r="G208" i="3"/>
  <c r="D208" i="3"/>
  <c r="B208" i="3"/>
  <c r="E208" i="3" s="1"/>
  <c r="G207" i="3"/>
  <c r="D207" i="3"/>
  <c r="B207" i="3"/>
  <c r="G206" i="3"/>
  <c r="D206" i="3"/>
  <c r="B206" i="3"/>
  <c r="E206" i="3" s="1"/>
  <c r="G205" i="3"/>
  <c r="D205" i="3"/>
  <c r="B205" i="3"/>
  <c r="G204" i="3"/>
  <c r="D204" i="3"/>
  <c r="B204" i="3"/>
  <c r="E204" i="3" s="1"/>
  <c r="G203" i="3"/>
  <c r="D203" i="3"/>
  <c r="B203" i="3"/>
  <c r="G202" i="3"/>
  <c r="D202" i="3"/>
  <c r="B202" i="3"/>
  <c r="E202" i="3" s="1"/>
  <c r="G201" i="3"/>
  <c r="D201" i="3"/>
  <c r="B201" i="3"/>
  <c r="G200" i="3"/>
  <c r="D200" i="3"/>
  <c r="B200" i="3"/>
  <c r="E200" i="3" s="1"/>
  <c r="G199" i="3"/>
  <c r="D199" i="3"/>
  <c r="B199" i="3"/>
  <c r="G198" i="3"/>
  <c r="D198" i="3"/>
  <c r="B198" i="3"/>
  <c r="E198" i="3" s="1"/>
  <c r="G197" i="3"/>
  <c r="D197" i="3"/>
  <c r="B197" i="3"/>
  <c r="G196" i="3"/>
  <c r="D196" i="3"/>
  <c r="B196" i="3"/>
  <c r="E196" i="3" s="1"/>
  <c r="G195" i="3"/>
  <c r="D195" i="3"/>
  <c r="B195" i="3"/>
  <c r="G194" i="3"/>
  <c r="D194" i="3"/>
  <c r="B194" i="3"/>
  <c r="E194" i="3" s="1"/>
  <c r="G193" i="3"/>
  <c r="D193" i="3"/>
  <c r="B193" i="3"/>
  <c r="G192" i="3"/>
  <c r="D192" i="3"/>
  <c r="B192" i="3"/>
  <c r="E192" i="3" s="1"/>
  <c r="G191" i="3"/>
  <c r="D191" i="3"/>
  <c r="E191" i="3" s="1"/>
  <c r="B191" i="3"/>
  <c r="G190" i="3"/>
  <c r="D190" i="3"/>
  <c r="B190" i="3"/>
  <c r="E190" i="3" s="1"/>
  <c r="G189" i="3"/>
  <c r="D189" i="3"/>
  <c r="B189" i="3"/>
  <c r="G188" i="3"/>
  <c r="D188" i="3"/>
  <c r="B188" i="3"/>
  <c r="E188" i="3" s="1"/>
  <c r="G187" i="3"/>
  <c r="D187" i="3"/>
  <c r="E187" i="3" s="1"/>
  <c r="B187" i="3"/>
  <c r="G186" i="3"/>
  <c r="D186" i="3"/>
  <c r="B186" i="3"/>
  <c r="E186" i="3" s="1"/>
  <c r="G185" i="3"/>
  <c r="D185" i="3"/>
  <c r="B185" i="3"/>
  <c r="G184" i="3"/>
  <c r="D184" i="3"/>
  <c r="B184" i="3"/>
  <c r="E184" i="3" s="1"/>
  <c r="G183" i="3"/>
  <c r="D183" i="3"/>
  <c r="E183" i="3" s="1"/>
  <c r="B183" i="3"/>
  <c r="G182" i="3"/>
  <c r="D182" i="3"/>
  <c r="B182" i="3"/>
  <c r="E182" i="3" s="1"/>
  <c r="G181" i="3"/>
  <c r="D181" i="3"/>
  <c r="B181" i="3"/>
  <c r="G180" i="3"/>
  <c r="D180" i="3"/>
  <c r="B180" i="3"/>
  <c r="E180" i="3" s="1"/>
  <c r="G179" i="3"/>
  <c r="D179" i="3"/>
  <c r="E179" i="3" s="1"/>
  <c r="B179" i="3"/>
  <c r="G178" i="3"/>
  <c r="D178" i="3"/>
  <c r="B178" i="3"/>
  <c r="E178" i="3" s="1"/>
  <c r="G177" i="3"/>
  <c r="D177" i="3"/>
  <c r="B177" i="3"/>
  <c r="G176" i="3"/>
  <c r="D176" i="3"/>
  <c r="B176" i="3"/>
  <c r="E176" i="3" s="1"/>
  <c r="G175" i="3"/>
  <c r="D175" i="3"/>
  <c r="E175" i="3" s="1"/>
  <c r="B175" i="3"/>
  <c r="G174" i="3"/>
  <c r="D174" i="3"/>
  <c r="B174" i="3"/>
  <c r="E174" i="3" s="1"/>
  <c r="G173" i="3"/>
  <c r="D173" i="3"/>
  <c r="B173" i="3"/>
  <c r="G172" i="3"/>
  <c r="D172" i="3"/>
  <c r="B172" i="3"/>
  <c r="E172" i="3" s="1"/>
  <c r="G171" i="3"/>
  <c r="D171" i="3"/>
  <c r="E171" i="3" s="1"/>
  <c r="B171" i="3"/>
  <c r="G170" i="3"/>
  <c r="D170" i="3"/>
  <c r="B170" i="3"/>
  <c r="E170" i="3" s="1"/>
  <c r="G169" i="3"/>
  <c r="D169" i="3"/>
  <c r="B169" i="3"/>
  <c r="G168" i="3"/>
  <c r="D168" i="3"/>
  <c r="B168" i="3"/>
  <c r="E168" i="3" s="1"/>
  <c r="G167" i="3"/>
  <c r="D167" i="3"/>
  <c r="E167" i="3" s="1"/>
  <c r="B167" i="3"/>
  <c r="G166" i="3"/>
  <c r="D166" i="3"/>
  <c r="B166" i="3"/>
  <c r="E166" i="3" s="1"/>
  <c r="G165" i="3"/>
  <c r="D165" i="3"/>
  <c r="B165" i="3"/>
  <c r="G164" i="3"/>
  <c r="D164" i="3"/>
  <c r="B164" i="3"/>
  <c r="E164" i="3" s="1"/>
  <c r="G163" i="3"/>
  <c r="D163" i="3"/>
  <c r="E163" i="3" s="1"/>
  <c r="B163" i="3"/>
  <c r="G162" i="3"/>
  <c r="D162" i="3"/>
  <c r="B162" i="3"/>
  <c r="E162" i="3" s="1"/>
  <c r="G157" i="3"/>
  <c r="D157" i="3"/>
  <c r="B157" i="3"/>
  <c r="G156" i="3"/>
  <c r="D156" i="3"/>
  <c r="B156" i="3"/>
  <c r="E156" i="3" s="1"/>
  <c r="G155" i="3"/>
  <c r="D155" i="3"/>
  <c r="E155" i="3" s="1"/>
  <c r="B155" i="3"/>
  <c r="G154" i="3"/>
  <c r="D154" i="3"/>
  <c r="B154" i="3"/>
  <c r="E154" i="3" s="1"/>
  <c r="G153" i="3"/>
  <c r="D153" i="3"/>
  <c r="B153" i="3"/>
  <c r="G152" i="3"/>
  <c r="D152" i="3"/>
  <c r="B152" i="3"/>
  <c r="E152" i="3" s="1"/>
  <c r="G151" i="3"/>
  <c r="D151" i="3"/>
  <c r="E151" i="3" s="1"/>
  <c r="B151" i="3"/>
  <c r="G150" i="3"/>
  <c r="D150" i="3"/>
  <c r="B150" i="3"/>
  <c r="E150" i="3" s="1"/>
  <c r="G149" i="3"/>
  <c r="D149" i="3"/>
  <c r="B149" i="3"/>
  <c r="G148" i="3"/>
  <c r="D148" i="3"/>
  <c r="B148" i="3"/>
  <c r="E148" i="3" s="1"/>
  <c r="G147" i="3"/>
  <c r="D147" i="3"/>
  <c r="B147" i="3"/>
  <c r="E147" i="3" s="1"/>
  <c r="G146" i="3"/>
  <c r="D146" i="3"/>
  <c r="B146" i="3"/>
  <c r="G145" i="3"/>
  <c r="D145" i="3"/>
  <c r="B145" i="3"/>
  <c r="G144" i="3"/>
  <c r="D144" i="3"/>
  <c r="B144" i="3"/>
  <c r="G143" i="3"/>
  <c r="D143" i="3"/>
  <c r="B143" i="3"/>
  <c r="E143" i="3" s="1"/>
  <c r="G142" i="3"/>
  <c r="D142" i="3"/>
  <c r="B142" i="3"/>
  <c r="G141" i="3"/>
  <c r="D141" i="3"/>
  <c r="B141" i="3"/>
  <c r="G140" i="3"/>
  <c r="D140" i="3"/>
  <c r="B140" i="3"/>
  <c r="G139" i="3"/>
  <c r="D139" i="3"/>
  <c r="B139" i="3"/>
  <c r="G138" i="3"/>
  <c r="D138" i="3"/>
  <c r="B138" i="3"/>
  <c r="G137" i="3"/>
  <c r="D137" i="3"/>
  <c r="B137" i="3"/>
  <c r="G136" i="3"/>
  <c r="D136" i="3"/>
  <c r="B136" i="3"/>
  <c r="G135" i="3"/>
  <c r="D135" i="3"/>
  <c r="B135" i="3"/>
  <c r="E135" i="3" s="1"/>
  <c r="G134" i="3"/>
  <c r="D134" i="3"/>
  <c r="B134" i="3"/>
  <c r="G133" i="3"/>
  <c r="D133" i="3"/>
  <c r="B133" i="3"/>
  <c r="G132" i="3"/>
  <c r="D132" i="3"/>
  <c r="B132" i="3"/>
  <c r="G131" i="3"/>
  <c r="D131" i="3"/>
  <c r="B131" i="3"/>
  <c r="G130" i="3"/>
  <c r="D130" i="3"/>
  <c r="B130" i="3"/>
  <c r="G129" i="3"/>
  <c r="D129" i="3"/>
  <c r="B129" i="3"/>
  <c r="G128" i="3"/>
  <c r="D128" i="3"/>
  <c r="B128" i="3"/>
  <c r="G127" i="3"/>
  <c r="D127" i="3"/>
  <c r="B127" i="3"/>
  <c r="E127" i="3" s="1"/>
  <c r="G126" i="3"/>
  <c r="D126" i="3"/>
  <c r="B126" i="3"/>
  <c r="G125" i="3"/>
  <c r="D125" i="3"/>
  <c r="E125" i="3" s="1"/>
  <c r="B125" i="3"/>
  <c r="G124" i="3"/>
  <c r="D124" i="3"/>
  <c r="B124" i="3"/>
  <c r="G123" i="3"/>
  <c r="D123" i="3"/>
  <c r="E123" i="3" s="1"/>
  <c r="B123" i="3"/>
  <c r="G122" i="3"/>
  <c r="D122" i="3"/>
  <c r="B122" i="3"/>
  <c r="E122" i="3" s="1"/>
  <c r="G121" i="3"/>
  <c r="D121" i="3"/>
  <c r="B121" i="3"/>
  <c r="G120" i="3"/>
  <c r="D120" i="3"/>
  <c r="B120" i="3"/>
  <c r="E120" i="3" s="1"/>
  <c r="G119" i="3"/>
  <c r="D119" i="3"/>
  <c r="B119" i="3"/>
  <c r="G118" i="3"/>
  <c r="D118" i="3"/>
  <c r="B118" i="3"/>
  <c r="E118" i="3" s="1"/>
  <c r="G117" i="3"/>
  <c r="D117" i="3"/>
  <c r="B117" i="3"/>
  <c r="E117" i="3" s="1"/>
  <c r="G116" i="3"/>
  <c r="D116" i="3"/>
  <c r="B116" i="3"/>
  <c r="G115" i="3"/>
  <c r="D115" i="3"/>
  <c r="B115" i="3"/>
  <c r="G114" i="3"/>
  <c r="D114" i="3"/>
  <c r="B114" i="3"/>
  <c r="G113" i="3"/>
  <c r="D113" i="3"/>
  <c r="B113" i="3"/>
  <c r="G112" i="3"/>
  <c r="D112" i="3"/>
  <c r="B112" i="3"/>
  <c r="G111" i="3"/>
  <c r="D111" i="3"/>
  <c r="B111" i="3"/>
  <c r="E111" i="3" s="1"/>
  <c r="G110" i="3"/>
  <c r="D110" i="3"/>
  <c r="B110" i="3"/>
  <c r="G109" i="3"/>
  <c r="D109" i="3"/>
  <c r="E109" i="3" s="1"/>
  <c r="B109" i="3"/>
  <c r="G108" i="3"/>
  <c r="D108" i="3"/>
  <c r="B108" i="3"/>
  <c r="G107" i="3"/>
  <c r="D107" i="3"/>
  <c r="E107" i="3" s="1"/>
  <c r="B107" i="3"/>
  <c r="G106" i="3"/>
  <c r="D106" i="3"/>
  <c r="B106" i="3"/>
  <c r="E106" i="3" s="1"/>
  <c r="G105" i="3"/>
  <c r="D105" i="3"/>
  <c r="B105" i="3"/>
  <c r="G104" i="3"/>
  <c r="D104" i="3"/>
  <c r="B104" i="3"/>
  <c r="E104" i="3" s="1"/>
  <c r="G103" i="3"/>
  <c r="D103" i="3"/>
  <c r="B103" i="3"/>
  <c r="G102" i="3"/>
  <c r="D102" i="3"/>
  <c r="B102" i="3"/>
  <c r="E102" i="3" s="1"/>
  <c r="G101" i="3"/>
  <c r="E101" i="3"/>
  <c r="D101" i="3"/>
  <c r="B101" i="3"/>
  <c r="G100" i="3"/>
  <c r="D100" i="3"/>
  <c r="B100" i="3"/>
  <c r="G99" i="3"/>
  <c r="D99" i="3"/>
  <c r="B99" i="3"/>
  <c r="G98" i="3"/>
  <c r="D98" i="3"/>
  <c r="B98" i="3"/>
  <c r="G97" i="3"/>
  <c r="D97" i="3"/>
  <c r="B97" i="3"/>
  <c r="G96" i="3"/>
  <c r="D96" i="3"/>
  <c r="B96" i="3"/>
  <c r="G95" i="3"/>
  <c r="D95" i="3"/>
  <c r="B95" i="3"/>
  <c r="E95" i="3" s="1"/>
  <c r="G94" i="3"/>
  <c r="D94" i="3"/>
  <c r="B94" i="3"/>
  <c r="G93" i="3"/>
  <c r="D93" i="3"/>
  <c r="E93" i="3" s="1"/>
  <c r="B93" i="3"/>
  <c r="G92" i="3"/>
  <c r="D92" i="3"/>
  <c r="B92" i="3"/>
  <c r="G91" i="3"/>
  <c r="D91" i="3"/>
  <c r="E91" i="3" s="1"/>
  <c r="B91" i="3"/>
  <c r="G90" i="3"/>
  <c r="D90" i="3"/>
  <c r="B90" i="3"/>
  <c r="E90" i="3" s="1"/>
  <c r="G89" i="3"/>
  <c r="D89" i="3"/>
  <c r="B89" i="3"/>
  <c r="G88" i="3"/>
  <c r="D88" i="3"/>
  <c r="B88" i="3"/>
  <c r="E88" i="3" s="1"/>
  <c r="G87" i="3"/>
  <c r="D87" i="3"/>
  <c r="B87" i="3"/>
  <c r="G86" i="3"/>
  <c r="D86" i="3"/>
  <c r="B86" i="3"/>
  <c r="E86" i="3" s="1"/>
  <c r="G85" i="3"/>
  <c r="D85" i="3"/>
  <c r="B85" i="3"/>
  <c r="E85" i="3" s="1"/>
  <c r="G84" i="3"/>
  <c r="D84" i="3"/>
  <c r="B84" i="3"/>
  <c r="G79" i="3"/>
  <c r="D79" i="3"/>
  <c r="B79" i="3"/>
  <c r="G78" i="3"/>
  <c r="D78" i="3"/>
  <c r="B78" i="3"/>
  <c r="G77" i="3"/>
  <c r="D77" i="3"/>
  <c r="B77" i="3"/>
  <c r="G76" i="3"/>
  <c r="D76" i="3"/>
  <c r="B76" i="3"/>
  <c r="G75" i="3"/>
  <c r="D75" i="3"/>
  <c r="B75" i="3"/>
  <c r="E75" i="3" s="1"/>
  <c r="G74" i="3"/>
  <c r="D74" i="3"/>
  <c r="B74" i="3"/>
  <c r="G73" i="3"/>
  <c r="D73" i="3"/>
  <c r="B73" i="3"/>
  <c r="E73" i="3" s="1"/>
  <c r="G72" i="3"/>
  <c r="D72" i="3"/>
  <c r="B72" i="3"/>
  <c r="G71" i="3"/>
  <c r="D71" i="3"/>
  <c r="E71" i="3" s="1"/>
  <c r="B71" i="3"/>
  <c r="G70" i="3"/>
  <c r="D70" i="3"/>
  <c r="B70" i="3"/>
  <c r="E70" i="3" s="1"/>
  <c r="G69" i="3"/>
  <c r="D69" i="3"/>
  <c r="B69" i="3"/>
  <c r="G68" i="3"/>
  <c r="D68" i="3"/>
  <c r="B68" i="3"/>
  <c r="E68" i="3" s="1"/>
  <c r="G67" i="3"/>
  <c r="D67" i="3"/>
  <c r="B67" i="3"/>
  <c r="G66" i="3"/>
  <c r="D66" i="3"/>
  <c r="B66" i="3"/>
  <c r="E66" i="3" s="1"/>
  <c r="G65" i="3"/>
  <c r="E65" i="3"/>
  <c r="D65" i="3"/>
  <c r="B65" i="3"/>
  <c r="G64" i="3"/>
  <c r="D64" i="3"/>
  <c r="B64" i="3"/>
  <c r="G63" i="3"/>
  <c r="D63" i="3"/>
  <c r="B63" i="3"/>
  <c r="G62" i="3"/>
  <c r="D62" i="3"/>
  <c r="B62" i="3"/>
  <c r="G61" i="3"/>
  <c r="D61" i="3"/>
  <c r="B61" i="3"/>
  <c r="G60" i="3"/>
  <c r="D60" i="3"/>
  <c r="B60" i="3"/>
  <c r="G59" i="3"/>
  <c r="D59" i="3"/>
  <c r="B59" i="3"/>
  <c r="E59" i="3" s="1"/>
  <c r="G58" i="3"/>
  <c r="D58" i="3"/>
  <c r="B58" i="3"/>
  <c r="G57" i="3"/>
  <c r="D57" i="3"/>
  <c r="B57" i="3"/>
  <c r="E57" i="3" s="1"/>
  <c r="G56" i="3"/>
  <c r="D56" i="3"/>
  <c r="B56" i="3"/>
  <c r="G55" i="3"/>
  <c r="D55" i="3"/>
  <c r="E55" i="3" s="1"/>
  <c r="B55" i="3"/>
  <c r="G54" i="3"/>
  <c r="D54" i="3"/>
  <c r="B54" i="3"/>
  <c r="E54" i="3" s="1"/>
  <c r="G53" i="3"/>
  <c r="D53" i="3"/>
  <c r="B53" i="3"/>
  <c r="G52" i="3"/>
  <c r="D52" i="3"/>
  <c r="B52" i="3"/>
  <c r="E52" i="3" s="1"/>
  <c r="G51" i="3"/>
  <c r="D51" i="3"/>
  <c r="B51" i="3"/>
  <c r="G50" i="3"/>
  <c r="D50" i="3"/>
  <c r="B50" i="3"/>
  <c r="E50" i="3" s="1"/>
  <c r="G49" i="3"/>
  <c r="D49" i="3"/>
  <c r="B49" i="3"/>
  <c r="E49" i="3" s="1"/>
  <c r="G48" i="3"/>
  <c r="D48" i="3"/>
  <c r="B48" i="3"/>
  <c r="G47" i="3"/>
  <c r="D47" i="3"/>
  <c r="B47" i="3"/>
  <c r="G46" i="3"/>
  <c r="D46" i="3"/>
  <c r="B46" i="3"/>
  <c r="G45" i="3"/>
  <c r="D45" i="3"/>
  <c r="B45" i="3"/>
  <c r="G44" i="3"/>
  <c r="D44" i="3"/>
  <c r="B44" i="3"/>
  <c r="G43" i="3"/>
  <c r="D43" i="3"/>
  <c r="B43" i="3"/>
  <c r="E43" i="3" s="1"/>
  <c r="G42" i="3"/>
  <c r="D42" i="3"/>
  <c r="B42" i="3"/>
  <c r="G41" i="3"/>
  <c r="D41" i="3"/>
  <c r="E41" i="3" s="1"/>
  <c r="B41" i="3"/>
  <c r="G40" i="3"/>
  <c r="D40" i="3"/>
  <c r="B40" i="3"/>
  <c r="G39" i="3"/>
  <c r="D39" i="3"/>
  <c r="E39" i="3" s="1"/>
  <c r="B39" i="3"/>
  <c r="G38" i="3"/>
  <c r="D38" i="3"/>
  <c r="B38" i="3"/>
  <c r="E38" i="3" s="1"/>
  <c r="G37" i="3"/>
  <c r="D37" i="3"/>
  <c r="B37" i="3"/>
  <c r="G36" i="3"/>
  <c r="D36" i="3"/>
  <c r="B36" i="3"/>
  <c r="E36" i="3" s="1"/>
  <c r="G35" i="3"/>
  <c r="D35" i="3"/>
  <c r="B35" i="3"/>
  <c r="G34" i="3"/>
  <c r="D34" i="3"/>
  <c r="B34" i="3"/>
  <c r="E34" i="3" s="1"/>
  <c r="G33" i="3"/>
  <c r="E33" i="3"/>
  <c r="D33" i="3"/>
  <c r="B33" i="3"/>
  <c r="G32" i="3"/>
  <c r="D32" i="3"/>
  <c r="B32" i="3"/>
  <c r="G31" i="3"/>
  <c r="D31" i="3"/>
  <c r="B31" i="3"/>
  <c r="G30" i="3"/>
  <c r="D30" i="3"/>
  <c r="B30" i="3"/>
  <c r="G29" i="3"/>
  <c r="D29" i="3"/>
  <c r="B29" i="3"/>
  <c r="G28" i="3"/>
  <c r="D28" i="3"/>
  <c r="B28" i="3"/>
  <c r="G27" i="3"/>
  <c r="D27" i="3"/>
  <c r="B27" i="3"/>
  <c r="E27" i="3" s="1"/>
  <c r="G26" i="3"/>
  <c r="D26" i="3"/>
  <c r="B26" i="3"/>
  <c r="G25" i="3"/>
  <c r="D25" i="3"/>
  <c r="B25" i="3"/>
  <c r="E25" i="3" s="1"/>
  <c r="G24" i="3"/>
  <c r="D24" i="3"/>
  <c r="B24" i="3"/>
  <c r="G23" i="3"/>
  <c r="D23" i="3"/>
  <c r="E23" i="3" s="1"/>
  <c r="B23" i="3"/>
  <c r="G22" i="3"/>
  <c r="D22" i="3"/>
  <c r="B22" i="3"/>
  <c r="E22" i="3" s="1"/>
  <c r="G21" i="3"/>
  <c r="D21" i="3"/>
  <c r="B21" i="3"/>
  <c r="G20" i="3"/>
  <c r="D20" i="3"/>
  <c r="B20" i="3"/>
  <c r="E20" i="3" s="1"/>
  <c r="G19" i="3"/>
  <c r="D19" i="3"/>
  <c r="B19" i="3"/>
  <c r="G18" i="3"/>
  <c r="D18" i="3"/>
  <c r="B18" i="3"/>
  <c r="E18" i="3" s="1"/>
  <c r="G17" i="3"/>
  <c r="D17" i="3"/>
  <c r="B17" i="3"/>
  <c r="E17" i="3" s="1"/>
  <c r="G16" i="3"/>
  <c r="D16" i="3"/>
  <c r="B16" i="3"/>
  <c r="G15" i="3"/>
  <c r="D15" i="3"/>
  <c r="B15" i="3"/>
  <c r="G14" i="3"/>
  <c r="D14" i="3"/>
  <c r="B14" i="3"/>
  <c r="G13" i="3"/>
  <c r="D13" i="3"/>
  <c r="B13" i="3"/>
  <c r="G12" i="3"/>
  <c r="D12" i="3"/>
  <c r="B12" i="3"/>
  <c r="G11" i="3"/>
  <c r="D11" i="3"/>
  <c r="B11" i="3"/>
  <c r="E11" i="3" s="1"/>
  <c r="G10" i="3"/>
  <c r="D10" i="3"/>
  <c r="B10" i="3"/>
  <c r="G9" i="3"/>
  <c r="D9" i="3"/>
  <c r="B9" i="3"/>
  <c r="E9" i="3" s="1"/>
  <c r="G8" i="3"/>
  <c r="D8" i="3"/>
  <c r="B8" i="3"/>
  <c r="G7" i="3"/>
  <c r="D7" i="3"/>
  <c r="E7" i="3" s="1"/>
  <c r="B7" i="3"/>
  <c r="G245" i="2"/>
  <c r="D245" i="2"/>
  <c r="B245" i="2"/>
  <c r="G244" i="2"/>
  <c r="D244" i="2"/>
  <c r="B244" i="2"/>
  <c r="E244" i="2" s="1"/>
  <c r="G243" i="2"/>
  <c r="D243" i="2"/>
  <c r="B243" i="2"/>
  <c r="E243" i="2" s="1"/>
  <c r="G242" i="2"/>
  <c r="D242" i="2"/>
  <c r="B242" i="2"/>
  <c r="G241" i="2"/>
  <c r="D241" i="2"/>
  <c r="B241" i="2"/>
  <c r="G240" i="2"/>
  <c r="D240" i="2"/>
  <c r="B240" i="2"/>
  <c r="G239" i="2"/>
  <c r="D239" i="2"/>
  <c r="B239" i="2"/>
  <c r="G238" i="2"/>
  <c r="D238" i="2"/>
  <c r="B238" i="2"/>
  <c r="G237" i="2"/>
  <c r="D237" i="2"/>
  <c r="B237" i="2"/>
  <c r="G236" i="2"/>
  <c r="D236" i="2"/>
  <c r="B236" i="2"/>
  <c r="E236" i="2" s="1"/>
  <c r="G235" i="2"/>
  <c r="D235" i="2"/>
  <c r="B235" i="2"/>
  <c r="E235" i="2" s="1"/>
  <c r="G234" i="2"/>
  <c r="D234" i="2"/>
  <c r="B234" i="2"/>
  <c r="G233" i="2"/>
  <c r="D233" i="2"/>
  <c r="B233" i="2"/>
  <c r="G232" i="2"/>
  <c r="D232" i="2"/>
  <c r="B232" i="2"/>
  <c r="E232" i="2" s="1"/>
  <c r="G231" i="2"/>
  <c r="D231" i="2"/>
  <c r="B231" i="2"/>
  <c r="G230" i="2"/>
  <c r="D230" i="2"/>
  <c r="B230" i="2"/>
  <c r="G229" i="2"/>
  <c r="D229" i="2"/>
  <c r="B229" i="2"/>
  <c r="G228" i="2"/>
  <c r="D228" i="2"/>
  <c r="B228" i="2"/>
  <c r="E228" i="2" s="1"/>
  <c r="G227" i="2"/>
  <c r="D227" i="2"/>
  <c r="B227" i="2"/>
  <c r="E227" i="2" s="1"/>
  <c r="G226" i="2"/>
  <c r="D226" i="2"/>
  <c r="B226" i="2"/>
  <c r="G225" i="2"/>
  <c r="D225" i="2"/>
  <c r="B225" i="2"/>
  <c r="G224" i="2"/>
  <c r="D224" i="2"/>
  <c r="B224" i="2"/>
  <c r="E224" i="2" s="1"/>
  <c r="G223" i="2"/>
  <c r="D223" i="2"/>
  <c r="B223" i="2"/>
  <c r="E223" i="2" s="1"/>
  <c r="G222" i="2"/>
  <c r="D222" i="2"/>
  <c r="B222" i="2"/>
  <c r="G221" i="2"/>
  <c r="D221" i="2"/>
  <c r="B221" i="2"/>
  <c r="G220" i="2"/>
  <c r="D220" i="2"/>
  <c r="B220" i="2"/>
  <c r="E220" i="2" s="1"/>
  <c r="G219" i="2"/>
  <c r="D219" i="2"/>
  <c r="B219" i="2"/>
  <c r="E219" i="2" s="1"/>
  <c r="G218" i="2"/>
  <c r="D218" i="2"/>
  <c r="B218" i="2"/>
  <c r="G217" i="2"/>
  <c r="D217" i="2"/>
  <c r="B217" i="2"/>
  <c r="G216" i="2"/>
  <c r="D216" i="2"/>
  <c r="B216" i="2"/>
  <c r="E216" i="2" s="1"/>
  <c r="G215" i="2"/>
  <c r="D215" i="2"/>
  <c r="B215" i="2"/>
  <c r="E215" i="2" s="1"/>
  <c r="G214" i="2"/>
  <c r="D214" i="2"/>
  <c r="B214" i="2"/>
  <c r="G213" i="2"/>
  <c r="D213" i="2"/>
  <c r="B213" i="2"/>
  <c r="E213" i="2" s="1"/>
  <c r="G212" i="2"/>
  <c r="D212" i="2"/>
  <c r="B212" i="2"/>
  <c r="E212" i="2" s="1"/>
  <c r="G211" i="2"/>
  <c r="D211" i="2"/>
  <c r="B211" i="2"/>
  <c r="E211" i="2" s="1"/>
  <c r="G210" i="2"/>
  <c r="D210" i="2"/>
  <c r="B210" i="2"/>
  <c r="G209" i="2"/>
  <c r="D209" i="2"/>
  <c r="B209" i="2"/>
  <c r="G208" i="2"/>
  <c r="D208" i="2"/>
  <c r="B208" i="2"/>
  <c r="E208" i="2" s="1"/>
  <c r="G207" i="2"/>
  <c r="D207" i="2"/>
  <c r="B207" i="2"/>
  <c r="G206" i="2"/>
  <c r="D206" i="2"/>
  <c r="B206" i="2"/>
  <c r="G205" i="2"/>
  <c r="D205" i="2"/>
  <c r="B205" i="2"/>
  <c r="E205" i="2" s="1"/>
  <c r="G204" i="2"/>
  <c r="D204" i="2"/>
  <c r="B204" i="2"/>
  <c r="E204" i="2" s="1"/>
  <c r="G203" i="2"/>
  <c r="D203" i="2"/>
  <c r="B203" i="2"/>
  <c r="E203" i="2" s="1"/>
  <c r="G202" i="2"/>
  <c r="D202" i="2"/>
  <c r="B202" i="2"/>
  <c r="G201" i="2"/>
  <c r="D201" i="2"/>
  <c r="B201" i="2"/>
  <c r="G200" i="2"/>
  <c r="D200" i="2"/>
  <c r="B200" i="2"/>
  <c r="G199" i="2"/>
  <c r="D199" i="2"/>
  <c r="B199" i="2"/>
  <c r="G198" i="2"/>
  <c r="D198" i="2"/>
  <c r="B198" i="2"/>
  <c r="G197" i="2"/>
  <c r="D197" i="2"/>
  <c r="B197" i="2"/>
  <c r="E197" i="2" s="1"/>
  <c r="G196" i="2"/>
  <c r="D196" i="2"/>
  <c r="B196" i="2"/>
  <c r="E196" i="2" s="1"/>
  <c r="G195" i="2"/>
  <c r="D195" i="2"/>
  <c r="B195" i="2"/>
  <c r="G194" i="2"/>
  <c r="D194" i="2"/>
  <c r="B194" i="2"/>
  <c r="G193" i="2"/>
  <c r="D193" i="2"/>
  <c r="B193" i="2"/>
  <c r="G192" i="2"/>
  <c r="D192" i="2"/>
  <c r="B192" i="2"/>
  <c r="G191" i="2"/>
  <c r="D191" i="2"/>
  <c r="B191" i="2"/>
  <c r="G190" i="2"/>
  <c r="D190" i="2"/>
  <c r="B190" i="2"/>
  <c r="G189" i="2"/>
  <c r="D189" i="2"/>
  <c r="B189" i="2"/>
  <c r="E189" i="2" s="1"/>
  <c r="G188" i="2"/>
  <c r="D188" i="2"/>
  <c r="B188" i="2"/>
  <c r="E188" i="2" s="1"/>
  <c r="G187" i="2"/>
  <c r="D187" i="2"/>
  <c r="B187" i="2"/>
  <c r="E187" i="2" s="1"/>
  <c r="G186" i="2"/>
  <c r="D186" i="2"/>
  <c r="B186" i="2"/>
  <c r="G185" i="2"/>
  <c r="D185" i="2"/>
  <c r="B185" i="2"/>
  <c r="G184" i="2"/>
  <c r="D184" i="2"/>
  <c r="B184" i="2"/>
  <c r="G183" i="2"/>
  <c r="D183" i="2"/>
  <c r="B183" i="2"/>
  <c r="G182" i="2"/>
  <c r="D182" i="2"/>
  <c r="B182" i="2"/>
  <c r="G181" i="2"/>
  <c r="D181" i="2"/>
  <c r="B181" i="2"/>
  <c r="E181" i="2" s="1"/>
  <c r="G180" i="2"/>
  <c r="D180" i="2"/>
  <c r="B180" i="2"/>
  <c r="E180" i="2" s="1"/>
  <c r="G179" i="2"/>
  <c r="D179" i="2"/>
  <c r="B179" i="2"/>
  <c r="E179" i="2" s="1"/>
  <c r="G178" i="2"/>
  <c r="D178" i="2"/>
  <c r="B178" i="2"/>
  <c r="G177" i="2"/>
  <c r="D177" i="2"/>
  <c r="B177" i="2"/>
  <c r="G176" i="2"/>
  <c r="D176" i="2"/>
  <c r="B176" i="2"/>
  <c r="E176" i="2" s="1"/>
  <c r="G175" i="2"/>
  <c r="D175" i="2"/>
  <c r="B175" i="2"/>
  <c r="G174" i="2"/>
  <c r="D174" i="2"/>
  <c r="B174" i="2"/>
  <c r="G173" i="2"/>
  <c r="D173" i="2"/>
  <c r="B173" i="2"/>
  <c r="E173" i="2" s="1"/>
  <c r="B168" i="2"/>
  <c r="G167" i="2"/>
  <c r="D167" i="2"/>
  <c r="E167" i="2" s="1"/>
  <c r="B167" i="2"/>
  <c r="G166" i="2"/>
  <c r="D166" i="2"/>
  <c r="B166" i="2"/>
  <c r="E166" i="2" s="1"/>
  <c r="G165" i="2"/>
  <c r="D165" i="2"/>
  <c r="B165" i="2"/>
  <c r="G164" i="2"/>
  <c r="D164" i="2"/>
  <c r="B164" i="2"/>
  <c r="E164" i="2" s="1"/>
  <c r="G163" i="2"/>
  <c r="D163" i="2"/>
  <c r="B163" i="2"/>
  <c r="G162" i="2"/>
  <c r="D162" i="2"/>
  <c r="B162" i="2"/>
  <c r="E162" i="2" s="1"/>
  <c r="G161" i="2"/>
  <c r="D161" i="2"/>
  <c r="B161" i="2"/>
  <c r="G160" i="2"/>
  <c r="D160" i="2"/>
  <c r="B160" i="2"/>
  <c r="E160" i="2" s="1"/>
  <c r="G159" i="2"/>
  <c r="D159" i="2"/>
  <c r="B159" i="2"/>
  <c r="G158" i="2"/>
  <c r="D158" i="2"/>
  <c r="B158" i="2"/>
  <c r="G157" i="2"/>
  <c r="D157" i="2"/>
  <c r="B157" i="2"/>
  <c r="E157" i="2" s="1"/>
  <c r="G156" i="2"/>
  <c r="D156" i="2"/>
  <c r="B156" i="2"/>
  <c r="E156" i="2" s="1"/>
  <c r="G155" i="2"/>
  <c r="D155" i="2"/>
  <c r="B155" i="2"/>
  <c r="G154" i="2"/>
  <c r="D154" i="2"/>
  <c r="B154" i="2"/>
  <c r="G153" i="2"/>
  <c r="D153" i="2"/>
  <c r="B153" i="2"/>
  <c r="E153" i="2" s="1"/>
  <c r="G152" i="2"/>
  <c r="D152" i="2"/>
  <c r="B152" i="2"/>
  <c r="E152" i="2" s="1"/>
  <c r="G151" i="2"/>
  <c r="E151" i="2"/>
  <c r="D151" i="2"/>
  <c r="B151" i="2"/>
  <c r="G150" i="2"/>
  <c r="D150" i="2"/>
  <c r="B150" i="2"/>
  <c r="G149" i="2"/>
  <c r="D149" i="2"/>
  <c r="B149" i="2"/>
  <c r="G148" i="2"/>
  <c r="D148" i="2"/>
  <c r="B148" i="2"/>
  <c r="G147" i="2"/>
  <c r="D147" i="2"/>
  <c r="B147" i="2"/>
  <c r="E147" i="2" s="1"/>
  <c r="G146" i="2"/>
  <c r="D146" i="2"/>
  <c r="B146" i="2"/>
  <c r="G145" i="2"/>
  <c r="D145" i="2"/>
  <c r="B145" i="2"/>
  <c r="G144" i="2"/>
  <c r="D144" i="2"/>
  <c r="B144" i="2"/>
  <c r="E144" i="2" s="1"/>
  <c r="G143" i="2"/>
  <c r="D143" i="2"/>
  <c r="B143" i="2"/>
  <c r="E143" i="2" s="1"/>
  <c r="G142" i="2"/>
  <c r="D142" i="2"/>
  <c r="B142" i="2"/>
  <c r="G141" i="2"/>
  <c r="D141" i="2"/>
  <c r="B141" i="2"/>
  <c r="E141" i="2" s="1"/>
  <c r="G140" i="2"/>
  <c r="D140" i="2"/>
  <c r="B140" i="2"/>
  <c r="E140" i="2" s="1"/>
  <c r="G139" i="2"/>
  <c r="D139" i="2"/>
  <c r="B139" i="2"/>
  <c r="E139" i="2" s="1"/>
  <c r="G138" i="2"/>
  <c r="D138" i="2"/>
  <c r="B138" i="2"/>
  <c r="G137" i="2"/>
  <c r="D137" i="2"/>
  <c r="E137" i="2" s="1"/>
  <c r="B137" i="2"/>
  <c r="G136" i="2"/>
  <c r="D136" i="2"/>
  <c r="B136" i="2"/>
  <c r="E136" i="2" s="1"/>
  <c r="G135" i="2"/>
  <c r="D135" i="2"/>
  <c r="B135" i="2"/>
  <c r="E135" i="2" s="1"/>
  <c r="G134" i="2"/>
  <c r="D134" i="2"/>
  <c r="B134" i="2"/>
  <c r="E134" i="2" s="1"/>
  <c r="G133" i="2"/>
  <c r="D133" i="2"/>
  <c r="B133" i="2"/>
  <c r="E133" i="2" s="1"/>
  <c r="G132" i="2"/>
  <c r="D132" i="2"/>
  <c r="B132" i="2"/>
  <c r="G131" i="2"/>
  <c r="D131" i="2"/>
  <c r="B131" i="2"/>
  <c r="E131" i="2" s="1"/>
  <c r="G130" i="2"/>
  <c r="D130" i="2"/>
  <c r="B130" i="2"/>
  <c r="E130" i="2" s="1"/>
  <c r="G129" i="2"/>
  <c r="D129" i="2"/>
  <c r="B129" i="2"/>
  <c r="E129" i="2" s="1"/>
  <c r="G128" i="2"/>
  <c r="D128" i="2"/>
  <c r="B128" i="2"/>
  <c r="G127" i="2"/>
  <c r="D127" i="2"/>
  <c r="B127" i="2"/>
  <c r="E127" i="2" s="1"/>
  <c r="G126" i="2"/>
  <c r="D126" i="2"/>
  <c r="B126" i="2"/>
  <c r="G125" i="2"/>
  <c r="D125" i="2"/>
  <c r="B125" i="2"/>
  <c r="E125" i="2" s="1"/>
  <c r="G124" i="2"/>
  <c r="D124" i="2"/>
  <c r="B124" i="2"/>
  <c r="G123" i="2"/>
  <c r="D123" i="2"/>
  <c r="E123" i="2" s="1"/>
  <c r="B123" i="2"/>
  <c r="G122" i="2"/>
  <c r="D122" i="2"/>
  <c r="B122" i="2"/>
  <c r="E122" i="2" s="1"/>
  <c r="G121" i="2"/>
  <c r="D121" i="2"/>
  <c r="B121" i="2"/>
  <c r="G120" i="2"/>
  <c r="D120" i="2"/>
  <c r="B120" i="2"/>
  <c r="G119" i="2"/>
  <c r="E119" i="2"/>
  <c r="D119" i="2"/>
  <c r="B119" i="2"/>
  <c r="G118" i="2"/>
  <c r="D118" i="2"/>
  <c r="B118" i="2"/>
  <c r="G117" i="2"/>
  <c r="D117" i="2"/>
  <c r="B117" i="2"/>
  <c r="E117" i="2" s="1"/>
  <c r="G116" i="2"/>
  <c r="D116" i="2"/>
  <c r="B116" i="2"/>
  <c r="E116" i="2" s="1"/>
  <c r="G115" i="2"/>
  <c r="D115" i="2"/>
  <c r="B115" i="2"/>
  <c r="E115" i="2" s="1"/>
  <c r="G114" i="2"/>
  <c r="D114" i="2"/>
  <c r="B114" i="2"/>
  <c r="G113" i="2"/>
  <c r="D113" i="2"/>
  <c r="E113" i="2" s="1"/>
  <c r="B113" i="2"/>
  <c r="G112" i="2"/>
  <c r="D112" i="2"/>
  <c r="B112" i="2"/>
  <c r="G111" i="2"/>
  <c r="D111" i="2"/>
  <c r="B111" i="2"/>
  <c r="E111" i="2" s="1"/>
  <c r="G110" i="2"/>
  <c r="D110" i="2"/>
  <c r="B110" i="2"/>
  <c r="G109" i="2"/>
  <c r="E109" i="2"/>
  <c r="D109" i="2"/>
  <c r="B109" i="2"/>
  <c r="G108" i="2"/>
  <c r="D108" i="2"/>
  <c r="B108" i="2"/>
  <c r="G107" i="2"/>
  <c r="D107" i="2"/>
  <c r="B107" i="2"/>
  <c r="G106" i="2"/>
  <c r="D106" i="2"/>
  <c r="B106" i="2"/>
  <c r="E106" i="2" s="1"/>
  <c r="G105" i="2"/>
  <c r="D105" i="2"/>
  <c r="B105" i="2"/>
  <c r="E105" i="2" s="1"/>
  <c r="G104" i="2"/>
  <c r="D104" i="2"/>
  <c r="B104" i="2"/>
  <c r="G103" i="2"/>
  <c r="D103" i="2"/>
  <c r="E103" i="2" s="1"/>
  <c r="B103" i="2"/>
  <c r="G102" i="2"/>
  <c r="D102" i="2"/>
  <c r="B102" i="2"/>
  <c r="E102" i="2" s="1"/>
  <c r="G101" i="2"/>
  <c r="D101" i="2"/>
  <c r="B101" i="2"/>
  <c r="E101" i="2" s="1"/>
  <c r="G100" i="2"/>
  <c r="D100" i="2"/>
  <c r="B100" i="2"/>
  <c r="G99" i="2"/>
  <c r="D99" i="2"/>
  <c r="B99" i="2"/>
  <c r="G98" i="2"/>
  <c r="D98" i="2"/>
  <c r="B98" i="2"/>
  <c r="G97" i="2"/>
  <c r="D97" i="2"/>
  <c r="B97" i="2"/>
  <c r="G96" i="2"/>
  <c r="D96" i="2"/>
  <c r="B96" i="2"/>
  <c r="E96" i="2" s="1"/>
  <c r="G90" i="2"/>
  <c r="D90" i="2"/>
  <c r="B90" i="2"/>
  <c r="G89" i="2"/>
  <c r="D89" i="2"/>
  <c r="B89" i="2"/>
  <c r="G88" i="2"/>
  <c r="D88" i="2"/>
  <c r="B88" i="2"/>
  <c r="E88" i="2" s="1"/>
  <c r="G87" i="2"/>
  <c r="D87" i="2"/>
  <c r="B87" i="2"/>
  <c r="E87" i="2" s="1"/>
  <c r="G86" i="2"/>
  <c r="D86" i="2"/>
  <c r="B86" i="2"/>
  <c r="G85" i="2"/>
  <c r="D85" i="2"/>
  <c r="B85" i="2"/>
  <c r="E85" i="2" s="1"/>
  <c r="G84" i="2"/>
  <c r="D84" i="2"/>
  <c r="B84" i="2"/>
  <c r="E84" i="2" s="1"/>
  <c r="G83" i="2"/>
  <c r="D83" i="2"/>
  <c r="B83" i="2"/>
  <c r="G82" i="2"/>
  <c r="E82" i="2"/>
  <c r="D82" i="2"/>
  <c r="B82" i="2"/>
  <c r="G81" i="2"/>
  <c r="D81" i="2"/>
  <c r="B81" i="2"/>
  <c r="G80" i="2"/>
  <c r="D80" i="2"/>
  <c r="B80" i="2"/>
  <c r="G79" i="2"/>
  <c r="D79" i="2"/>
  <c r="B79" i="2"/>
  <c r="E79" i="2" s="1"/>
  <c r="G78" i="2"/>
  <c r="D78" i="2"/>
  <c r="B78" i="2"/>
  <c r="E78" i="2" s="1"/>
  <c r="G77" i="2"/>
  <c r="D77" i="2"/>
  <c r="B77" i="2"/>
  <c r="G76" i="2"/>
  <c r="D76" i="2"/>
  <c r="B76" i="2"/>
  <c r="E76" i="2" s="1"/>
  <c r="G75" i="2"/>
  <c r="D75" i="2"/>
  <c r="B75" i="2"/>
  <c r="E75" i="2" s="1"/>
  <c r="G74" i="2"/>
  <c r="D74" i="2"/>
  <c r="B74" i="2"/>
  <c r="E74" i="2" s="1"/>
  <c r="G73" i="2"/>
  <c r="D73" i="2"/>
  <c r="B73" i="2"/>
  <c r="G72" i="2"/>
  <c r="D72" i="2"/>
  <c r="B72" i="2"/>
  <c r="E72" i="2" s="1"/>
  <c r="G71" i="2"/>
  <c r="D71" i="2"/>
  <c r="B71" i="2"/>
  <c r="E71" i="2" s="1"/>
  <c r="G70" i="2"/>
  <c r="D70" i="2"/>
  <c r="B70" i="2"/>
  <c r="G69" i="2"/>
  <c r="D69" i="2"/>
  <c r="B69" i="2"/>
  <c r="G68" i="2"/>
  <c r="D68" i="2"/>
  <c r="B68" i="2"/>
  <c r="G67" i="2"/>
  <c r="D67" i="2"/>
  <c r="B67" i="2"/>
  <c r="E67" i="2" s="1"/>
  <c r="G66" i="2"/>
  <c r="E66" i="2"/>
  <c r="D66" i="2"/>
  <c r="B66" i="2"/>
  <c r="G65" i="2"/>
  <c r="D65" i="2"/>
  <c r="B65" i="2"/>
  <c r="G64" i="2"/>
  <c r="D64" i="2"/>
  <c r="B64" i="2"/>
  <c r="G63" i="2"/>
  <c r="D63" i="2"/>
  <c r="B63" i="2"/>
  <c r="E63" i="2" s="1"/>
  <c r="G62" i="2"/>
  <c r="D62" i="2"/>
  <c r="B62" i="2"/>
  <c r="E62" i="2" s="1"/>
  <c r="G61" i="2"/>
  <c r="D61" i="2"/>
  <c r="B61" i="2"/>
  <c r="G60" i="2"/>
  <c r="D60" i="2"/>
  <c r="E60" i="2" s="1"/>
  <c r="B60" i="2"/>
  <c r="G59" i="2"/>
  <c r="D59" i="2"/>
  <c r="B59" i="2"/>
  <c r="E59" i="2" s="1"/>
  <c r="G58" i="2"/>
  <c r="D58" i="2"/>
  <c r="B58" i="2"/>
  <c r="E58" i="2" s="1"/>
  <c r="G57" i="2"/>
  <c r="D57" i="2"/>
  <c r="B57" i="2"/>
  <c r="G56" i="2"/>
  <c r="D56" i="2"/>
  <c r="B56" i="2"/>
  <c r="G55" i="2"/>
  <c r="D55" i="2"/>
  <c r="B55" i="2"/>
  <c r="E55" i="2" s="1"/>
  <c r="G54" i="2"/>
  <c r="D54" i="2"/>
  <c r="B54" i="2"/>
  <c r="E54" i="2" s="1"/>
  <c r="G53" i="2"/>
  <c r="D53" i="2"/>
  <c r="B53" i="2"/>
  <c r="E53" i="2" s="1"/>
  <c r="G52" i="2"/>
  <c r="D52" i="2"/>
  <c r="B52" i="2"/>
  <c r="G51" i="2"/>
  <c r="D51" i="2"/>
  <c r="B51" i="2"/>
  <c r="D42" i="2"/>
  <c r="B42" i="2"/>
  <c r="D41" i="2"/>
  <c r="B41" i="2"/>
  <c r="E41" i="2" s="1"/>
  <c r="D40" i="2"/>
  <c r="B40" i="2"/>
  <c r="D39" i="2"/>
  <c r="B39" i="2"/>
  <c r="E39" i="2" s="1"/>
  <c r="D38" i="2"/>
  <c r="B38" i="2"/>
  <c r="E38" i="2" s="1"/>
  <c r="D37" i="2"/>
  <c r="B37" i="2"/>
  <c r="D36" i="2"/>
  <c r="B36" i="2"/>
  <c r="E36" i="2" s="1"/>
  <c r="D35" i="2"/>
  <c r="B35" i="2"/>
  <c r="D34" i="2"/>
  <c r="B34" i="2"/>
  <c r="D33" i="2"/>
  <c r="B33" i="2"/>
  <c r="D32" i="2"/>
  <c r="B32" i="2"/>
  <c r="E32" i="2" s="1"/>
  <c r="D31" i="2"/>
  <c r="B31" i="2"/>
  <c r="E31" i="2" s="1"/>
  <c r="D30" i="2"/>
  <c r="B30" i="2"/>
  <c r="D29" i="2"/>
  <c r="B29" i="2"/>
  <c r="E29" i="2" s="1"/>
  <c r="D28" i="2"/>
  <c r="B28" i="2"/>
  <c r="E28" i="2" s="1"/>
  <c r="D27" i="2"/>
  <c r="B27" i="2"/>
  <c r="E27" i="2" s="1"/>
  <c r="D26" i="2"/>
  <c r="B26" i="2"/>
  <c r="D25" i="2"/>
  <c r="B25" i="2"/>
  <c r="D24" i="2"/>
  <c r="B24" i="2"/>
  <c r="E24" i="2" s="1"/>
  <c r="D23" i="2"/>
  <c r="B23" i="2"/>
  <c r="E23" i="2" s="1"/>
  <c r="D22" i="2"/>
  <c r="B22" i="2"/>
  <c r="E22" i="2" s="1"/>
  <c r="D21" i="2"/>
  <c r="B21" i="2"/>
  <c r="E21" i="2" s="1"/>
  <c r="D20" i="2"/>
  <c r="B20" i="2"/>
  <c r="E20" i="2" s="1"/>
  <c r="D19" i="2"/>
  <c r="B19" i="2"/>
  <c r="D18" i="2"/>
  <c r="B18" i="2"/>
  <c r="D17" i="2"/>
  <c r="B17" i="2"/>
  <c r="D16" i="2"/>
  <c r="B16" i="2"/>
  <c r="D15" i="2"/>
  <c r="B15" i="2"/>
  <c r="E15" i="2" s="1"/>
  <c r="D14" i="2"/>
  <c r="B14" i="2"/>
  <c r="E14" i="2" s="1"/>
  <c r="D13" i="2"/>
  <c r="B13" i="2"/>
  <c r="D12" i="2"/>
  <c r="B12" i="2"/>
  <c r="D11" i="2"/>
  <c r="B11" i="2"/>
  <c r="D10" i="2"/>
  <c r="B10" i="2"/>
  <c r="D9" i="2"/>
  <c r="E9" i="2" s="1"/>
  <c r="B9" i="2"/>
  <c r="D8" i="2"/>
  <c r="B8" i="2"/>
  <c r="D7" i="2"/>
  <c r="B7" i="2"/>
  <c r="D6" i="2"/>
  <c r="B6" i="2"/>
  <c r="E6" i="2" s="1"/>
  <c r="E21" i="3" l="1"/>
  <c r="E26" i="3"/>
  <c r="E31" i="3"/>
  <c r="E44" i="3"/>
  <c r="E62" i="3"/>
  <c r="E67" i="3"/>
  <c r="E89" i="3"/>
  <c r="E94" i="3"/>
  <c r="E99" i="3"/>
  <c r="E112" i="3"/>
  <c r="E130" i="3"/>
  <c r="E14" i="3"/>
  <c r="E19" i="3"/>
  <c r="E37" i="3"/>
  <c r="E42" i="3"/>
  <c r="E47" i="3"/>
  <c r="E60" i="3"/>
  <c r="E78" i="3"/>
  <c r="E87" i="3"/>
  <c r="E105" i="3"/>
  <c r="E110" i="3"/>
  <c r="E115" i="3"/>
  <c r="E128" i="3"/>
  <c r="E136" i="3"/>
  <c r="E141" i="3"/>
  <c r="E144" i="3"/>
  <c r="E201" i="3"/>
  <c r="E209" i="3"/>
  <c r="E217" i="3"/>
  <c r="E225" i="3"/>
  <c r="E233" i="3"/>
  <c r="E245" i="3"/>
  <c r="E253" i="3"/>
  <c r="E261" i="3"/>
  <c r="E269" i="3"/>
  <c r="E277" i="3"/>
  <c r="E285" i="3"/>
  <c r="E293" i="3"/>
  <c r="E301" i="3"/>
  <c r="E309" i="3"/>
  <c r="E12" i="3"/>
  <c r="E30" i="3"/>
  <c r="E35" i="3"/>
  <c r="E53" i="3"/>
  <c r="E58" i="3"/>
  <c r="E63" i="3"/>
  <c r="E76" i="3"/>
  <c r="E98" i="3"/>
  <c r="E103" i="3"/>
  <c r="E121" i="3"/>
  <c r="E126" i="3"/>
  <c r="E131" i="3"/>
  <c r="E10" i="3"/>
  <c r="E15" i="3"/>
  <c r="E28" i="3"/>
  <c r="E46" i="3"/>
  <c r="E51" i="3"/>
  <c r="E69" i="3"/>
  <c r="E74" i="3"/>
  <c r="E79" i="3"/>
  <c r="E96" i="3"/>
  <c r="E114" i="3"/>
  <c r="E119" i="3"/>
  <c r="E137" i="3"/>
  <c r="E140" i="3"/>
  <c r="E197" i="3"/>
  <c r="E205" i="3"/>
  <c r="E213" i="3"/>
  <c r="E221" i="3"/>
  <c r="E229" i="3"/>
  <c r="E241" i="3"/>
  <c r="E249" i="3"/>
  <c r="E257" i="3"/>
  <c r="E265" i="3"/>
  <c r="E273" i="3"/>
  <c r="E281" i="3"/>
  <c r="E289" i="3"/>
  <c r="E297" i="3"/>
  <c r="E305" i="3"/>
  <c r="E260" i="3"/>
  <c r="E268" i="3"/>
  <c r="E276" i="3"/>
  <c r="E284" i="3"/>
  <c r="E292" i="3"/>
  <c r="E300" i="3"/>
  <c r="E308" i="3"/>
  <c r="E64" i="2"/>
  <c r="E145" i="2"/>
  <c r="E10" i="2"/>
  <c r="E161" i="2"/>
  <c r="E165" i="2"/>
  <c r="E17" i="2"/>
  <c r="E33" i="2"/>
  <c r="E149" i="2"/>
  <c r="E145" i="3"/>
  <c r="E80" i="2"/>
  <c r="E107" i="2"/>
  <c r="E7" i="2"/>
  <c r="E11" i="2"/>
  <c r="E13" i="2"/>
  <c r="E26" i="2"/>
  <c r="E30" i="2"/>
  <c r="E52" i="2"/>
  <c r="E56" i="2"/>
  <c r="E61" i="2"/>
  <c r="E65" i="2"/>
  <c r="E70" i="2"/>
  <c r="E97" i="2"/>
  <c r="E121" i="2"/>
  <c r="E13" i="3"/>
  <c r="E29" i="3"/>
  <c r="E45" i="3"/>
  <c r="E61" i="3"/>
  <c r="E77" i="3"/>
  <c r="E97" i="3"/>
  <c r="E113" i="3"/>
  <c r="E129" i="3"/>
  <c r="E139" i="3"/>
  <c r="E149" i="3"/>
  <c r="E153" i="3"/>
  <c r="E157" i="3"/>
  <c r="E165" i="3"/>
  <c r="E169" i="3"/>
  <c r="E173" i="3"/>
  <c r="E177" i="3"/>
  <c r="E181" i="3"/>
  <c r="E185" i="3"/>
  <c r="E189" i="3"/>
  <c r="E193" i="3"/>
  <c r="E68" i="2"/>
  <c r="E77" i="2"/>
  <c r="E81" i="2"/>
  <c r="E86" i="2"/>
  <c r="E90" i="2"/>
  <c r="E99" i="2"/>
  <c r="E108" i="2"/>
  <c r="E118" i="2"/>
  <c r="E124" i="2"/>
  <c r="E128" i="2"/>
  <c r="E146" i="2"/>
  <c r="E150" i="2"/>
  <c r="E155" i="2"/>
  <c r="E159" i="2"/>
  <c r="E163" i="2"/>
  <c r="E174" i="2"/>
  <c r="E202" i="2"/>
  <c r="E214" i="2"/>
  <c r="E218" i="2"/>
  <c r="E226" i="2"/>
  <c r="E234" i="2"/>
  <c r="E242" i="2"/>
  <c r="E8" i="3"/>
  <c r="E16" i="3"/>
  <c r="E24" i="3"/>
  <c r="E32" i="3"/>
  <c r="E40" i="3"/>
  <c r="E48" i="3"/>
  <c r="E56" i="3"/>
  <c r="E64" i="3"/>
  <c r="E72" i="3"/>
  <c r="E84" i="3"/>
  <c r="E92" i="3"/>
  <c r="E100" i="3"/>
  <c r="E108" i="3"/>
  <c r="E116" i="3"/>
  <c r="E124" i="3"/>
  <c r="E132" i="3"/>
  <c r="E133" i="3"/>
  <c r="E195" i="3"/>
  <c r="E199" i="3"/>
  <c r="E203" i="3"/>
  <c r="E207" i="3"/>
  <c r="E211" i="3"/>
  <c r="E215" i="3"/>
  <c r="E219" i="3"/>
  <c r="E223" i="3"/>
  <c r="E227" i="3"/>
  <c r="E231" i="3"/>
  <c r="E239" i="3"/>
  <c r="E243" i="3"/>
  <c r="E247" i="3"/>
  <c r="E251" i="3"/>
  <c r="E255" i="3"/>
  <c r="E259" i="3"/>
  <c r="E263" i="3"/>
  <c r="E267" i="3"/>
  <c r="E271" i="3"/>
  <c r="E275" i="3"/>
  <c r="E279" i="3"/>
  <c r="E283" i="3"/>
  <c r="E287" i="3"/>
  <c r="E291" i="3"/>
  <c r="E295" i="3"/>
  <c r="E299" i="3"/>
  <c r="E303" i="3"/>
  <c r="E307" i="3"/>
  <c r="E35" i="2"/>
  <c r="E57" i="2"/>
  <c r="E73" i="2"/>
  <c r="E89" i="2"/>
  <c r="E110" i="2"/>
  <c r="E126" i="2"/>
  <c r="E142" i="2"/>
  <c r="E158" i="2"/>
  <c r="E177" i="2"/>
  <c r="E185" i="2"/>
  <c r="E193" i="2"/>
  <c r="E201" i="2"/>
  <c r="E209" i="2"/>
  <c r="E217" i="2"/>
  <c r="E225" i="2"/>
  <c r="E233" i="2"/>
  <c r="E241" i="2"/>
  <c r="E18" i="2"/>
  <c r="E25" i="2"/>
  <c r="E42" i="2"/>
  <c r="E69" i="2"/>
  <c r="E138" i="2"/>
  <c r="E154" i="2"/>
  <c r="E175" i="2"/>
  <c r="E183" i="2"/>
  <c r="E191" i="2"/>
  <c r="E199" i="2"/>
  <c r="E207" i="2"/>
  <c r="E231" i="2"/>
  <c r="E239" i="2"/>
  <c r="E8" i="2"/>
  <c r="E12" i="2"/>
  <c r="E19" i="2"/>
  <c r="E51" i="2"/>
  <c r="E83" i="2"/>
  <c r="E104" i="2"/>
  <c r="E120" i="2"/>
  <c r="E178" i="2"/>
  <c r="E186" i="2"/>
  <c r="E194" i="2"/>
  <c r="E210" i="2"/>
  <c r="E37" i="2"/>
  <c r="E40" i="2"/>
  <c r="E221" i="2"/>
  <c r="E229" i="2"/>
  <c r="E237" i="2"/>
  <c r="E245" i="2"/>
  <c r="E16" i="2"/>
  <c r="E100" i="2"/>
  <c r="E132" i="2"/>
  <c r="E148" i="2"/>
  <c r="E184" i="2"/>
  <c r="E192" i="2"/>
  <c r="E200" i="2"/>
  <c r="E240" i="2"/>
  <c r="E98" i="2"/>
  <c r="E114" i="2"/>
  <c r="E195" i="2"/>
  <c r="E34" i="2"/>
  <c r="E112" i="2"/>
  <c r="E182" i="2"/>
  <c r="E190" i="2"/>
  <c r="E198" i="2"/>
  <c r="E206" i="2"/>
  <c r="E222" i="2"/>
  <c r="E230" i="2"/>
  <c r="E238" i="2"/>
  <c r="E134" i="3"/>
  <c r="E146" i="3"/>
  <c r="E142" i="3"/>
  <c r="E138" i="3"/>
  <c r="B102" i="1"/>
  <c r="D102" i="1"/>
  <c r="G102" i="1"/>
  <c r="G117" i="1"/>
  <c r="D117" i="1"/>
  <c r="B117" i="1"/>
  <c r="G116" i="1"/>
  <c r="D116" i="1"/>
  <c r="B116" i="1"/>
  <c r="G115" i="1"/>
  <c r="D115" i="1"/>
  <c r="B115" i="1"/>
  <c r="G114" i="1"/>
  <c r="D114" i="1"/>
  <c r="B114" i="1"/>
  <c r="G113" i="1"/>
  <c r="D113" i="1"/>
  <c r="B113" i="1"/>
  <c r="G112" i="1"/>
  <c r="D112" i="1"/>
  <c r="B112" i="1"/>
  <c r="G111" i="1"/>
  <c r="D111" i="1"/>
  <c r="B111" i="1"/>
  <c r="G110" i="1"/>
  <c r="D110" i="1"/>
  <c r="B110" i="1"/>
  <c r="G109" i="1"/>
  <c r="D109" i="1"/>
  <c r="B109" i="1"/>
  <c r="G108" i="1"/>
  <c r="D108" i="1"/>
  <c r="B108" i="1"/>
  <c r="G107" i="1"/>
  <c r="D107" i="1"/>
  <c r="B107" i="1"/>
  <c r="G106" i="1"/>
  <c r="D106" i="1"/>
  <c r="B106" i="1"/>
  <c r="G105" i="1"/>
  <c r="D105" i="1"/>
  <c r="B105" i="1"/>
  <c r="G104" i="1"/>
  <c r="D104" i="1"/>
  <c r="B104" i="1"/>
  <c r="G103" i="1"/>
  <c r="D103" i="1"/>
  <c r="B103" i="1"/>
  <c r="E109" i="1" l="1"/>
  <c r="E102" i="1"/>
  <c r="E108" i="1"/>
  <c r="E116" i="1"/>
  <c r="E106" i="1"/>
  <c r="E105" i="1"/>
  <c r="E110" i="1"/>
  <c r="E103" i="1"/>
  <c r="E111" i="1"/>
  <c r="E117" i="1"/>
  <c r="E114" i="1"/>
  <c r="E113" i="1"/>
  <c r="E104" i="1"/>
  <c r="E112" i="1"/>
  <c r="E107" i="1"/>
  <c r="E115" i="1"/>
  <c r="G94" i="1"/>
  <c r="G95" i="1"/>
  <c r="G96" i="1"/>
  <c r="D94" i="1"/>
  <c r="D95" i="1"/>
  <c r="D96" i="1"/>
  <c r="B96" i="1"/>
  <c r="B95" i="1"/>
  <c r="B94" i="1"/>
  <c r="G90" i="1"/>
  <c r="G91" i="1"/>
  <c r="G92" i="1"/>
  <c r="G93" i="1"/>
  <c r="B93" i="1"/>
  <c r="B92" i="1"/>
  <c r="B91" i="1"/>
  <c r="D90" i="1"/>
  <c r="D91" i="1"/>
  <c r="D92" i="1"/>
  <c r="D93" i="1"/>
  <c r="B90" i="1"/>
  <c r="G89" i="1"/>
  <c r="D89" i="1"/>
  <c r="B89" i="1"/>
  <c r="G88" i="1"/>
  <c r="D88" i="1"/>
  <c r="B88" i="1"/>
  <c r="G87" i="1"/>
  <c r="D87" i="1"/>
  <c r="B87" i="1"/>
  <c r="G86" i="1"/>
  <c r="D86" i="1"/>
  <c r="B86" i="1"/>
  <c r="G85" i="1"/>
  <c r="D85" i="1"/>
  <c r="B85" i="1"/>
  <c r="G84" i="1"/>
  <c r="D84" i="1"/>
  <c r="B84" i="1"/>
  <c r="G83" i="1"/>
  <c r="D83" i="1"/>
  <c r="B83" i="1"/>
  <c r="G82" i="1"/>
  <c r="D82" i="1"/>
  <c r="B82" i="1"/>
  <c r="G81" i="1"/>
  <c r="D81" i="1"/>
  <c r="B81" i="1"/>
  <c r="E83" i="1" l="1"/>
  <c r="E94" i="1"/>
  <c r="E96" i="1"/>
  <c r="E95" i="1"/>
  <c r="E91" i="1"/>
  <c r="E90" i="1"/>
  <c r="E93" i="1"/>
  <c r="E92" i="1"/>
  <c r="E89" i="1"/>
  <c r="E86" i="1"/>
  <c r="E82" i="1"/>
  <c r="E88" i="1"/>
  <c r="E81" i="1"/>
  <c r="E85" i="1"/>
  <c r="E84" i="1"/>
  <c r="E87" i="1"/>
  <c r="G75" i="1"/>
  <c r="G74" i="1"/>
  <c r="G73" i="1"/>
  <c r="G72" i="1"/>
  <c r="G71" i="1"/>
  <c r="G70" i="1"/>
  <c r="G69" i="1"/>
  <c r="G68" i="1"/>
  <c r="G67" i="1"/>
  <c r="D75" i="1"/>
  <c r="D74" i="1"/>
  <c r="D73" i="1"/>
  <c r="D72" i="1"/>
  <c r="D71" i="1"/>
  <c r="D70" i="1"/>
  <c r="D69" i="1"/>
  <c r="D68" i="1"/>
  <c r="D67" i="1"/>
  <c r="B75" i="1"/>
  <c r="B74" i="1"/>
  <c r="B73" i="1"/>
  <c r="B72" i="1"/>
  <c r="B71" i="1"/>
  <c r="B70" i="1"/>
  <c r="B69" i="1"/>
  <c r="B68" i="1"/>
  <c r="B67" i="1"/>
  <c r="E68" i="1" l="1"/>
  <c r="E75" i="1"/>
  <c r="E74" i="1"/>
  <c r="E72" i="1"/>
  <c r="E70" i="1"/>
  <c r="E69" i="1"/>
  <c r="E67" i="1"/>
  <c r="E71" i="1"/>
  <c r="E73" i="1"/>
  <c r="G50" i="1"/>
  <c r="G51" i="1"/>
  <c r="G52" i="1"/>
  <c r="G53" i="1"/>
  <c r="G54" i="1"/>
  <c r="G55" i="1"/>
  <c r="G56" i="1"/>
  <c r="G57" i="1"/>
  <c r="G58" i="1"/>
  <c r="G59" i="1"/>
  <c r="G60" i="1"/>
  <c r="G61" i="1"/>
  <c r="G49" i="1"/>
  <c r="G30" i="1"/>
  <c r="G31" i="1"/>
  <c r="G32" i="1"/>
  <c r="G33" i="1"/>
  <c r="G34" i="1"/>
  <c r="G35" i="1"/>
  <c r="G36" i="1"/>
  <c r="G37" i="1"/>
  <c r="G38" i="1"/>
  <c r="G29" i="1"/>
  <c r="G14" i="1"/>
  <c r="G15" i="1"/>
  <c r="G16" i="1"/>
  <c r="G17" i="1"/>
  <c r="G18" i="1"/>
  <c r="G19" i="1"/>
  <c r="G20" i="1"/>
  <c r="G21" i="1"/>
  <c r="G22" i="1"/>
  <c r="G23" i="1"/>
  <c r="G24" i="1"/>
  <c r="G13" i="1"/>
  <c r="D50" i="1" l="1"/>
  <c r="D51" i="1"/>
  <c r="D52" i="1"/>
  <c r="D53" i="1"/>
  <c r="D54" i="1"/>
  <c r="D55" i="1"/>
  <c r="D56" i="1"/>
  <c r="D57" i="1"/>
  <c r="D58" i="1"/>
  <c r="D59" i="1"/>
  <c r="D60" i="1"/>
  <c r="D61" i="1"/>
  <c r="B50" i="1"/>
  <c r="B51" i="1"/>
  <c r="B52" i="1"/>
  <c r="B53" i="1"/>
  <c r="B54" i="1"/>
  <c r="B55" i="1"/>
  <c r="B56" i="1"/>
  <c r="B57" i="1"/>
  <c r="B58" i="1"/>
  <c r="B59" i="1"/>
  <c r="B60" i="1"/>
  <c r="B61" i="1"/>
  <c r="D49" i="1"/>
  <c r="B49" i="1"/>
  <c r="E56" i="1" l="1"/>
  <c r="E57" i="1"/>
  <c r="E61" i="1"/>
  <c r="E53" i="1"/>
  <c r="E52" i="1"/>
  <c r="E59" i="1"/>
  <c r="E51" i="1"/>
  <c r="E49" i="1"/>
  <c r="E58" i="1"/>
  <c r="E50" i="1"/>
  <c r="E60" i="1"/>
  <c r="E55" i="1"/>
  <c r="E54" i="1"/>
  <c r="D38" i="1" l="1"/>
  <c r="B38" i="1"/>
  <c r="B31" i="1"/>
  <c r="B32" i="1"/>
  <c r="B33" i="1"/>
  <c r="B34" i="1"/>
  <c r="B35" i="1"/>
  <c r="B36" i="1"/>
  <c r="B37" i="1"/>
  <c r="D29" i="1"/>
  <c r="D30" i="1"/>
  <c r="D31" i="1"/>
  <c r="D32" i="1"/>
  <c r="D33" i="1"/>
  <c r="D34" i="1"/>
  <c r="D35" i="1"/>
  <c r="D36" i="1"/>
  <c r="D37" i="1"/>
  <c r="B29" i="1"/>
  <c r="B30" i="1"/>
  <c r="E34" i="1" l="1"/>
  <c r="E37" i="1"/>
  <c r="E29" i="1"/>
  <c r="E30" i="1"/>
  <c r="E32" i="1"/>
  <c r="E35" i="1"/>
  <c r="E38" i="1"/>
  <c r="E36" i="1"/>
  <c r="E33" i="1"/>
  <c r="E31" i="1"/>
  <c r="E41" i="1" l="1"/>
  <c r="B13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D12" i="1"/>
  <c r="B12" i="1"/>
  <c r="D7" i="1"/>
  <c r="B7" i="1"/>
  <c r="B6" i="1"/>
  <c r="B8" i="1"/>
  <c r="B5" i="1"/>
  <c r="D8" i="1"/>
  <c r="D6" i="1"/>
  <c r="D5" i="1"/>
  <c r="E6" i="1" l="1"/>
  <c r="E8" i="1"/>
  <c r="E17" i="1"/>
  <c r="E7" i="1"/>
  <c r="E16" i="1"/>
  <c r="E24" i="1"/>
  <c r="E13" i="1"/>
  <c r="E21" i="1"/>
  <c r="E22" i="1"/>
  <c r="E18" i="1"/>
  <c r="E19" i="1"/>
  <c r="E23" i="1"/>
  <c r="E20" i="1"/>
  <c r="E15" i="1"/>
  <c r="E14" i="1"/>
  <c r="E27" i="1" l="1"/>
</calcChain>
</file>

<file path=xl/sharedStrings.xml><?xml version="1.0" encoding="utf-8"?>
<sst xmlns="http://schemas.openxmlformats.org/spreadsheetml/2006/main" count="140" uniqueCount="26">
  <si>
    <t>Angle (deg)</t>
  </si>
  <si>
    <t>Angle (rad)</t>
  </si>
  <si>
    <t>Load (N)</t>
  </si>
  <si>
    <t>Torque</t>
  </si>
  <si>
    <t>Predicted Stiffnes (N/rad)</t>
  </si>
  <si>
    <t>Zero Change</t>
  </si>
  <si>
    <t>Average Stiffness</t>
  </si>
  <si>
    <t>Temp</t>
  </si>
  <si>
    <t>Angle with zero change</t>
  </si>
  <si>
    <t>--------- Data from below here includes temperature and a filter on the sensor ----------</t>
  </si>
  <si>
    <t xml:space="preserve">Temp </t>
  </si>
  <si>
    <t>?</t>
  </si>
  <si>
    <t>All data on this sheet is taken from the heat transfer lab with temperature values</t>
  </si>
  <si>
    <t>All data on this sheet is taken from the tron lab with temperature values if they where recorded</t>
  </si>
  <si>
    <t>All data on this sheet is from early test, where the method used was not accurate</t>
  </si>
  <si>
    <t>This set of data only takes one reading at each load, and does not include the zero change</t>
  </si>
  <si>
    <t>This set of data does only takes one reading at each load and does not have temperature</t>
  </si>
  <si>
    <t>The following two data set both take 3 readings at each loading, and were taken on different days</t>
  </si>
  <si>
    <t>All the data sets have 3 reading at each point and the temperature recorded</t>
  </si>
  <si>
    <t>Taken in the afternoon of 11/2/20</t>
  </si>
  <si>
    <t>Taken in the morning of 12/2/20</t>
  </si>
  <si>
    <t>Taken in the afternoon of 12/2/20</t>
  </si>
  <si>
    <t>I would not recommend using any of the data on this sheet</t>
  </si>
  <si>
    <t>Taken in the morning of 13/2/20</t>
  </si>
  <si>
    <t>This is all the data from the above 5 tests, sorted by angle in radians</t>
  </si>
  <si>
    <t>Torque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</si>
</sst>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quotePrefix="1" applyFont="1"/>
    <xf numFmtId="0" fontId="2" fillId="2" borderId="1" xfId="1" applyBorder="1"/>
    <xf numFmtId="0" fontId="2" fillId="2" borderId="0" xfId="1"/>
    <xf numFmtId="0" fontId="1" fillId="0" borderId="0" xfId="0" applyFont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SEA stiffness, 23/1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Testing'!$B$13:$B$24</c:f>
              <c:numCache>
                <c:formatCode>General</c:formatCode>
                <c:ptCount val="12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2.1</c:v>
                </c:pt>
                <c:pt idx="11">
                  <c:v>3</c:v>
                </c:pt>
              </c:numCache>
            </c:numRef>
          </c:xVal>
          <c:yVal>
            <c:numRef>
              <c:f>'Early Testing'!$C$13:$C$24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1.9</c:v>
                </c:pt>
                <c:pt idx="4">
                  <c:v>2.6</c:v>
                </c:pt>
                <c:pt idx="5">
                  <c:v>3.4</c:v>
                </c:pt>
                <c:pt idx="6">
                  <c:v>3.9</c:v>
                </c:pt>
                <c:pt idx="7">
                  <c:v>4.7</c:v>
                </c:pt>
                <c:pt idx="8">
                  <c:v>5</c:v>
                </c:pt>
                <c:pt idx="9">
                  <c:v>5.7</c:v>
                </c:pt>
                <c:pt idx="10">
                  <c:v>7.5</c:v>
                </c:pt>
                <c:pt idx="11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7E-4011-B775-C6B7CB891997}"/>
            </c:ext>
          </c:extLst>
        </c:ser>
        <c:ser>
          <c:idx val="1"/>
          <c:order val="1"/>
          <c:tx>
            <c:v>Stiffness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Testing'!$B$13:$B$24</c:f>
              <c:numCache>
                <c:formatCode>General</c:formatCode>
                <c:ptCount val="12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2.1</c:v>
                </c:pt>
                <c:pt idx="11">
                  <c:v>3</c:v>
                </c:pt>
              </c:numCache>
            </c:numRef>
          </c:xVal>
          <c:yVal>
            <c:numRef>
              <c:f>'Early Testing'!$E$13:$E$24</c:f>
              <c:numCache>
                <c:formatCode>General</c:formatCode>
                <c:ptCount val="12"/>
                <c:pt idx="0">
                  <c:v>18.907607239317166</c:v>
                </c:pt>
                <c:pt idx="1">
                  <c:v>17.188733853924695</c:v>
                </c:pt>
                <c:pt idx="2">
                  <c:v>17.188733853924695</c:v>
                </c:pt>
                <c:pt idx="3">
                  <c:v>18.093404056762839</c:v>
                </c:pt>
                <c:pt idx="4">
                  <c:v>16.527628705696824</c:v>
                </c:pt>
                <c:pt idx="5">
                  <c:v>15.166529871110026</c:v>
                </c:pt>
                <c:pt idx="6">
                  <c:v>15.425786791983704</c:v>
                </c:pt>
                <c:pt idx="7">
                  <c:v>14.628709662914634</c:v>
                </c:pt>
                <c:pt idx="8">
                  <c:v>15.469860468532225</c:v>
                </c:pt>
                <c:pt idx="9">
                  <c:v>15.077836713969033</c:v>
                </c:pt>
                <c:pt idx="10">
                  <c:v>16.042818263663051</c:v>
                </c:pt>
                <c:pt idx="11">
                  <c:v>15.626121685386089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7E-4011-B775-C6B7CB891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82096"/>
        <c:axId val="1709137712"/>
      </c:scatterChart>
      <c:valAx>
        <c:axId val="164438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Torque</a:t>
                </a:r>
                <a:r>
                  <a:rPr lang="en-NZ" baseline="0"/>
                  <a:t> (Nm)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37712"/>
        <c:crosses val="autoZero"/>
        <c:crossBetween val="midCat"/>
      </c:valAx>
      <c:valAx>
        <c:axId val="17091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Stiffnes (N/m)</a:t>
                </a:r>
                <a:r>
                  <a:rPr lang="en-NZ" baseline="0"/>
                  <a:t> or Angle (deg)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8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</a:t>
            </a:r>
            <a:r>
              <a:rPr lang="en-US" sz="18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Stiffness at 24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no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254549431321085"/>
                  <c:y val="2.64399241761446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Testing'!$D$67:$D$75</c:f>
              <c:numCache>
                <c:formatCode>General</c:formatCode>
                <c:ptCount val="9"/>
                <c:pt idx="0">
                  <c:v>6.9813170079773184E-3</c:v>
                </c:pt>
                <c:pt idx="1">
                  <c:v>1.2217304763960306E-2</c:v>
                </c:pt>
                <c:pt idx="2">
                  <c:v>1.9198621771937627E-2</c:v>
                </c:pt>
                <c:pt idx="3">
                  <c:v>2.8797932657906436E-2</c:v>
                </c:pt>
                <c:pt idx="4">
                  <c:v>3.6651914291880923E-2</c:v>
                </c:pt>
                <c:pt idx="5">
                  <c:v>4.8869219055841226E-2</c:v>
                </c:pt>
                <c:pt idx="6">
                  <c:v>6.021385919380437E-2</c:v>
                </c:pt>
                <c:pt idx="7">
                  <c:v>7.3303828583761846E-2</c:v>
                </c:pt>
                <c:pt idx="8">
                  <c:v>8.7266462599716474E-2</c:v>
                </c:pt>
              </c:numCache>
            </c:numRef>
          </c:xVal>
          <c:yVal>
            <c:numRef>
              <c:f>'Early Testing'!$B$67:$B$75</c:f>
              <c:numCache>
                <c:formatCode>General</c:formatCode>
                <c:ptCount val="9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3-485B-9A53-F537902E4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8976"/>
        <c:axId val="1573989808"/>
      </c:scatterChart>
      <c:valAx>
        <c:axId val="1573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808"/>
        <c:crosses val="autoZero"/>
        <c:crossBetween val="midCat"/>
      </c:valAx>
      <c:valAx>
        <c:axId val="1573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 at 24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19524889897237"/>
                  <c:y val="4.3653765894104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Testing'!$G$67:$G$75</c:f>
              <c:numCache>
                <c:formatCode>General</c:formatCode>
                <c:ptCount val="9"/>
                <c:pt idx="0">
                  <c:v>6.9813170079773184E-3</c:v>
                </c:pt>
                <c:pt idx="1">
                  <c:v>1.2217304763960306E-2</c:v>
                </c:pt>
                <c:pt idx="2">
                  <c:v>1.9198621771937627E-2</c:v>
                </c:pt>
                <c:pt idx="3">
                  <c:v>2.8797932657906436E-2</c:v>
                </c:pt>
                <c:pt idx="4">
                  <c:v>3.6651914291880923E-2</c:v>
                </c:pt>
                <c:pt idx="5">
                  <c:v>5.7595865315812872E-2</c:v>
                </c:pt>
                <c:pt idx="6">
                  <c:v>5.8468529941810038E-2</c:v>
                </c:pt>
                <c:pt idx="7">
                  <c:v>6.9813170079773182E-2</c:v>
                </c:pt>
                <c:pt idx="8">
                  <c:v>8.377580409572781E-2</c:v>
                </c:pt>
              </c:numCache>
            </c:numRef>
          </c:xVal>
          <c:yVal>
            <c:numRef>
              <c:f>'Early Testing'!$B$67:$B$75</c:f>
              <c:numCache>
                <c:formatCode>General</c:formatCode>
                <c:ptCount val="9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1B-4A14-9D3B-EB70FB74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</a:t>
            </a:r>
            <a:r>
              <a:rPr lang="en-US" sz="18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Stiffness at 22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no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953105861767282"/>
                  <c:y val="-2.249198016914552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Testing'!$D$81:$D$96</c:f>
              <c:numCache>
                <c:formatCode>General</c:formatCode>
                <c:ptCount val="16"/>
                <c:pt idx="0">
                  <c:v>5.2359877559829881E-3</c:v>
                </c:pt>
                <c:pt idx="1">
                  <c:v>1.2217304763960306E-2</c:v>
                </c:pt>
                <c:pt idx="2">
                  <c:v>2.007128639793479E-2</c:v>
                </c:pt>
                <c:pt idx="3">
                  <c:v>2.7052603405912107E-2</c:v>
                </c:pt>
                <c:pt idx="4">
                  <c:v>3.4906585039886591E-2</c:v>
                </c:pt>
                <c:pt idx="5">
                  <c:v>4.3633231299858237E-2</c:v>
                </c:pt>
                <c:pt idx="6">
                  <c:v>5.1487212933832724E-2</c:v>
                </c:pt>
                <c:pt idx="7">
                  <c:v>6.6322511575784518E-2</c:v>
                </c:pt>
                <c:pt idx="8">
                  <c:v>7.0685834705770348E-2</c:v>
                </c:pt>
                <c:pt idx="9">
                  <c:v>0.10122909661567112</c:v>
                </c:pt>
                <c:pt idx="10">
                  <c:v>0.10995574287564276</c:v>
                </c:pt>
                <c:pt idx="11">
                  <c:v>0.10821041362364843</c:v>
                </c:pt>
                <c:pt idx="12">
                  <c:v>0.1291543646475804</c:v>
                </c:pt>
                <c:pt idx="13">
                  <c:v>0.1413716694115407</c:v>
                </c:pt>
                <c:pt idx="14">
                  <c:v>0.15009831567151233</c:v>
                </c:pt>
                <c:pt idx="15">
                  <c:v>0.16057029118347832</c:v>
                </c:pt>
              </c:numCache>
            </c:numRef>
          </c:xVal>
          <c:yVal>
            <c:numRef>
              <c:f>'Early Testing'!$B$81:$B$96</c:f>
              <c:numCache>
                <c:formatCode>General</c:formatCode>
                <c:ptCount val="16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1.65</c:v>
                </c:pt>
                <c:pt idx="11">
                  <c:v>1.7999999999999998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5EC-49D8-8E8D-1C2522FA4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8976"/>
        <c:axId val="1573989808"/>
      </c:scatterChart>
      <c:valAx>
        <c:axId val="1573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808"/>
        <c:crosses val="autoZero"/>
        <c:crossBetween val="midCat"/>
      </c:valAx>
      <c:valAx>
        <c:axId val="1573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 at 22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104719960852353"/>
                  <c:y val="3.595781976016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Testing'!$G$81:$G$96</c:f>
              <c:numCache>
                <c:formatCode>General</c:formatCode>
                <c:ptCount val="16"/>
                <c:pt idx="0">
                  <c:v>5.2359877559829881E-3</c:v>
                </c:pt>
                <c:pt idx="1">
                  <c:v>1.2217304763960306E-2</c:v>
                </c:pt>
                <c:pt idx="2">
                  <c:v>2.007128639793479E-2</c:v>
                </c:pt>
                <c:pt idx="3">
                  <c:v>2.7052603405912107E-2</c:v>
                </c:pt>
                <c:pt idx="4">
                  <c:v>3.3161255787892259E-2</c:v>
                </c:pt>
                <c:pt idx="5">
                  <c:v>4.1887902047863905E-2</c:v>
                </c:pt>
                <c:pt idx="6">
                  <c:v>5.1487212933832724E-2</c:v>
                </c:pt>
                <c:pt idx="7">
                  <c:v>6.4577182323790186E-2</c:v>
                </c:pt>
                <c:pt idx="8">
                  <c:v>6.8940505453776016E-2</c:v>
                </c:pt>
                <c:pt idx="9">
                  <c:v>9.7738438111682452E-2</c:v>
                </c:pt>
                <c:pt idx="10">
                  <c:v>0.10821041362364843</c:v>
                </c:pt>
                <c:pt idx="11">
                  <c:v>0.10646508437165411</c:v>
                </c:pt>
                <c:pt idx="12">
                  <c:v>0.12740903539558607</c:v>
                </c:pt>
                <c:pt idx="13">
                  <c:v>0.13788101090755203</c:v>
                </c:pt>
                <c:pt idx="14">
                  <c:v>0.15009831567151233</c:v>
                </c:pt>
                <c:pt idx="15">
                  <c:v>0.15707963267948966</c:v>
                </c:pt>
              </c:numCache>
            </c:numRef>
          </c:xVal>
          <c:yVal>
            <c:numRef>
              <c:f>'Early Testing'!$B$81:$B$96</c:f>
              <c:numCache>
                <c:formatCode>General</c:formatCode>
                <c:ptCount val="16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1.65</c:v>
                </c:pt>
                <c:pt idx="11">
                  <c:v>1.7999999999999998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0-47AB-AA9A-6D065DDBB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</a:t>
            </a:r>
            <a:r>
              <a:rPr lang="en-US" sz="18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Stiffness at 25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no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899934383202098"/>
                  <c:y val="-1.0206328375619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Testing'!$D$102:$D$118</c:f>
              <c:numCache>
                <c:formatCode>General</c:formatCode>
                <c:ptCount val="17"/>
                <c:pt idx="0">
                  <c:v>5.2359877559829881E-3</c:v>
                </c:pt>
                <c:pt idx="1">
                  <c:v>1.5707963267948967E-2</c:v>
                </c:pt>
                <c:pt idx="2">
                  <c:v>2.6179938779914945E-2</c:v>
                </c:pt>
                <c:pt idx="3">
                  <c:v>3.577924966588375E-2</c:v>
                </c:pt>
                <c:pt idx="4">
                  <c:v>4.1887902047863905E-2</c:v>
                </c:pt>
                <c:pt idx="5">
                  <c:v>4.9741883681838392E-2</c:v>
                </c:pt>
                <c:pt idx="6">
                  <c:v>6.2831853071795868E-2</c:v>
                </c:pt>
                <c:pt idx="7">
                  <c:v>8.1157810217736326E-2</c:v>
                </c:pt>
                <c:pt idx="8">
                  <c:v>0.10925761117484503</c:v>
                </c:pt>
                <c:pt idx="9">
                  <c:v>0.12880529879718153</c:v>
                </c:pt>
                <c:pt idx="10">
                  <c:v>0.13962634015954636</c:v>
                </c:pt>
                <c:pt idx="11">
                  <c:v>0.15184364492350666</c:v>
                </c:pt>
                <c:pt idx="12">
                  <c:v>0.16231562043547265</c:v>
                </c:pt>
                <c:pt idx="13">
                  <c:v>0.16929693744344995</c:v>
                </c:pt>
                <c:pt idx="14">
                  <c:v>0.19024088846738194</c:v>
                </c:pt>
                <c:pt idx="15">
                  <c:v>0.20856684561332237</c:v>
                </c:pt>
              </c:numCache>
            </c:numRef>
          </c:xVal>
          <c:yVal>
            <c:numRef>
              <c:f>'Early Testing'!$B$102:$B$118</c:f>
              <c:numCache>
                <c:formatCode>General</c:formatCode>
                <c:ptCount val="17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1.65</c:v>
                </c:pt>
                <c:pt idx="11">
                  <c:v>1.7999999999999998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C-4ED1-A04B-84AB7651D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8976"/>
        <c:axId val="1573989808"/>
      </c:scatterChart>
      <c:valAx>
        <c:axId val="1573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808"/>
        <c:crosses val="autoZero"/>
        <c:crossBetween val="midCat"/>
      </c:valAx>
      <c:valAx>
        <c:axId val="1573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 at 25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61444334463829"/>
                  <c:y val="1.0299101304916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Testing'!$G$102:$G$117</c:f>
              <c:numCache>
                <c:formatCode>General</c:formatCode>
                <c:ptCount val="16"/>
                <c:pt idx="0">
                  <c:v>5.2359877559829881E-3</c:v>
                </c:pt>
                <c:pt idx="1">
                  <c:v>1.5707963267948967E-2</c:v>
                </c:pt>
                <c:pt idx="2">
                  <c:v>2.4434609527920613E-2</c:v>
                </c:pt>
                <c:pt idx="3">
                  <c:v>3.2288591161895093E-2</c:v>
                </c:pt>
                <c:pt idx="4">
                  <c:v>4.014257279586958E-2</c:v>
                </c:pt>
                <c:pt idx="5">
                  <c:v>4.799655442984406E-2</c:v>
                </c:pt>
                <c:pt idx="6">
                  <c:v>5.9341194567807204E-2</c:v>
                </c:pt>
                <c:pt idx="7">
                  <c:v>7.7667151713747662E-2</c:v>
                </c:pt>
                <c:pt idx="8">
                  <c:v>0.10402162341886204</c:v>
                </c:pt>
                <c:pt idx="9">
                  <c:v>0.12356931104119853</c:v>
                </c:pt>
                <c:pt idx="10">
                  <c:v>0.1308996938995747</c:v>
                </c:pt>
                <c:pt idx="11">
                  <c:v>0.14486232791552933</c:v>
                </c:pt>
                <c:pt idx="12">
                  <c:v>0.16231562043547265</c:v>
                </c:pt>
                <c:pt idx="13">
                  <c:v>0.16755160819145562</c:v>
                </c:pt>
                <c:pt idx="14">
                  <c:v>0.18675022996339327</c:v>
                </c:pt>
                <c:pt idx="15">
                  <c:v>0.20507618710933373</c:v>
                </c:pt>
              </c:numCache>
            </c:numRef>
          </c:xVal>
          <c:yVal>
            <c:numRef>
              <c:f>'Early Testing'!$B$102:$B$117</c:f>
              <c:numCache>
                <c:formatCode>General</c:formatCode>
                <c:ptCount val="16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1.65</c:v>
                </c:pt>
                <c:pt idx="11">
                  <c:v>1.7999999999999998</c:v>
                </c:pt>
                <c:pt idx="12">
                  <c:v>1.95</c:v>
                </c:pt>
                <c:pt idx="13">
                  <c:v>2.1</c:v>
                </c:pt>
                <c:pt idx="14">
                  <c:v>2.25</c:v>
                </c:pt>
                <c:pt idx="1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0-445E-8DEB-3692067C7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SEA</a:t>
            </a:r>
            <a:r>
              <a:rPr lang="en-NZ" baseline="0"/>
              <a:t> Stiffness, 24/1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Testing'!$B$29:$B$38</c:f>
              <c:numCache>
                <c:formatCode>General</c:formatCode>
                <c:ptCount val="10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</c:numCache>
            </c:numRef>
          </c:xVal>
          <c:yVal>
            <c:numRef>
              <c:f>'Early Testing'!$C$29:$C$38</c:f>
              <c:numCache>
                <c:formatCode>General</c:formatCode>
                <c:ptCount val="10"/>
                <c:pt idx="0">
                  <c:v>0.7</c:v>
                </c:pt>
                <c:pt idx="1">
                  <c:v>1.1000000000000001</c:v>
                </c:pt>
                <c:pt idx="2">
                  <c:v>1.8</c:v>
                </c:pt>
                <c:pt idx="3">
                  <c:v>2.4</c:v>
                </c:pt>
                <c:pt idx="4">
                  <c:v>3.2</c:v>
                </c:pt>
                <c:pt idx="5">
                  <c:v>3.8</c:v>
                </c:pt>
                <c:pt idx="6">
                  <c:v>5</c:v>
                </c:pt>
                <c:pt idx="7">
                  <c:v>5.6</c:v>
                </c:pt>
                <c:pt idx="8">
                  <c:v>6.4</c:v>
                </c:pt>
                <c:pt idx="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E-4223-8F1F-EC4078EBCB5B}"/>
            </c:ext>
          </c:extLst>
        </c:ser>
        <c:ser>
          <c:idx val="1"/>
          <c:order val="1"/>
          <c:tx>
            <c:v>Stiffness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Testing'!$B$29:$B$38</c:f>
              <c:numCache>
                <c:formatCode>General</c:formatCode>
                <c:ptCount val="10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</c:numCache>
            </c:numRef>
          </c:xVal>
          <c:yVal>
            <c:numRef>
              <c:f>'Early Testing'!$E$29:$E$38</c:f>
              <c:numCache>
                <c:formatCode>General</c:formatCode>
                <c:ptCount val="10"/>
                <c:pt idx="0">
                  <c:v>13.505433742369403</c:v>
                </c:pt>
                <c:pt idx="1">
                  <c:v>15.626121685386085</c:v>
                </c:pt>
                <c:pt idx="2">
                  <c:v>14.323944878270579</c:v>
                </c:pt>
                <c:pt idx="3">
                  <c:v>14.323944878270581</c:v>
                </c:pt>
                <c:pt idx="4">
                  <c:v>13.428698323378669</c:v>
                </c:pt>
                <c:pt idx="5">
                  <c:v>13.570053042572129</c:v>
                </c:pt>
                <c:pt idx="6">
                  <c:v>12.032113697747288</c:v>
                </c:pt>
                <c:pt idx="7">
                  <c:v>12.27766703851764</c:v>
                </c:pt>
                <c:pt idx="8">
                  <c:v>12.0858284910408</c:v>
                </c:pt>
                <c:pt idx="9">
                  <c:v>12.27766703851764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E-4223-8F1F-EC4078EB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247520"/>
        <c:axId val="1669241696"/>
      </c:scatterChart>
      <c:valAx>
        <c:axId val="16692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1696"/>
        <c:crosses val="autoZero"/>
        <c:crossBetween val="midCat"/>
      </c:valAx>
      <c:valAx>
        <c:axId val="1669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2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Stiffness, no zero</a:t>
            </a:r>
            <a:r>
              <a:rPr lang="en-US" baseline="0"/>
              <a:t>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67322834645669"/>
                  <c:y val="-6.93387284922717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Testing'!$D$13:$D$24</c:f>
              <c:numCache>
                <c:formatCode>General</c:formatCode>
                <c:ptCount val="12"/>
                <c:pt idx="0">
                  <c:v>8.7266462599716477E-3</c:v>
                </c:pt>
                <c:pt idx="1">
                  <c:v>1.7453292519943295E-2</c:v>
                </c:pt>
                <c:pt idx="2">
                  <c:v>2.6179938779914945E-2</c:v>
                </c:pt>
                <c:pt idx="3">
                  <c:v>3.3161255787892259E-2</c:v>
                </c:pt>
                <c:pt idx="4">
                  <c:v>4.5378560551852569E-2</c:v>
                </c:pt>
                <c:pt idx="5">
                  <c:v>5.9341194567807204E-2</c:v>
                </c:pt>
                <c:pt idx="6">
                  <c:v>6.806784082777885E-2</c:v>
                </c:pt>
                <c:pt idx="7">
                  <c:v>8.2030474843733492E-2</c:v>
                </c:pt>
                <c:pt idx="8">
                  <c:v>8.7266462599716474E-2</c:v>
                </c:pt>
                <c:pt idx="9">
                  <c:v>9.9483767363676784E-2</c:v>
                </c:pt>
                <c:pt idx="10">
                  <c:v>0.1308996938995747</c:v>
                </c:pt>
                <c:pt idx="11">
                  <c:v>0.19198621771937624</c:v>
                </c:pt>
              </c:numCache>
            </c:numRef>
          </c:xVal>
          <c:yVal>
            <c:numRef>
              <c:f>'Early Testing'!$B$13:$B$24</c:f>
              <c:numCache>
                <c:formatCode>General</c:formatCode>
                <c:ptCount val="12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2.1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C-4042-83FD-52C9B802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333552"/>
        <c:axId val="1837333968"/>
      </c:scatterChart>
      <c:valAx>
        <c:axId val="183733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3968"/>
        <c:crosses val="autoZero"/>
        <c:crossBetween val="midCat"/>
      </c:valAx>
      <c:valAx>
        <c:axId val="18373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3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Stiffness, no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07436570428697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Testing'!$D$29:$D$38</c:f>
              <c:numCache>
                <c:formatCode>General</c:formatCode>
                <c:ptCount val="10"/>
                <c:pt idx="0">
                  <c:v>1.2217304763960306E-2</c:v>
                </c:pt>
                <c:pt idx="1">
                  <c:v>1.9198621771937627E-2</c:v>
                </c:pt>
                <c:pt idx="2">
                  <c:v>3.1415926535897934E-2</c:v>
                </c:pt>
                <c:pt idx="3">
                  <c:v>4.1887902047863905E-2</c:v>
                </c:pt>
                <c:pt idx="4">
                  <c:v>5.5850536063818547E-2</c:v>
                </c:pt>
                <c:pt idx="5">
                  <c:v>6.6322511575784518E-2</c:v>
                </c:pt>
                <c:pt idx="6">
                  <c:v>8.7266462599716474E-2</c:v>
                </c:pt>
                <c:pt idx="7">
                  <c:v>9.7738438111682452E-2</c:v>
                </c:pt>
                <c:pt idx="8">
                  <c:v>0.11170107212763709</c:v>
                </c:pt>
                <c:pt idx="9">
                  <c:v>0.12217304763960307</c:v>
                </c:pt>
              </c:numCache>
            </c:numRef>
          </c:xVal>
          <c:yVal>
            <c:numRef>
              <c:f>'Early Testing'!$B$29:$B$38</c:f>
              <c:numCache>
                <c:formatCode>General</c:formatCode>
                <c:ptCount val="10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A-48C0-AADE-AA623D16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64944"/>
        <c:axId val="2050974928"/>
      </c:scatterChart>
      <c:valAx>
        <c:axId val="205096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(rad)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74928"/>
        <c:crosses val="autoZero"/>
        <c:crossBetween val="midCat"/>
      </c:valAx>
      <c:valAx>
        <c:axId val="20509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6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SEA</a:t>
            </a:r>
            <a:r>
              <a:rPr lang="en-NZ" baseline="0"/>
              <a:t> </a:t>
            </a:r>
            <a:r>
              <a:rPr lang="en-NZ"/>
              <a:t>Stiffness, 29/1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'Early Testing'!$A$49:$A$61</c:f>
              <c:numCache>
                <c:formatCode>General</c:formatCode>
                <c:ptCount val="13"/>
                <c:pt idx="0">
                  <c:v>5.5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'Early Testing'!$C$49:$C$61</c:f>
              <c:numCache>
                <c:formatCode>General</c:formatCode>
                <c:ptCount val="13"/>
                <c:pt idx="0">
                  <c:v>0.3</c:v>
                </c:pt>
                <c:pt idx="1">
                  <c:v>0.8</c:v>
                </c:pt>
                <c:pt idx="2">
                  <c:v>1.3</c:v>
                </c:pt>
                <c:pt idx="3">
                  <c:v>1.7</c:v>
                </c:pt>
                <c:pt idx="4">
                  <c:v>2.2999999999999998</c:v>
                </c:pt>
                <c:pt idx="5">
                  <c:v>2.9</c:v>
                </c:pt>
                <c:pt idx="6">
                  <c:v>3.4</c:v>
                </c:pt>
                <c:pt idx="7">
                  <c:v>3.7</c:v>
                </c:pt>
                <c:pt idx="8">
                  <c:v>4.5999999999999996</c:v>
                </c:pt>
                <c:pt idx="9">
                  <c:v>5.7</c:v>
                </c:pt>
                <c:pt idx="10">
                  <c:v>7</c:v>
                </c:pt>
                <c:pt idx="11">
                  <c:v>8.6</c:v>
                </c:pt>
                <c:pt idx="1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80-44B3-80AC-9A4B8FE8F4F0}"/>
            </c:ext>
          </c:extLst>
        </c:ser>
        <c:ser>
          <c:idx val="1"/>
          <c:order val="1"/>
          <c:tx>
            <c:v>Stiffness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'Early Testing'!$A$49:$A$61</c:f>
              <c:numCache>
                <c:formatCode>General</c:formatCode>
                <c:ptCount val="13"/>
                <c:pt idx="0">
                  <c:v>5.5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'Early Testing'!$E$49:$E$61</c:f>
              <c:numCache>
                <c:formatCode>General</c:formatCode>
                <c:ptCount val="13"/>
                <c:pt idx="0">
                  <c:v>31.512678732195276</c:v>
                </c:pt>
                <c:pt idx="1">
                  <c:v>21.485917317405871</c:v>
                </c:pt>
                <c:pt idx="2">
                  <c:v>19.833154446836186</c:v>
                </c:pt>
                <c:pt idx="3">
                  <c:v>20.222039828146702</c:v>
                </c:pt>
                <c:pt idx="4">
                  <c:v>18.683406362961627</c:v>
                </c:pt>
                <c:pt idx="5">
                  <c:v>17.781448814404857</c:v>
                </c:pt>
                <c:pt idx="6">
                  <c:v>17.694284849628364</c:v>
                </c:pt>
                <c:pt idx="7">
                  <c:v>18.582414977215887</c:v>
                </c:pt>
                <c:pt idx="8">
                  <c:v>16.815065726665463</c:v>
                </c:pt>
                <c:pt idx="9">
                  <c:v>15.077836713969033</c:v>
                </c:pt>
                <c:pt idx="10">
                  <c:v>14.733200446221167</c:v>
                </c:pt>
                <c:pt idx="11">
                  <c:v>13.990829881101499</c:v>
                </c:pt>
                <c:pt idx="12">
                  <c:v>13.750987083139757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80-44B3-80AC-9A4B8FE8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971184"/>
        <c:axId val="2050962864"/>
      </c:scatterChart>
      <c:valAx>
        <c:axId val="205097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62864"/>
        <c:crosses val="autoZero"/>
        <c:crossBetween val="midCat"/>
      </c:valAx>
      <c:valAx>
        <c:axId val="2050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7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</a:t>
            </a:r>
            <a:r>
              <a:rPr lang="en-US" sz="18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Stiffness at 30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no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073972003499564"/>
                  <c:y val="-1.39435695538057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Testing'!$D$49:$D$61</c:f>
              <c:numCache>
                <c:formatCode>General</c:formatCode>
                <c:ptCount val="13"/>
                <c:pt idx="0">
                  <c:v>5.2359877559829881E-3</c:v>
                </c:pt>
                <c:pt idx="1">
                  <c:v>1.3962634015954637E-2</c:v>
                </c:pt>
                <c:pt idx="2">
                  <c:v>2.2689280275926284E-2</c:v>
                </c:pt>
                <c:pt idx="3">
                  <c:v>2.9670597283903602E-2</c:v>
                </c:pt>
                <c:pt idx="4">
                  <c:v>4.014257279586958E-2</c:v>
                </c:pt>
                <c:pt idx="5">
                  <c:v>5.0614548307835558E-2</c:v>
                </c:pt>
                <c:pt idx="6">
                  <c:v>5.9341194567807204E-2</c:v>
                </c:pt>
                <c:pt idx="7">
                  <c:v>6.45771823237902E-2</c:v>
                </c:pt>
                <c:pt idx="8">
                  <c:v>8.028514559173916E-2</c:v>
                </c:pt>
                <c:pt idx="9">
                  <c:v>9.9483767363676784E-2</c:v>
                </c:pt>
                <c:pt idx="10">
                  <c:v>0.12217304763960307</c:v>
                </c:pt>
                <c:pt idx="11">
                  <c:v>0.15009831567151233</c:v>
                </c:pt>
                <c:pt idx="12">
                  <c:v>0.17453292519943295</c:v>
                </c:pt>
              </c:numCache>
            </c:numRef>
          </c:xVal>
          <c:yVal>
            <c:numRef>
              <c:f>'Early Testing'!$B$49:$B$61</c:f>
              <c:numCache>
                <c:formatCode>General</c:formatCode>
                <c:ptCount val="13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1.7999999999999998</c:v>
                </c:pt>
                <c:pt idx="11">
                  <c:v>2.1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E-4369-9C2E-F3C2C3448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8976"/>
        <c:axId val="1573989808"/>
      </c:scatterChart>
      <c:valAx>
        <c:axId val="15739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808"/>
        <c:crosses val="autoZero"/>
        <c:crossBetween val="midCat"/>
      </c:valAx>
      <c:valAx>
        <c:axId val="15739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76947373103786"/>
                  <c:y val="2.1886610463444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Testing'!$G$13:$G$24</c:f>
              <c:numCache>
                <c:formatCode>General</c:formatCode>
                <c:ptCount val="12"/>
                <c:pt idx="0">
                  <c:v>8.7266462599716477E-3</c:v>
                </c:pt>
                <c:pt idx="1">
                  <c:v>1.7453292519943295E-2</c:v>
                </c:pt>
                <c:pt idx="2">
                  <c:v>2.6179938779914945E-2</c:v>
                </c:pt>
                <c:pt idx="3">
                  <c:v>3.1415926535897927E-2</c:v>
                </c:pt>
                <c:pt idx="4">
                  <c:v>4.1887902047863905E-2</c:v>
                </c:pt>
                <c:pt idx="5">
                  <c:v>5.4105206811824215E-2</c:v>
                </c:pt>
                <c:pt idx="6">
                  <c:v>6.1086523819801536E-2</c:v>
                </c:pt>
                <c:pt idx="7">
                  <c:v>7.679448708775051E-2</c:v>
                </c:pt>
                <c:pt idx="8">
                  <c:v>7.8539816339744828E-2</c:v>
                </c:pt>
                <c:pt idx="9">
                  <c:v>9.0757121103705138E-2</c:v>
                </c:pt>
                <c:pt idx="10">
                  <c:v>0.12217304763960307</c:v>
                </c:pt>
                <c:pt idx="11">
                  <c:v>0.17453292519943295</c:v>
                </c:pt>
              </c:numCache>
            </c:numRef>
          </c:xVal>
          <c:yVal>
            <c:numRef>
              <c:f>'Early Testing'!$B$13:$B$24</c:f>
              <c:numCache>
                <c:formatCode>General</c:formatCode>
                <c:ptCount val="12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2.1</c:v>
                </c:pt>
                <c:pt idx="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CA-4C34-AB01-2AD14740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605120334534455"/>
                  <c:y val="1.10217671554306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Testing'!$G$29:$G$38</c:f>
              <c:numCache>
                <c:formatCode>General</c:formatCode>
                <c:ptCount val="10"/>
                <c:pt idx="0">
                  <c:v>1.2217304763960306E-2</c:v>
                </c:pt>
                <c:pt idx="1">
                  <c:v>1.9198621771937627E-2</c:v>
                </c:pt>
                <c:pt idx="2">
                  <c:v>3.1415926535897934E-2</c:v>
                </c:pt>
                <c:pt idx="3">
                  <c:v>4.014257279586958E-2</c:v>
                </c:pt>
                <c:pt idx="4">
                  <c:v>5.0614548307835565E-2</c:v>
                </c:pt>
                <c:pt idx="5">
                  <c:v>6.1086523819801536E-2</c:v>
                </c:pt>
                <c:pt idx="6">
                  <c:v>8.028514559173916E-2</c:v>
                </c:pt>
                <c:pt idx="7">
                  <c:v>9.250245035569947E-2</c:v>
                </c:pt>
                <c:pt idx="8">
                  <c:v>0.10122909661567113</c:v>
                </c:pt>
                <c:pt idx="9">
                  <c:v>0.11693705988362008</c:v>
                </c:pt>
              </c:numCache>
            </c:numRef>
          </c:xVal>
          <c:yVal>
            <c:numRef>
              <c:f>'Early Testing'!$B$29:$B$38</c:f>
              <c:numCache>
                <c:formatCode>General</c:formatCode>
                <c:ptCount val="10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4-46F8-B8A0-2A4DEBAD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Predicted Stiffness at 30</a:t>
            </a: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⁰</a:t>
            </a:r>
            <a:r>
              <a:rPr lang="en-US" sz="1400" b="0" i="0" baseline="0">
                <a:effectLst/>
              </a:rPr>
              <a:t>, zero change</a:t>
            </a:r>
            <a:endParaRPr lang="en-NZ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6008719249077"/>
                  <c:y val="3.65265295901616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'Early Testing'!$G$49:$G$61</c:f>
              <c:numCache>
                <c:formatCode>General</c:formatCode>
                <c:ptCount val="13"/>
                <c:pt idx="0">
                  <c:v>5.2359877559829881E-3</c:v>
                </c:pt>
                <c:pt idx="1">
                  <c:v>1.3962634015954637E-2</c:v>
                </c:pt>
                <c:pt idx="2">
                  <c:v>2.2689280275926284E-2</c:v>
                </c:pt>
                <c:pt idx="3">
                  <c:v>2.9670597283903602E-2</c:v>
                </c:pt>
                <c:pt idx="4">
                  <c:v>4.014257279586958E-2</c:v>
                </c:pt>
                <c:pt idx="5">
                  <c:v>4.7123889803846894E-2</c:v>
                </c:pt>
                <c:pt idx="6">
                  <c:v>5.4105206811824215E-2</c:v>
                </c:pt>
                <c:pt idx="7">
                  <c:v>5.9341194567807211E-2</c:v>
                </c:pt>
                <c:pt idx="8">
                  <c:v>7.3303828583761832E-2</c:v>
                </c:pt>
                <c:pt idx="9">
                  <c:v>9.0757121103705138E-2</c:v>
                </c:pt>
                <c:pt idx="10">
                  <c:v>0.10995574287564276</c:v>
                </c:pt>
                <c:pt idx="11">
                  <c:v>0.13788101090755203</c:v>
                </c:pt>
                <c:pt idx="12">
                  <c:v>0.15707963267948966</c:v>
                </c:pt>
              </c:numCache>
            </c:numRef>
          </c:xVal>
          <c:yVal>
            <c:numRef>
              <c:f>'Early Testing'!$B$49:$B$61</c:f>
              <c:numCache>
                <c:formatCode>General</c:formatCode>
                <c:ptCount val="13"/>
                <c:pt idx="0">
                  <c:v>0.16499999999999998</c:v>
                </c:pt>
                <c:pt idx="1">
                  <c:v>0.3</c:v>
                </c:pt>
                <c:pt idx="2">
                  <c:v>0.44999999999999996</c:v>
                </c:pt>
                <c:pt idx="3">
                  <c:v>0.6</c:v>
                </c:pt>
                <c:pt idx="4">
                  <c:v>0.75</c:v>
                </c:pt>
                <c:pt idx="5">
                  <c:v>0.89999999999999991</c:v>
                </c:pt>
                <c:pt idx="6">
                  <c:v>1.05</c:v>
                </c:pt>
                <c:pt idx="7">
                  <c:v>1.2</c:v>
                </c:pt>
                <c:pt idx="8">
                  <c:v>1.3499999999999999</c:v>
                </c:pt>
                <c:pt idx="9">
                  <c:v>1.5</c:v>
                </c:pt>
                <c:pt idx="10">
                  <c:v>1.7999999999999998</c:v>
                </c:pt>
                <c:pt idx="11">
                  <c:v>2.1</c:v>
                </c:pt>
                <c:pt idx="12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E-414C-891A-4E88FD14D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573648"/>
        <c:axId val="1973550352"/>
      </c:scatterChart>
      <c:valAx>
        <c:axId val="19735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50352"/>
        <c:crosses val="autoZero"/>
        <c:crossBetween val="midCat"/>
      </c:valAx>
      <c:valAx>
        <c:axId val="19735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9</xdr:row>
      <xdr:rowOff>114300</xdr:rowOff>
    </xdr:from>
    <xdr:to>
      <xdr:col>32</xdr:col>
      <xdr:colOff>19050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419100</xdr:colOff>
      <xdr:row>25</xdr:row>
      <xdr:rowOff>114300</xdr:rowOff>
    </xdr:from>
    <xdr:to>
      <xdr:col>32</xdr:col>
      <xdr:colOff>57150</xdr:colOff>
      <xdr:row>41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119062</xdr:colOff>
      <xdr:row>10</xdr:row>
      <xdr:rowOff>104775</xdr:rowOff>
    </xdr:from>
    <xdr:to>
      <xdr:col>15</xdr:col>
      <xdr:colOff>423862</xdr:colOff>
      <xdr:row>24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90487</xdr:colOff>
      <xdr:row>26</xdr:row>
      <xdr:rowOff>133350</xdr:rowOff>
    </xdr:from>
    <xdr:to>
      <xdr:col>15</xdr:col>
      <xdr:colOff>395287</xdr:colOff>
      <xdr:row>41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523875</xdr:colOff>
      <xdr:row>48</xdr:row>
      <xdr:rowOff>9524</xdr:rowOff>
    </xdr:from>
    <xdr:to>
      <xdr:col>32</xdr:col>
      <xdr:colOff>247650</xdr:colOff>
      <xdr:row>64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104775</xdr:colOff>
      <xdr:row>46</xdr:row>
      <xdr:rowOff>142875</xdr:rowOff>
    </xdr:from>
    <xdr:to>
      <xdr:col>15</xdr:col>
      <xdr:colOff>409575</xdr:colOff>
      <xdr:row>61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219075</xdr:colOff>
      <xdr:row>10</xdr:row>
      <xdr:rowOff>171449</xdr:rowOff>
    </xdr:from>
    <xdr:to>
      <xdr:col>23</xdr:col>
      <xdr:colOff>447675</xdr:colOff>
      <xdr:row>25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390525</xdr:colOff>
      <xdr:row>26</xdr:row>
      <xdr:rowOff>152400</xdr:rowOff>
    </xdr:from>
    <xdr:to>
      <xdr:col>24</xdr:col>
      <xdr:colOff>9525</xdr:colOff>
      <xdr:row>40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295275</xdr:colOff>
      <xdr:row>47</xdr:row>
      <xdr:rowOff>9525</xdr:rowOff>
    </xdr:from>
    <xdr:to>
      <xdr:col>23</xdr:col>
      <xdr:colOff>523875</xdr:colOff>
      <xdr:row>61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123825</xdr:colOff>
      <xdr:row>62</xdr:row>
      <xdr:rowOff>180975</xdr:rowOff>
    </xdr:from>
    <xdr:to>
      <xdr:col>15</xdr:col>
      <xdr:colOff>428625</xdr:colOff>
      <xdr:row>77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314325</xdr:colOff>
      <xdr:row>62</xdr:row>
      <xdr:rowOff>180975</xdr:rowOff>
    </xdr:from>
    <xdr:to>
      <xdr:col>23</xdr:col>
      <xdr:colOff>542925</xdr:colOff>
      <xdr:row>77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238125</xdr:colOff>
      <xdr:row>80</xdr:row>
      <xdr:rowOff>76200</xdr:rowOff>
    </xdr:from>
    <xdr:to>
      <xdr:col>15</xdr:col>
      <xdr:colOff>542925</xdr:colOff>
      <xdr:row>94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352425</xdr:colOff>
      <xdr:row>80</xdr:row>
      <xdr:rowOff>104775</xdr:rowOff>
    </xdr:from>
    <xdr:to>
      <xdr:col>23</xdr:col>
      <xdr:colOff>581025</xdr:colOff>
      <xdr:row>94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324970</xdr:colOff>
      <xdr:row>102</xdr:row>
      <xdr:rowOff>56030</xdr:rowOff>
    </xdr:from>
    <xdr:to>
      <xdr:col>23</xdr:col>
      <xdr:colOff>553570</xdr:colOff>
      <xdr:row>116</xdr:row>
      <xdr:rowOff>84605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zoomScale="70" zoomScaleNormal="70" workbookViewId="0">
      <selection activeCell="X6" sqref="X6"/>
    </sheetView>
  </sheetViews>
  <sheetFormatPr defaultRowHeight="15" x14ac:dyDescent="0.25"/>
  <cols>
    <col min="1" max="2" width="11.140625" customWidth="1"/>
    <col min="3" max="3" width="13" customWidth="1"/>
    <col min="4" max="4" width="17" customWidth="1"/>
    <col min="5" max="5" width="27.7109375" customWidth="1"/>
    <col min="6" max="6" width="15.42578125" customWidth="1"/>
    <col min="7" max="7" width="24.140625" customWidth="1"/>
  </cols>
  <sheetData>
    <row r="1" spans="1:7" x14ac:dyDescent="0.25">
      <c r="A1" s="5" t="s">
        <v>14</v>
      </c>
    </row>
    <row r="2" spans="1:7" x14ac:dyDescent="0.25">
      <c r="A2" s="5" t="s">
        <v>22</v>
      </c>
    </row>
    <row r="4" spans="1:7" x14ac:dyDescent="0.25">
      <c r="A4" t="s">
        <v>2</v>
      </c>
      <c r="B4" t="s">
        <v>3</v>
      </c>
      <c r="C4" t="s">
        <v>0</v>
      </c>
      <c r="D4" t="s">
        <v>1</v>
      </c>
      <c r="E4" t="s">
        <v>4</v>
      </c>
    </row>
    <row r="5" spans="1:7" x14ac:dyDescent="0.25">
      <c r="A5">
        <v>0</v>
      </c>
      <c r="B5">
        <f>(A5*0.03)</f>
        <v>0</v>
      </c>
      <c r="C5">
        <v>0</v>
      </c>
      <c r="D5">
        <f>(C5*PI()/180)</f>
        <v>0</v>
      </c>
      <c r="E5">
        <v>0</v>
      </c>
    </row>
    <row r="6" spans="1:7" x14ac:dyDescent="0.25">
      <c r="A6">
        <v>5.5</v>
      </c>
      <c r="B6">
        <f>(A6*0.03)</f>
        <v>0.16499999999999998</v>
      </c>
      <c r="C6">
        <v>0.8</v>
      </c>
      <c r="D6">
        <f>(C6*(PI()/180))</f>
        <v>1.3962634015954637E-2</v>
      </c>
      <c r="E6">
        <f>(B6/D6)</f>
        <v>11.817254524573228</v>
      </c>
    </row>
    <row r="7" spans="1:7" x14ac:dyDescent="0.25">
      <c r="A7">
        <v>10</v>
      </c>
      <c r="B7">
        <f>(A7*0.03)</f>
        <v>0.3</v>
      </c>
      <c r="C7">
        <v>1.2</v>
      </c>
      <c r="D7">
        <f>(C7*(PI()/180))</f>
        <v>2.0943951023931952E-2</v>
      </c>
      <c r="E7">
        <f>(B7/D7)</f>
        <v>14.323944878270581</v>
      </c>
    </row>
    <row r="8" spans="1:7" x14ac:dyDescent="0.25">
      <c r="A8">
        <v>30</v>
      </c>
      <c r="B8">
        <f>(A8*0.03)</f>
        <v>0.89999999999999991</v>
      </c>
      <c r="C8">
        <v>4.8</v>
      </c>
      <c r="D8">
        <f>(C8*(PI()/180))</f>
        <v>8.377580409572781E-2</v>
      </c>
      <c r="E8">
        <f>(B8/D8)</f>
        <v>10.742958658702936</v>
      </c>
    </row>
    <row r="11" spans="1:7" x14ac:dyDescent="0.25">
      <c r="A11" t="s">
        <v>2</v>
      </c>
      <c r="B11" t="s">
        <v>3</v>
      </c>
      <c r="C11" t="s">
        <v>0</v>
      </c>
      <c r="D11" t="s">
        <v>1</v>
      </c>
      <c r="E11" t="s">
        <v>4</v>
      </c>
      <c r="F11" t="s">
        <v>5</v>
      </c>
      <c r="G11" t="s">
        <v>8</v>
      </c>
    </row>
    <row r="12" spans="1:7" x14ac:dyDescent="0.25">
      <c r="A12">
        <v>0</v>
      </c>
      <c r="B12">
        <f t="shared" ref="B12:B24" si="0">(A12*0.03)</f>
        <v>0</v>
      </c>
      <c r="C12">
        <v>0</v>
      </c>
      <c r="D12">
        <f>(C12*PI()/180)</f>
        <v>0</v>
      </c>
      <c r="E12">
        <v>0</v>
      </c>
    </row>
    <row r="13" spans="1:7" x14ac:dyDescent="0.25">
      <c r="A13">
        <v>5.5</v>
      </c>
      <c r="B13">
        <f t="shared" si="0"/>
        <v>0.16499999999999998</v>
      </c>
      <c r="C13">
        <v>0.5</v>
      </c>
      <c r="D13">
        <f t="shared" ref="D13:D24" si="1">(C13*(PI()/180))</f>
        <v>8.7266462599716477E-3</v>
      </c>
      <c r="E13">
        <f t="shared" ref="E13:E24" si="2">(B13/D13)</f>
        <v>18.907607239317166</v>
      </c>
      <c r="F13">
        <v>0</v>
      </c>
      <c r="G13">
        <f t="shared" ref="G13:G24" si="3">(C13-F13)*(PI()/180)</f>
        <v>8.7266462599716477E-3</v>
      </c>
    </row>
    <row r="14" spans="1:7" x14ac:dyDescent="0.25">
      <c r="A14">
        <v>10</v>
      </c>
      <c r="B14">
        <f t="shared" si="0"/>
        <v>0.3</v>
      </c>
      <c r="C14">
        <v>1</v>
      </c>
      <c r="D14">
        <f t="shared" si="1"/>
        <v>1.7453292519943295E-2</v>
      </c>
      <c r="E14">
        <f t="shared" si="2"/>
        <v>17.188733853924695</v>
      </c>
      <c r="F14">
        <v>0</v>
      </c>
      <c r="G14">
        <f t="shared" si="3"/>
        <v>1.7453292519943295E-2</v>
      </c>
    </row>
    <row r="15" spans="1:7" x14ac:dyDescent="0.25">
      <c r="A15">
        <v>15</v>
      </c>
      <c r="B15">
        <f t="shared" si="0"/>
        <v>0.44999999999999996</v>
      </c>
      <c r="C15">
        <v>1.5</v>
      </c>
      <c r="D15">
        <f t="shared" si="1"/>
        <v>2.6179938779914945E-2</v>
      </c>
      <c r="E15">
        <f t="shared" si="2"/>
        <v>17.188733853924695</v>
      </c>
      <c r="F15">
        <v>0</v>
      </c>
      <c r="G15">
        <f t="shared" si="3"/>
        <v>2.6179938779914945E-2</v>
      </c>
    </row>
    <row r="16" spans="1:7" x14ac:dyDescent="0.25">
      <c r="A16">
        <v>20</v>
      </c>
      <c r="B16">
        <f t="shared" si="0"/>
        <v>0.6</v>
      </c>
      <c r="C16">
        <v>1.9</v>
      </c>
      <c r="D16">
        <f t="shared" si="1"/>
        <v>3.3161255787892259E-2</v>
      </c>
      <c r="E16">
        <f t="shared" si="2"/>
        <v>18.093404056762839</v>
      </c>
      <c r="F16">
        <v>0.1</v>
      </c>
      <c r="G16">
        <f t="shared" si="3"/>
        <v>3.1415926535897927E-2</v>
      </c>
    </row>
    <row r="17" spans="1:7" x14ac:dyDescent="0.25">
      <c r="A17">
        <v>25</v>
      </c>
      <c r="B17">
        <f t="shared" si="0"/>
        <v>0.75</v>
      </c>
      <c r="C17">
        <v>2.6</v>
      </c>
      <c r="D17">
        <f t="shared" si="1"/>
        <v>4.5378560551852569E-2</v>
      </c>
      <c r="E17">
        <f t="shared" si="2"/>
        <v>16.527628705696824</v>
      </c>
      <c r="F17">
        <v>0.2</v>
      </c>
      <c r="G17">
        <f t="shared" si="3"/>
        <v>4.1887902047863905E-2</v>
      </c>
    </row>
    <row r="18" spans="1:7" x14ac:dyDescent="0.25">
      <c r="A18">
        <v>30</v>
      </c>
      <c r="B18">
        <f t="shared" si="0"/>
        <v>0.89999999999999991</v>
      </c>
      <c r="C18">
        <v>3.4</v>
      </c>
      <c r="D18">
        <f t="shared" si="1"/>
        <v>5.9341194567807204E-2</v>
      </c>
      <c r="E18">
        <f t="shared" si="2"/>
        <v>15.166529871110026</v>
      </c>
      <c r="F18">
        <v>0.3</v>
      </c>
      <c r="G18">
        <f t="shared" si="3"/>
        <v>5.4105206811824215E-2</v>
      </c>
    </row>
    <row r="19" spans="1:7" x14ac:dyDescent="0.25">
      <c r="A19">
        <v>35</v>
      </c>
      <c r="B19">
        <f t="shared" si="0"/>
        <v>1.05</v>
      </c>
      <c r="C19">
        <v>3.9</v>
      </c>
      <c r="D19">
        <f t="shared" si="1"/>
        <v>6.806784082777885E-2</v>
      </c>
      <c r="E19">
        <f t="shared" si="2"/>
        <v>15.425786791983704</v>
      </c>
      <c r="F19">
        <v>0.4</v>
      </c>
      <c r="G19">
        <f t="shared" si="3"/>
        <v>6.1086523819801536E-2</v>
      </c>
    </row>
    <row r="20" spans="1:7" x14ac:dyDescent="0.25">
      <c r="A20">
        <v>40</v>
      </c>
      <c r="B20">
        <f t="shared" si="0"/>
        <v>1.2</v>
      </c>
      <c r="C20">
        <v>4.7</v>
      </c>
      <c r="D20">
        <f t="shared" si="1"/>
        <v>8.2030474843733492E-2</v>
      </c>
      <c r="E20">
        <f t="shared" si="2"/>
        <v>14.628709662914634</v>
      </c>
      <c r="F20">
        <v>0.3</v>
      </c>
      <c r="G20">
        <f t="shared" si="3"/>
        <v>7.679448708775051E-2</v>
      </c>
    </row>
    <row r="21" spans="1:7" x14ac:dyDescent="0.25">
      <c r="A21">
        <v>45</v>
      </c>
      <c r="B21">
        <f t="shared" si="0"/>
        <v>1.3499999999999999</v>
      </c>
      <c r="C21">
        <v>5</v>
      </c>
      <c r="D21">
        <f t="shared" si="1"/>
        <v>8.7266462599716474E-2</v>
      </c>
      <c r="E21">
        <f t="shared" si="2"/>
        <v>15.469860468532225</v>
      </c>
      <c r="F21">
        <v>0.5</v>
      </c>
      <c r="G21">
        <f t="shared" si="3"/>
        <v>7.8539816339744828E-2</v>
      </c>
    </row>
    <row r="22" spans="1:7" x14ac:dyDescent="0.25">
      <c r="A22">
        <v>50</v>
      </c>
      <c r="B22">
        <f t="shared" si="0"/>
        <v>1.5</v>
      </c>
      <c r="C22">
        <v>5.7</v>
      </c>
      <c r="D22">
        <f t="shared" si="1"/>
        <v>9.9483767363676784E-2</v>
      </c>
      <c r="E22">
        <f t="shared" si="2"/>
        <v>15.077836713969033</v>
      </c>
      <c r="F22">
        <v>0.5</v>
      </c>
      <c r="G22">
        <f t="shared" si="3"/>
        <v>9.0757121103705138E-2</v>
      </c>
    </row>
    <row r="23" spans="1:7" x14ac:dyDescent="0.25">
      <c r="A23">
        <v>70</v>
      </c>
      <c r="B23">
        <f t="shared" si="0"/>
        <v>2.1</v>
      </c>
      <c r="C23">
        <v>7.5</v>
      </c>
      <c r="D23">
        <f t="shared" si="1"/>
        <v>0.1308996938995747</v>
      </c>
      <c r="E23">
        <f t="shared" si="2"/>
        <v>16.042818263663051</v>
      </c>
      <c r="F23">
        <v>0.5</v>
      </c>
      <c r="G23">
        <f t="shared" si="3"/>
        <v>0.12217304763960307</v>
      </c>
    </row>
    <row r="24" spans="1:7" x14ac:dyDescent="0.25">
      <c r="A24">
        <v>100</v>
      </c>
      <c r="B24">
        <f t="shared" si="0"/>
        <v>3</v>
      </c>
      <c r="C24">
        <v>11</v>
      </c>
      <c r="D24">
        <f t="shared" si="1"/>
        <v>0.19198621771937624</v>
      </c>
      <c r="E24">
        <f t="shared" si="2"/>
        <v>15.626121685386089</v>
      </c>
      <c r="F24">
        <v>1</v>
      </c>
      <c r="G24">
        <f t="shared" si="3"/>
        <v>0.17453292519943295</v>
      </c>
    </row>
    <row r="26" spans="1:7" x14ac:dyDescent="0.25">
      <c r="E26" s="1" t="s">
        <v>6</v>
      </c>
    </row>
    <row r="27" spans="1:7" x14ac:dyDescent="0.25">
      <c r="E27">
        <f>SUM(E13:E24)/COUNT(E13:E24)</f>
        <v>16.278647597265415</v>
      </c>
    </row>
    <row r="28" spans="1:7" x14ac:dyDescent="0.25">
      <c r="A28" t="s">
        <v>2</v>
      </c>
      <c r="B28" t="s">
        <v>3</v>
      </c>
      <c r="C28" t="s">
        <v>0</v>
      </c>
      <c r="D28" t="s">
        <v>1</v>
      </c>
      <c r="E28" t="s">
        <v>4</v>
      </c>
      <c r="F28" t="s">
        <v>5</v>
      </c>
      <c r="G28" t="s">
        <v>8</v>
      </c>
    </row>
    <row r="29" spans="1:7" x14ac:dyDescent="0.25">
      <c r="A29">
        <v>5.5</v>
      </c>
      <c r="B29">
        <f t="shared" ref="B29:B38" si="4">(A29*0.03)</f>
        <v>0.16499999999999998</v>
      </c>
      <c r="C29">
        <v>0.7</v>
      </c>
      <c r="D29">
        <f t="shared" ref="D29:D38" si="5">(C29*(PI()/180))</f>
        <v>1.2217304763960306E-2</v>
      </c>
      <c r="E29">
        <f t="shared" ref="E29:E38" si="6">B29/D29</f>
        <v>13.505433742369403</v>
      </c>
      <c r="F29">
        <v>0</v>
      </c>
      <c r="G29">
        <f t="shared" ref="G29:G38" si="7">(C29-F29)*(PI()/180)</f>
        <v>1.2217304763960306E-2</v>
      </c>
    </row>
    <row r="30" spans="1:7" x14ac:dyDescent="0.25">
      <c r="A30">
        <v>10</v>
      </c>
      <c r="B30">
        <f t="shared" si="4"/>
        <v>0.3</v>
      </c>
      <c r="C30">
        <v>1.1000000000000001</v>
      </c>
      <c r="D30">
        <f t="shared" si="5"/>
        <v>1.9198621771937627E-2</v>
      </c>
      <c r="E30">
        <f t="shared" si="6"/>
        <v>15.626121685386085</v>
      </c>
      <c r="F30">
        <v>0</v>
      </c>
      <c r="G30">
        <f t="shared" si="7"/>
        <v>1.9198621771937627E-2</v>
      </c>
    </row>
    <row r="31" spans="1:7" x14ac:dyDescent="0.25">
      <c r="A31">
        <v>15</v>
      </c>
      <c r="B31">
        <f t="shared" si="4"/>
        <v>0.44999999999999996</v>
      </c>
      <c r="C31">
        <v>1.8</v>
      </c>
      <c r="D31">
        <f t="shared" si="5"/>
        <v>3.1415926535897934E-2</v>
      </c>
      <c r="E31">
        <f t="shared" si="6"/>
        <v>14.323944878270579</v>
      </c>
      <c r="F31">
        <v>0</v>
      </c>
      <c r="G31">
        <f t="shared" si="7"/>
        <v>3.1415926535897934E-2</v>
      </c>
    </row>
    <row r="32" spans="1:7" x14ac:dyDescent="0.25">
      <c r="A32">
        <v>20</v>
      </c>
      <c r="B32">
        <f t="shared" si="4"/>
        <v>0.6</v>
      </c>
      <c r="C32">
        <v>2.4</v>
      </c>
      <c r="D32">
        <f t="shared" si="5"/>
        <v>4.1887902047863905E-2</v>
      </c>
      <c r="E32">
        <f t="shared" si="6"/>
        <v>14.323944878270581</v>
      </c>
      <c r="F32">
        <v>0.1</v>
      </c>
      <c r="G32">
        <f t="shared" si="7"/>
        <v>4.014257279586958E-2</v>
      </c>
    </row>
    <row r="33" spans="1:7" x14ac:dyDescent="0.25">
      <c r="A33">
        <v>25</v>
      </c>
      <c r="B33">
        <f t="shared" si="4"/>
        <v>0.75</v>
      </c>
      <c r="C33">
        <v>3.2</v>
      </c>
      <c r="D33">
        <f t="shared" si="5"/>
        <v>5.5850536063818547E-2</v>
      </c>
      <c r="E33">
        <f t="shared" si="6"/>
        <v>13.428698323378669</v>
      </c>
      <c r="F33">
        <v>0.3</v>
      </c>
      <c r="G33">
        <f t="shared" si="7"/>
        <v>5.0614548307835565E-2</v>
      </c>
    </row>
    <row r="34" spans="1:7" x14ac:dyDescent="0.25">
      <c r="A34">
        <v>30</v>
      </c>
      <c r="B34">
        <f t="shared" si="4"/>
        <v>0.89999999999999991</v>
      </c>
      <c r="C34">
        <v>3.8</v>
      </c>
      <c r="D34">
        <f t="shared" si="5"/>
        <v>6.6322511575784518E-2</v>
      </c>
      <c r="E34">
        <f t="shared" si="6"/>
        <v>13.570053042572129</v>
      </c>
      <c r="F34">
        <v>0.3</v>
      </c>
      <c r="G34">
        <f t="shared" si="7"/>
        <v>6.1086523819801536E-2</v>
      </c>
    </row>
    <row r="35" spans="1:7" x14ac:dyDescent="0.25">
      <c r="A35">
        <v>35</v>
      </c>
      <c r="B35">
        <f t="shared" si="4"/>
        <v>1.05</v>
      </c>
      <c r="C35">
        <v>5</v>
      </c>
      <c r="D35">
        <f t="shared" si="5"/>
        <v>8.7266462599716474E-2</v>
      </c>
      <c r="E35">
        <f t="shared" si="6"/>
        <v>12.032113697747288</v>
      </c>
      <c r="F35">
        <v>0.4</v>
      </c>
      <c r="G35">
        <f t="shared" si="7"/>
        <v>8.028514559173916E-2</v>
      </c>
    </row>
    <row r="36" spans="1:7" x14ac:dyDescent="0.25">
      <c r="A36">
        <v>40</v>
      </c>
      <c r="B36">
        <f t="shared" si="4"/>
        <v>1.2</v>
      </c>
      <c r="C36">
        <v>5.6</v>
      </c>
      <c r="D36">
        <f t="shared" si="5"/>
        <v>9.7738438111682452E-2</v>
      </c>
      <c r="E36">
        <f t="shared" si="6"/>
        <v>12.27766703851764</v>
      </c>
      <c r="F36">
        <v>0.3</v>
      </c>
      <c r="G36">
        <f t="shared" si="7"/>
        <v>9.250245035569947E-2</v>
      </c>
    </row>
    <row r="37" spans="1:7" x14ac:dyDescent="0.25">
      <c r="A37">
        <v>45</v>
      </c>
      <c r="B37">
        <f t="shared" si="4"/>
        <v>1.3499999999999999</v>
      </c>
      <c r="C37">
        <v>6.4</v>
      </c>
      <c r="D37">
        <f t="shared" si="5"/>
        <v>0.11170107212763709</v>
      </c>
      <c r="E37">
        <f t="shared" si="6"/>
        <v>12.0858284910408</v>
      </c>
      <c r="F37">
        <v>0.6</v>
      </c>
      <c r="G37">
        <f t="shared" si="7"/>
        <v>0.10122909661567113</v>
      </c>
    </row>
    <row r="38" spans="1:7" x14ac:dyDescent="0.25">
      <c r="A38">
        <v>50</v>
      </c>
      <c r="B38">
        <f t="shared" si="4"/>
        <v>1.5</v>
      </c>
      <c r="C38">
        <v>7</v>
      </c>
      <c r="D38">
        <f t="shared" si="5"/>
        <v>0.12217304763960307</v>
      </c>
      <c r="E38">
        <f t="shared" si="6"/>
        <v>12.27766703851764</v>
      </c>
      <c r="F38">
        <v>0.3</v>
      </c>
      <c r="G38">
        <f t="shared" si="7"/>
        <v>0.11693705988362008</v>
      </c>
    </row>
    <row r="40" spans="1:7" x14ac:dyDescent="0.25">
      <c r="E40" s="1" t="s">
        <v>6</v>
      </c>
    </row>
    <row r="41" spans="1:7" x14ac:dyDescent="0.25">
      <c r="E41">
        <f>SUM(E29:E38)/COUNT(E29:E38)</f>
        <v>13.34514728160708</v>
      </c>
    </row>
    <row r="44" spans="1:7" x14ac:dyDescent="0.25">
      <c r="A44" s="2" t="s">
        <v>9</v>
      </c>
    </row>
    <row r="47" spans="1:7" x14ac:dyDescent="0.25">
      <c r="A47" t="s">
        <v>7</v>
      </c>
      <c r="B47">
        <v>30</v>
      </c>
    </row>
    <row r="48" spans="1:7" x14ac:dyDescent="0.25">
      <c r="A48" t="s">
        <v>2</v>
      </c>
      <c r="B48" t="s">
        <v>3</v>
      </c>
      <c r="C48" t="s">
        <v>0</v>
      </c>
      <c r="D48" t="s">
        <v>1</v>
      </c>
      <c r="E48" t="s">
        <v>4</v>
      </c>
      <c r="F48" t="s">
        <v>5</v>
      </c>
      <c r="G48" t="s">
        <v>8</v>
      </c>
    </row>
    <row r="49" spans="1:7" x14ac:dyDescent="0.25">
      <c r="A49">
        <v>5.5</v>
      </c>
      <c r="B49">
        <f t="shared" ref="B49:B61" si="8">(A49*0.03)</f>
        <v>0.16499999999999998</v>
      </c>
      <c r="C49">
        <v>0.3</v>
      </c>
      <c r="D49">
        <f t="shared" ref="D49:D61" si="9">(C49*(PI()/180))</f>
        <v>5.2359877559829881E-3</v>
      </c>
      <c r="E49">
        <f t="shared" ref="E49:E61" si="10">B49/D49</f>
        <v>31.512678732195276</v>
      </c>
      <c r="F49">
        <v>0</v>
      </c>
      <c r="G49">
        <f t="shared" ref="G49:G61" si="11">(C49-F49)*(PI()/180)</f>
        <v>5.2359877559829881E-3</v>
      </c>
    </row>
    <row r="50" spans="1:7" x14ac:dyDescent="0.25">
      <c r="A50">
        <v>10</v>
      </c>
      <c r="B50">
        <f t="shared" si="8"/>
        <v>0.3</v>
      </c>
      <c r="C50">
        <v>0.8</v>
      </c>
      <c r="D50">
        <f t="shared" si="9"/>
        <v>1.3962634015954637E-2</v>
      </c>
      <c r="E50">
        <f t="shared" si="10"/>
        <v>21.485917317405871</v>
      </c>
      <c r="F50">
        <v>0</v>
      </c>
      <c r="G50">
        <f t="shared" si="11"/>
        <v>1.3962634015954637E-2</v>
      </c>
    </row>
    <row r="51" spans="1:7" x14ac:dyDescent="0.25">
      <c r="A51">
        <v>15</v>
      </c>
      <c r="B51">
        <f t="shared" si="8"/>
        <v>0.44999999999999996</v>
      </c>
      <c r="C51">
        <v>1.3</v>
      </c>
      <c r="D51">
        <f t="shared" si="9"/>
        <v>2.2689280275926284E-2</v>
      </c>
      <c r="E51">
        <f t="shared" si="10"/>
        <v>19.833154446836186</v>
      </c>
      <c r="F51">
        <v>0</v>
      </c>
      <c r="G51">
        <f t="shared" si="11"/>
        <v>2.2689280275926284E-2</v>
      </c>
    </row>
    <row r="52" spans="1:7" x14ac:dyDescent="0.25">
      <c r="A52">
        <v>20</v>
      </c>
      <c r="B52">
        <f t="shared" si="8"/>
        <v>0.6</v>
      </c>
      <c r="C52">
        <v>1.7</v>
      </c>
      <c r="D52">
        <f t="shared" si="9"/>
        <v>2.9670597283903602E-2</v>
      </c>
      <c r="E52">
        <f t="shared" si="10"/>
        <v>20.222039828146702</v>
      </c>
      <c r="F52">
        <v>0</v>
      </c>
      <c r="G52">
        <f t="shared" si="11"/>
        <v>2.9670597283903602E-2</v>
      </c>
    </row>
    <row r="53" spans="1:7" x14ac:dyDescent="0.25">
      <c r="A53">
        <v>25</v>
      </c>
      <c r="B53">
        <f t="shared" si="8"/>
        <v>0.75</v>
      </c>
      <c r="C53">
        <v>2.2999999999999998</v>
      </c>
      <c r="D53">
        <f t="shared" si="9"/>
        <v>4.014257279586958E-2</v>
      </c>
      <c r="E53">
        <f t="shared" si="10"/>
        <v>18.683406362961627</v>
      </c>
      <c r="F53">
        <v>0</v>
      </c>
      <c r="G53">
        <f t="shared" si="11"/>
        <v>4.014257279586958E-2</v>
      </c>
    </row>
    <row r="54" spans="1:7" x14ac:dyDescent="0.25">
      <c r="A54">
        <v>30</v>
      </c>
      <c r="B54">
        <f t="shared" si="8"/>
        <v>0.89999999999999991</v>
      </c>
      <c r="C54">
        <v>2.9</v>
      </c>
      <c r="D54">
        <f t="shared" si="9"/>
        <v>5.0614548307835558E-2</v>
      </c>
      <c r="E54">
        <f t="shared" si="10"/>
        <v>17.781448814404857</v>
      </c>
      <c r="F54">
        <v>0.2</v>
      </c>
      <c r="G54">
        <f t="shared" si="11"/>
        <v>4.7123889803846894E-2</v>
      </c>
    </row>
    <row r="55" spans="1:7" x14ac:dyDescent="0.25">
      <c r="A55">
        <v>35</v>
      </c>
      <c r="B55">
        <f t="shared" si="8"/>
        <v>1.05</v>
      </c>
      <c r="C55">
        <v>3.4</v>
      </c>
      <c r="D55">
        <f t="shared" si="9"/>
        <v>5.9341194567807204E-2</v>
      </c>
      <c r="E55">
        <f t="shared" si="10"/>
        <v>17.694284849628364</v>
      </c>
      <c r="F55">
        <v>0.3</v>
      </c>
      <c r="G55">
        <f t="shared" si="11"/>
        <v>5.4105206811824215E-2</v>
      </c>
    </row>
    <row r="56" spans="1:7" x14ac:dyDescent="0.25">
      <c r="A56">
        <v>40</v>
      </c>
      <c r="B56">
        <f t="shared" si="8"/>
        <v>1.2</v>
      </c>
      <c r="C56">
        <v>3.7</v>
      </c>
      <c r="D56">
        <f t="shared" si="9"/>
        <v>6.45771823237902E-2</v>
      </c>
      <c r="E56">
        <f t="shared" si="10"/>
        <v>18.582414977215887</v>
      </c>
      <c r="F56">
        <v>0.3</v>
      </c>
      <c r="G56">
        <f t="shared" si="11"/>
        <v>5.9341194567807211E-2</v>
      </c>
    </row>
    <row r="57" spans="1:7" x14ac:dyDescent="0.25">
      <c r="A57">
        <v>45</v>
      </c>
      <c r="B57">
        <f t="shared" si="8"/>
        <v>1.3499999999999999</v>
      </c>
      <c r="C57">
        <v>4.5999999999999996</v>
      </c>
      <c r="D57">
        <f t="shared" si="9"/>
        <v>8.028514559173916E-2</v>
      </c>
      <c r="E57">
        <f t="shared" si="10"/>
        <v>16.815065726665463</v>
      </c>
      <c r="F57">
        <v>0.4</v>
      </c>
      <c r="G57">
        <f t="shared" si="11"/>
        <v>7.3303828583761832E-2</v>
      </c>
    </row>
    <row r="58" spans="1:7" x14ac:dyDescent="0.25">
      <c r="A58">
        <v>50</v>
      </c>
      <c r="B58">
        <f t="shared" si="8"/>
        <v>1.5</v>
      </c>
      <c r="C58">
        <v>5.7</v>
      </c>
      <c r="D58">
        <f t="shared" si="9"/>
        <v>9.9483767363676784E-2</v>
      </c>
      <c r="E58">
        <f t="shared" si="10"/>
        <v>15.077836713969033</v>
      </c>
      <c r="F58">
        <v>0.5</v>
      </c>
      <c r="G58">
        <f t="shared" si="11"/>
        <v>9.0757121103705138E-2</v>
      </c>
    </row>
    <row r="59" spans="1:7" x14ac:dyDescent="0.25">
      <c r="A59">
        <v>60</v>
      </c>
      <c r="B59">
        <f t="shared" si="8"/>
        <v>1.7999999999999998</v>
      </c>
      <c r="C59">
        <v>7</v>
      </c>
      <c r="D59">
        <f t="shared" si="9"/>
        <v>0.12217304763960307</v>
      </c>
      <c r="E59">
        <f t="shared" si="10"/>
        <v>14.733200446221167</v>
      </c>
      <c r="F59">
        <v>0.7</v>
      </c>
      <c r="G59">
        <f t="shared" si="11"/>
        <v>0.10995574287564276</v>
      </c>
    </row>
    <row r="60" spans="1:7" x14ac:dyDescent="0.25">
      <c r="A60">
        <v>70</v>
      </c>
      <c r="B60">
        <f t="shared" si="8"/>
        <v>2.1</v>
      </c>
      <c r="C60">
        <v>8.6</v>
      </c>
      <c r="D60">
        <f t="shared" si="9"/>
        <v>0.15009831567151233</v>
      </c>
      <c r="E60">
        <f t="shared" si="10"/>
        <v>13.990829881101499</v>
      </c>
      <c r="F60">
        <v>0.7</v>
      </c>
      <c r="G60">
        <f t="shared" si="11"/>
        <v>0.13788101090755203</v>
      </c>
    </row>
    <row r="61" spans="1:7" x14ac:dyDescent="0.25">
      <c r="A61">
        <v>80</v>
      </c>
      <c r="B61">
        <f t="shared" si="8"/>
        <v>2.4</v>
      </c>
      <c r="C61">
        <v>10</v>
      </c>
      <c r="D61">
        <f t="shared" si="9"/>
        <v>0.17453292519943295</v>
      </c>
      <c r="E61">
        <f t="shared" si="10"/>
        <v>13.750987083139757</v>
      </c>
      <c r="F61">
        <v>1</v>
      </c>
      <c r="G61">
        <f t="shared" si="11"/>
        <v>0.15707963267948966</v>
      </c>
    </row>
    <row r="65" spans="1:7" x14ac:dyDescent="0.25">
      <c r="A65" t="s">
        <v>7</v>
      </c>
      <c r="B65">
        <v>24</v>
      </c>
    </row>
    <row r="66" spans="1:7" x14ac:dyDescent="0.25">
      <c r="A66" t="s">
        <v>2</v>
      </c>
      <c r="B66" t="s">
        <v>3</v>
      </c>
      <c r="C66" t="s">
        <v>0</v>
      </c>
      <c r="D66" t="s">
        <v>1</v>
      </c>
      <c r="E66" t="s">
        <v>4</v>
      </c>
      <c r="F66" t="s">
        <v>5</v>
      </c>
      <c r="G66" t="s">
        <v>8</v>
      </c>
    </row>
    <row r="67" spans="1:7" x14ac:dyDescent="0.25">
      <c r="A67">
        <v>5.5</v>
      </c>
      <c r="B67">
        <f t="shared" ref="B67:B75" si="12">(A67*0.03)</f>
        <v>0.16499999999999998</v>
      </c>
      <c r="C67">
        <v>0.4</v>
      </c>
      <c r="D67">
        <f t="shared" ref="D67:D75" si="13">(C67*(PI()/180))</f>
        <v>6.9813170079773184E-3</v>
      </c>
      <c r="E67">
        <f t="shared" ref="E67:E75" si="14">B67/D67</f>
        <v>23.634509049146455</v>
      </c>
      <c r="F67">
        <v>0</v>
      </c>
      <c r="G67">
        <f t="shared" ref="G67:G75" si="15">(C67-F67)*(PI()/180)</f>
        <v>6.9813170079773184E-3</v>
      </c>
    </row>
    <row r="68" spans="1:7" x14ac:dyDescent="0.25">
      <c r="A68">
        <v>10</v>
      </c>
      <c r="B68">
        <f t="shared" si="12"/>
        <v>0.3</v>
      </c>
      <c r="C68">
        <v>0.7</v>
      </c>
      <c r="D68">
        <f t="shared" si="13"/>
        <v>1.2217304763960306E-2</v>
      </c>
      <c r="E68">
        <f t="shared" si="14"/>
        <v>24.55533407703528</v>
      </c>
      <c r="F68">
        <v>0</v>
      </c>
      <c r="G68">
        <f t="shared" si="15"/>
        <v>1.2217304763960306E-2</v>
      </c>
    </row>
    <row r="69" spans="1:7" x14ac:dyDescent="0.25">
      <c r="A69">
        <v>15</v>
      </c>
      <c r="B69">
        <f t="shared" si="12"/>
        <v>0.44999999999999996</v>
      </c>
      <c r="C69">
        <v>1.1000000000000001</v>
      </c>
      <c r="D69">
        <f t="shared" si="13"/>
        <v>1.9198621771937627E-2</v>
      </c>
      <c r="E69">
        <f t="shared" si="14"/>
        <v>23.439182528079126</v>
      </c>
      <c r="F69">
        <v>0</v>
      </c>
      <c r="G69">
        <f t="shared" si="15"/>
        <v>1.9198621771937627E-2</v>
      </c>
    </row>
    <row r="70" spans="1:7" x14ac:dyDescent="0.25">
      <c r="A70">
        <v>20</v>
      </c>
      <c r="B70">
        <f t="shared" si="12"/>
        <v>0.6</v>
      </c>
      <c r="C70">
        <v>1.65</v>
      </c>
      <c r="D70">
        <f t="shared" si="13"/>
        <v>2.8797932657906436E-2</v>
      </c>
      <c r="E70">
        <f t="shared" si="14"/>
        <v>20.834828913848117</v>
      </c>
      <c r="F70">
        <v>0</v>
      </c>
      <c r="G70">
        <f t="shared" si="15"/>
        <v>2.8797932657906436E-2</v>
      </c>
    </row>
    <row r="71" spans="1:7" x14ac:dyDescent="0.25">
      <c r="A71">
        <v>25</v>
      </c>
      <c r="B71">
        <f t="shared" si="12"/>
        <v>0.75</v>
      </c>
      <c r="C71">
        <v>2.1</v>
      </c>
      <c r="D71">
        <f t="shared" si="13"/>
        <v>3.6651914291880923E-2</v>
      </c>
      <c r="E71">
        <f t="shared" si="14"/>
        <v>20.462778397529398</v>
      </c>
      <c r="F71">
        <v>0</v>
      </c>
      <c r="G71">
        <f t="shared" si="15"/>
        <v>3.6651914291880923E-2</v>
      </c>
    </row>
    <row r="72" spans="1:7" x14ac:dyDescent="0.25">
      <c r="A72">
        <v>30</v>
      </c>
      <c r="B72">
        <f t="shared" si="12"/>
        <v>0.89999999999999991</v>
      </c>
      <c r="C72">
        <v>2.8</v>
      </c>
      <c r="D72">
        <f t="shared" si="13"/>
        <v>4.8869219055841226E-2</v>
      </c>
      <c r="E72">
        <f t="shared" si="14"/>
        <v>18.416500557776459</v>
      </c>
      <c r="F72">
        <v>-0.5</v>
      </c>
      <c r="G72">
        <f t="shared" si="15"/>
        <v>5.7595865315812872E-2</v>
      </c>
    </row>
    <row r="73" spans="1:7" x14ac:dyDescent="0.25">
      <c r="A73">
        <v>35</v>
      </c>
      <c r="B73">
        <f t="shared" si="12"/>
        <v>1.05</v>
      </c>
      <c r="C73">
        <v>3.45</v>
      </c>
      <c r="D73">
        <f t="shared" si="13"/>
        <v>6.021385919380437E-2</v>
      </c>
      <c r="E73">
        <f t="shared" si="14"/>
        <v>17.437845938764184</v>
      </c>
      <c r="F73">
        <v>0.1</v>
      </c>
      <c r="G73">
        <f t="shared" si="15"/>
        <v>5.8468529941810038E-2</v>
      </c>
    </row>
    <row r="74" spans="1:7" x14ac:dyDescent="0.25">
      <c r="A74">
        <v>40</v>
      </c>
      <c r="B74">
        <f t="shared" si="12"/>
        <v>1.2</v>
      </c>
      <c r="C74">
        <v>4.2</v>
      </c>
      <c r="D74">
        <f t="shared" si="13"/>
        <v>7.3303828583761846E-2</v>
      </c>
      <c r="E74">
        <f t="shared" si="14"/>
        <v>16.37022271802352</v>
      </c>
      <c r="F74">
        <v>0.2</v>
      </c>
      <c r="G74">
        <f t="shared" si="15"/>
        <v>6.9813170079773182E-2</v>
      </c>
    </row>
    <row r="75" spans="1:7" x14ac:dyDescent="0.25">
      <c r="A75">
        <v>45</v>
      </c>
      <c r="B75">
        <f t="shared" si="12"/>
        <v>1.3499999999999999</v>
      </c>
      <c r="C75">
        <v>5</v>
      </c>
      <c r="D75">
        <f t="shared" si="13"/>
        <v>8.7266462599716474E-2</v>
      </c>
      <c r="E75">
        <f t="shared" si="14"/>
        <v>15.469860468532225</v>
      </c>
      <c r="F75">
        <v>0.2</v>
      </c>
      <c r="G75">
        <f t="shared" si="15"/>
        <v>8.377580409572781E-2</v>
      </c>
    </row>
    <row r="79" spans="1:7" x14ac:dyDescent="0.25">
      <c r="A79" t="s">
        <v>7</v>
      </c>
      <c r="B79">
        <v>22</v>
      </c>
    </row>
    <row r="80" spans="1:7" x14ac:dyDescent="0.25">
      <c r="A80" t="s">
        <v>2</v>
      </c>
      <c r="B80" t="s">
        <v>3</v>
      </c>
      <c r="C80" t="s">
        <v>0</v>
      </c>
      <c r="D80" t="s">
        <v>1</v>
      </c>
      <c r="E80" t="s">
        <v>4</v>
      </c>
      <c r="F80" t="s">
        <v>5</v>
      </c>
      <c r="G80" t="s">
        <v>8</v>
      </c>
    </row>
    <row r="81" spans="1:7" x14ac:dyDescent="0.25">
      <c r="A81">
        <v>5.5</v>
      </c>
      <c r="B81">
        <f t="shared" ref="B81:B96" si="16">(A81*0.03)</f>
        <v>0.16499999999999998</v>
      </c>
      <c r="C81">
        <v>0.3</v>
      </c>
      <c r="D81">
        <f t="shared" ref="D81:D96" si="17">(C81*(PI()/180))</f>
        <v>5.2359877559829881E-3</v>
      </c>
      <c r="E81">
        <f t="shared" ref="E81:E96" si="18">B81/D81</f>
        <v>31.512678732195276</v>
      </c>
      <c r="F81">
        <v>0</v>
      </c>
      <c r="G81">
        <f t="shared" ref="G81:G96" si="19">(C81-F81)*(PI()/180)</f>
        <v>5.2359877559829881E-3</v>
      </c>
    </row>
    <row r="82" spans="1:7" x14ac:dyDescent="0.25">
      <c r="A82">
        <v>10</v>
      </c>
      <c r="B82">
        <f t="shared" si="16"/>
        <v>0.3</v>
      </c>
      <c r="C82">
        <v>0.7</v>
      </c>
      <c r="D82">
        <f t="shared" si="17"/>
        <v>1.2217304763960306E-2</v>
      </c>
      <c r="E82">
        <f t="shared" si="18"/>
        <v>24.55533407703528</v>
      </c>
      <c r="F82">
        <v>0</v>
      </c>
      <c r="G82">
        <f t="shared" si="19"/>
        <v>1.2217304763960306E-2</v>
      </c>
    </row>
    <row r="83" spans="1:7" x14ac:dyDescent="0.25">
      <c r="A83">
        <v>15</v>
      </c>
      <c r="B83">
        <f t="shared" si="16"/>
        <v>0.44999999999999996</v>
      </c>
      <c r="C83">
        <v>1.1499999999999999</v>
      </c>
      <c r="D83">
        <f t="shared" si="17"/>
        <v>2.007128639793479E-2</v>
      </c>
      <c r="E83">
        <f t="shared" si="18"/>
        <v>22.420087635553951</v>
      </c>
      <c r="F83">
        <v>0</v>
      </c>
      <c r="G83">
        <f t="shared" si="19"/>
        <v>2.007128639793479E-2</v>
      </c>
    </row>
    <row r="84" spans="1:7" x14ac:dyDescent="0.25">
      <c r="A84">
        <v>20</v>
      </c>
      <c r="B84">
        <f t="shared" si="16"/>
        <v>0.6</v>
      </c>
      <c r="C84">
        <v>1.55</v>
      </c>
      <c r="D84">
        <f t="shared" si="17"/>
        <v>2.7052603405912107E-2</v>
      </c>
      <c r="E84">
        <f t="shared" si="18"/>
        <v>22.179011424418963</v>
      </c>
      <c r="F84">
        <v>0</v>
      </c>
      <c r="G84">
        <f t="shared" si="19"/>
        <v>2.7052603405912107E-2</v>
      </c>
    </row>
    <row r="85" spans="1:7" x14ac:dyDescent="0.25">
      <c r="A85">
        <v>25</v>
      </c>
      <c r="B85">
        <f t="shared" si="16"/>
        <v>0.75</v>
      </c>
      <c r="C85">
        <v>2</v>
      </c>
      <c r="D85">
        <f t="shared" si="17"/>
        <v>3.4906585039886591E-2</v>
      </c>
      <c r="E85">
        <f t="shared" si="18"/>
        <v>21.485917317405871</v>
      </c>
      <c r="F85">
        <v>0.1</v>
      </c>
      <c r="G85">
        <f t="shared" si="19"/>
        <v>3.3161255787892259E-2</v>
      </c>
    </row>
    <row r="86" spans="1:7" x14ac:dyDescent="0.25">
      <c r="A86">
        <v>30</v>
      </c>
      <c r="B86">
        <f t="shared" si="16"/>
        <v>0.89999999999999991</v>
      </c>
      <c r="C86">
        <v>2.5</v>
      </c>
      <c r="D86">
        <f t="shared" si="17"/>
        <v>4.3633231299858237E-2</v>
      </c>
      <c r="E86">
        <f t="shared" si="18"/>
        <v>20.626480624709636</v>
      </c>
      <c r="F86">
        <v>0.1</v>
      </c>
      <c r="G86">
        <f t="shared" si="19"/>
        <v>4.1887902047863905E-2</v>
      </c>
    </row>
    <row r="87" spans="1:7" x14ac:dyDescent="0.25">
      <c r="A87">
        <v>35</v>
      </c>
      <c r="B87">
        <f t="shared" si="16"/>
        <v>1.05</v>
      </c>
      <c r="C87">
        <v>2.95</v>
      </c>
      <c r="D87">
        <f t="shared" si="17"/>
        <v>5.1487212933832724E-2</v>
      </c>
      <c r="E87">
        <f t="shared" si="18"/>
        <v>20.393413047029302</v>
      </c>
      <c r="F87">
        <v>0</v>
      </c>
      <c r="G87">
        <f t="shared" si="19"/>
        <v>5.1487212933832724E-2</v>
      </c>
    </row>
    <row r="88" spans="1:7" x14ac:dyDescent="0.25">
      <c r="A88">
        <v>40</v>
      </c>
      <c r="B88">
        <f t="shared" si="16"/>
        <v>1.2</v>
      </c>
      <c r="C88">
        <v>3.8</v>
      </c>
      <c r="D88">
        <f t="shared" si="17"/>
        <v>6.6322511575784518E-2</v>
      </c>
      <c r="E88">
        <f t="shared" si="18"/>
        <v>18.093404056762839</v>
      </c>
      <c r="F88">
        <v>0.1</v>
      </c>
      <c r="G88">
        <f t="shared" si="19"/>
        <v>6.4577182323790186E-2</v>
      </c>
    </row>
    <row r="89" spans="1:7" x14ac:dyDescent="0.25">
      <c r="A89">
        <v>45</v>
      </c>
      <c r="B89">
        <f t="shared" si="16"/>
        <v>1.3499999999999999</v>
      </c>
      <c r="C89">
        <v>4.05</v>
      </c>
      <c r="D89">
        <f t="shared" si="17"/>
        <v>7.0685834705770348E-2</v>
      </c>
      <c r="E89">
        <f t="shared" si="18"/>
        <v>19.098593171027439</v>
      </c>
      <c r="F89">
        <v>0.1</v>
      </c>
      <c r="G89">
        <f t="shared" si="19"/>
        <v>6.8940505453776016E-2</v>
      </c>
    </row>
    <row r="90" spans="1:7" x14ac:dyDescent="0.25">
      <c r="A90">
        <v>50</v>
      </c>
      <c r="B90">
        <f t="shared" si="16"/>
        <v>1.5</v>
      </c>
      <c r="C90">
        <v>5.8</v>
      </c>
      <c r="D90">
        <f t="shared" si="17"/>
        <v>0.10122909661567112</v>
      </c>
      <c r="E90">
        <f t="shared" si="18"/>
        <v>14.817874012004049</v>
      </c>
      <c r="F90">
        <v>0.2</v>
      </c>
      <c r="G90">
        <f t="shared" si="19"/>
        <v>9.7738438111682452E-2</v>
      </c>
    </row>
    <row r="91" spans="1:7" x14ac:dyDescent="0.25">
      <c r="A91" s="3">
        <v>55</v>
      </c>
      <c r="B91" s="3">
        <f t="shared" si="16"/>
        <v>1.65</v>
      </c>
      <c r="C91" s="3">
        <v>6.3</v>
      </c>
      <c r="D91" s="3">
        <f t="shared" si="17"/>
        <v>0.10995574287564276</v>
      </c>
      <c r="E91" s="3">
        <f t="shared" si="18"/>
        <v>15.00603749152156</v>
      </c>
      <c r="F91" s="3">
        <v>0.1</v>
      </c>
      <c r="G91" s="3">
        <f t="shared" si="19"/>
        <v>0.10821041362364843</v>
      </c>
    </row>
    <row r="92" spans="1:7" x14ac:dyDescent="0.25">
      <c r="A92" s="3">
        <v>60</v>
      </c>
      <c r="B92" s="3">
        <f t="shared" si="16"/>
        <v>1.7999999999999998</v>
      </c>
      <c r="C92" s="3">
        <v>6.2</v>
      </c>
      <c r="D92" s="3">
        <f t="shared" si="17"/>
        <v>0.10821041362364843</v>
      </c>
      <c r="E92" s="3">
        <f t="shared" si="18"/>
        <v>16.63425856831422</v>
      </c>
      <c r="F92" s="3">
        <v>0.1</v>
      </c>
      <c r="G92" s="3">
        <f t="shared" si="19"/>
        <v>0.10646508437165411</v>
      </c>
    </row>
    <row r="93" spans="1:7" x14ac:dyDescent="0.25">
      <c r="A93" s="3">
        <v>65</v>
      </c>
      <c r="B93" s="3">
        <f t="shared" si="16"/>
        <v>1.95</v>
      </c>
      <c r="C93" s="3">
        <v>7.4</v>
      </c>
      <c r="D93" s="3">
        <f t="shared" si="17"/>
        <v>0.1291543646475804</v>
      </c>
      <c r="E93" s="3">
        <f t="shared" si="18"/>
        <v>15.098212168987907</v>
      </c>
      <c r="F93" s="3">
        <v>0.1</v>
      </c>
      <c r="G93" s="3">
        <f t="shared" si="19"/>
        <v>0.12740903539558607</v>
      </c>
    </row>
    <row r="94" spans="1:7" x14ac:dyDescent="0.25">
      <c r="A94" s="3">
        <v>70</v>
      </c>
      <c r="B94" s="3">
        <f t="shared" si="16"/>
        <v>2.1</v>
      </c>
      <c r="C94" s="3">
        <v>8.1</v>
      </c>
      <c r="D94" s="3">
        <f t="shared" si="17"/>
        <v>0.1413716694115407</v>
      </c>
      <c r="E94" s="3">
        <f t="shared" si="18"/>
        <v>14.854461355243565</v>
      </c>
      <c r="F94" s="3">
        <v>0.2</v>
      </c>
      <c r="G94" s="3">
        <f t="shared" si="19"/>
        <v>0.13788101090755203</v>
      </c>
    </row>
    <row r="95" spans="1:7" x14ac:dyDescent="0.25">
      <c r="A95" s="3">
        <v>75</v>
      </c>
      <c r="B95" s="3">
        <f t="shared" si="16"/>
        <v>2.25</v>
      </c>
      <c r="C95" s="3">
        <v>8.6</v>
      </c>
      <c r="D95" s="3">
        <f t="shared" si="17"/>
        <v>0.15009831567151233</v>
      </c>
      <c r="E95" s="3">
        <f t="shared" si="18"/>
        <v>14.990174872608748</v>
      </c>
      <c r="F95" s="3">
        <v>0</v>
      </c>
      <c r="G95" s="3">
        <f t="shared" si="19"/>
        <v>0.15009831567151233</v>
      </c>
    </row>
    <row r="96" spans="1:7" x14ac:dyDescent="0.25">
      <c r="A96" s="3">
        <v>80</v>
      </c>
      <c r="B96" s="3">
        <f t="shared" si="16"/>
        <v>2.4</v>
      </c>
      <c r="C96" s="3">
        <v>9.1999999999999993</v>
      </c>
      <c r="D96" s="3">
        <f t="shared" si="17"/>
        <v>0.16057029118347832</v>
      </c>
      <c r="E96" s="3">
        <f t="shared" si="18"/>
        <v>14.9467250903693</v>
      </c>
      <c r="F96" s="3">
        <v>0.2</v>
      </c>
      <c r="G96" s="3">
        <f t="shared" si="19"/>
        <v>0.15707963267948966</v>
      </c>
    </row>
    <row r="97" spans="1:7" x14ac:dyDescent="0.25">
      <c r="A97" s="5"/>
    </row>
    <row r="100" spans="1:7" x14ac:dyDescent="0.25">
      <c r="A100" t="s">
        <v>10</v>
      </c>
      <c r="B100">
        <v>25</v>
      </c>
    </row>
    <row r="101" spans="1:7" x14ac:dyDescent="0.25">
      <c r="A101" t="s">
        <v>2</v>
      </c>
      <c r="B101" t="s">
        <v>3</v>
      </c>
      <c r="C101" t="s">
        <v>0</v>
      </c>
      <c r="D101" t="s">
        <v>1</v>
      </c>
      <c r="E101" t="s">
        <v>4</v>
      </c>
      <c r="F101" t="s">
        <v>5</v>
      </c>
      <c r="G101" t="s">
        <v>8</v>
      </c>
    </row>
    <row r="102" spans="1:7" x14ac:dyDescent="0.25">
      <c r="A102">
        <v>5.5</v>
      </c>
      <c r="B102">
        <f t="shared" ref="B102:B117" si="20">(A102*0.03)</f>
        <v>0.16499999999999998</v>
      </c>
      <c r="C102">
        <v>0.3</v>
      </c>
      <c r="D102">
        <f t="shared" ref="D102:D117" si="21">(C102*(PI()/180))</f>
        <v>5.2359877559829881E-3</v>
      </c>
      <c r="E102">
        <f t="shared" ref="E102:E117" si="22">B102/D102</f>
        <v>31.512678732195276</v>
      </c>
      <c r="F102">
        <v>0</v>
      </c>
      <c r="G102">
        <f t="shared" ref="G102:G117" si="23">(C102-F102)*(PI()/180)</f>
        <v>5.2359877559829881E-3</v>
      </c>
    </row>
    <row r="103" spans="1:7" x14ac:dyDescent="0.25">
      <c r="A103">
        <v>10</v>
      </c>
      <c r="B103">
        <f t="shared" si="20"/>
        <v>0.3</v>
      </c>
      <c r="C103">
        <v>0.9</v>
      </c>
      <c r="D103">
        <f t="shared" si="21"/>
        <v>1.5707963267948967E-2</v>
      </c>
      <c r="E103">
        <f t="shared" si="22"/>
        <v>19.098593171027439</v>
      </c>
      <c r="F103">
        <v>0</v>
      </c>
      <c r="G103">
        <f t="shared" si="23"/>
        <v>1.5707963267948967E-2</v>
      </c>
    </row>
    <row r="104" spans="1:7" x14ac:dyDescent="0.25">
      <c r="A104">
        <v>15</v>
      </c>
      <c r="B104">
        <f t="shared" si="20"/>
        <v>0.44999999999999996</v>
      </c>
      <c r="C104">
        <v>1.5</v>
      </c>
      <c r="D104">
        <f t="shared" si="21"/>
        <v>2.6179938779914945E-2</v>
      </c>
      <c r="E104">
        <f t="shared" si="22"/>
        <v>17.188733853924695</v>
      </c>
      <c r="F104">
        <v>0.1</v>
      </c>
      <c r="G104">
        <f t="shared" si="23"/>
        <v>2.4434609527920613E-2</v>
      </c>
    </row>
    <row r="105" spans="1:7" x14ac:dyDescent="0.25">
      <c r="A105">
        <v>20</v>
      </c>
      <c r="B105">
        <f t="shared" si="20"/>
        <v>0.6</v>
      </c>
      <c r="C105">
        <v>2.0499999999999998</v>
      </c>
      <c r="D105">
        <f t="shared" si="21"/>
        <v>3.577924966588375E-2</v>
      </c>
      <c r="E105">
        <f t="shared" si="22"/>
        <v>16.769496442853363</v>
      </c>
      <c r="F105">
        <v>0.2</v>
      </c>
      <c r="G105">
        <f t="shared" si="23"/>
        <v>3.2288591161895093E-2</v>
      </c>
    </row>
    <row r="106" spans="1:7" x14ac:dyDescent="0.25">
      <c r="A106">
        <v>25</v>
      </c>
      <c r="B106">
        <f t="shared" si="20"/>
        <v>0.75</v>
      </c>
      <c r="C106">
        <v>2.4</v>
      </c>
      <c r="D106">
        <f t="shared" si="21"/>
        <v>4.1887902047863905E-2</v>
      </c>
      <c r="E106">
        <f t="shared" si="22"/>
        <v>17.904931097838226</v>
      </c>
      <c r="F106">
        <v>0.1</v>
      </c>
      <c r="G106">
        <f t="shared" si="23"/>
        <v>4.014257279586958E-2</v>
      </c>
    </row>
    <row r="107" spans="1:7" x14ac:dyDescent="0.25">
      <c r="A107">
        <v>30</v>
      </c>
      <c r="B107">
        <f t="shared" si="20"/>
        <v>0.89999999999999991</v>
      </c>
      <c r="C107">
        <v>2.85</v>
      </c>
      <c r="D107">
        <f t="shared" si="21"/>
        <v>4.9741883681838392E-2</v>
      </c>
      <c r="E107">
        <f t="shared" si="22"/>
        <v>18.093404056762836</v>
      </c>
      <c r="F107">
        <v>0.1</v>
      </c>
      <c r="G107">
        <f t="shared" si="23"/>
        <v>4.799655442984406E-2</v>
      </c>
    </row>
    <row r="108" spans="1:7" x14ac:dyDescent="0.25">
      <c r="A108">
        <v>35</v>
      </c>
      <c r="B108">
        <f t="shared" si="20"/>
        <v>1.05</v>
      </c>
      <c r="C108">
        <v>3.6</v>
      </c>
      <c r="D108">
        <f t="shared" si="21"/>
        <v>6.2831853071795868E-2</v>
      </c>
      <c r="E108">
        <f t="shared" si="22"/>
        <v>16.71126902464901</v>
      </c>
      <c r="F108">
        <v>0.2</v>
      </c>
      <c r="G108">
        <f t="shared" si="23"/>
        <v>5.9341194567807204E-2</v>
      </c>
    </row>
    <row r="109" spans="1:7" x14ac:dyDescent="0.25">
      <c r="A109">
        <v>40</v>
      </c>
      <c r="B109">
        <f t="shared" si="20"/>
        <v>1.2</v>
      </c>
      <c r="C109">
        <v>4.6500000000000004</v>
      </c>
      <c r="D109">
        <f t="shared" si="21"/>
        <v>8.1157810217736326E-2</v>
      </c>
      <c r="E109">
        <f t="shared" si="22"/>
        <v>14.786007616279308</v>
      </c>
      <c r="F109">
        <v>0.2</v>
      </c>
      <c r="G109">
        <f t="shared" si="23"/>
        <v>7.7667151713747662E-2</v>
      </c>
    </row>
    <row r="110" spans="1:7" x14ac:dyDescent="0.25">
      <c r="A110">
        <v>45</v>
      </c>
      <c r="B110">
        <f t="shared" si="20"/>
        <v>1.3499999999999999</v>
      </c>
      <c r="C110">
        <v>6.26</v>
      </c>
      <c r="D110">
        <f t="shared" si="21"/>
        <v>0.10925761117484503</v>
      </c>
      <c r="E110">
        <f t="shared" si="22"/>
        <v>12.356118585089636</v>
      </c>
      <c r="F110">
        <v>0.3</v>
      </c>
      <c r="G110">
        <f t="shared" si="23"/>
        <v>0.10402162341886204</v>
      </c>
    </row>
    <row r="111" spans="1:7" x14ac:dyDescent="0.25">
      <c r="A111">
        <v>50</v>
      </c>
      <c r="B111">
        <f t="shared" si="20"/>
        <v>1.5</v>
      </c>
      <c r="C111">
        <v>7.38</v>
      </c>
      <c r="D111">
        <f t="shared" si="21"/>
        <v>0.12880529879718153</v>
      </c>
      <c r="E111">
        <f t="shared" si="22"/>
        <v>11.64548364087039</v>
      </c>
      <c r="F111">
        <v>0.3</v>
      </c>
      <c r="G111">
        <f t="shared" si="23"/>
        <v>0.12356931104119853</v>
      </c>
    </row>
    <row r="112" spans="1:7" x14ac:dyDescent="0.25">
      <c r="A112">
        <v>55</v>
      </c>
      <c r="B112">
        <f t="shared" si="20"/>
        <v>1.65</v>
      </c>
      <c r="C112">
        <v>8</v>
      </c>
      <c r="D112">
        <f t="shared" si="21"/>
        <v>0.13962634015954636</v>
      </c>
      <c r="E112">
        <f t="shared" si="22"/>
        <v>11.817254524573228</v>
      </c>
      <c r="F112">
        <v>0.5</v>
      </c>
      <c r="G112">
        <f t="shared" si="23"/>
        <v>0.1308996938995747</v>
      </c>
    </row>
    <row r="113" spans="1:7" x14ac:dyDescent="0.25">
      <c r="A113">
        <v>60</v>
      </c>
      <c r="B113">
        <f t="shared" si="20"/>
        <v>1.7999999999999998</v>
      </c>
      <c r="C113">
        <v>8.6999999999999993</v>
      </c>
      <c r="D113">
        <f t="shared" si="21"/>
        <v>0.15184364492350666</v>
      </c>
      <c r="E113">
        <f t="shared" si="22"/>
        <v>11.854299209603239</v>
      </c>
      <c r="F113">
        <v>0.4</v>
      </c>
      <c r="G113">
        <f t="shared" si="23"/>
        <v>0.14486232791552933</v>
      </c>
    </row>
    <row r="114" spans="1:7" x14ac:dyDescent="0.25">
      <c r="A114">
        <v>65</v>
      </c>
      <c r="B114">
        <f t="shared" si="20"/>
        <v>1.95</v>
      </c>
      <c r="C114">
        <v>9.3000000000000007</v>
      </c>
      <c r="D114">
        <f t="shared" si="21"/>
        <v>0.16231562043547265</v>
      </c>
      <c r="E114">
        <f t="shared" si="22"/>
        <v>12.013631188226938</v>
      </c>
      <c r="F114">
        <v>0</v>
      </c>
      <c r="G114">
        <f t="shared" si="23"/>
        <v>0.16231562043547265</v>
      </c>
    </row>
    <row r="115" spans="1:7" x14ac:dyDescent="0.25">
      <c r="A115">
        <v>70</v>
      </c>
      <c r="B115">
        <f t="shared" si="20"/>
        <v>2.1</v>
      </c>
      <c r="C115">
        <v>9.6999999999999993</v>
      </c>
      <c r="D115">
        <f t="shared" si="21"/>
        <v>0.16929693744344995</v>
      </c>
      <c r="E115">
        <f t="shared" si="22"/>
        <v>12.404240925512669</v>
      </c>
      <c r="F115">
        <v>0.1</v>
      </c>
      <c r="G115">
        <f t="shared" si="23"/>
        <v>0.16755160819145562</v>
      </c>
    </row>
    <row r="116" spans="1:7" x14ac:dyDescent="0.25">
      <c r="A116">
        <v>75</v>
      </c>
      <c r="B116">
        <f t="shared" si="20"/>
        <v>2.25</v>
      </c>
      <c r="C116">
        <v>10.9</v>
      </c>
      <c r="D116">
        <f t="shared" si="21"/>
        <v>0.19024088846738194</v>
      </c>
      <c r="E116">
        <f t="shared" si="22"/>
        <v>11.827110449948185</v>
      </c>
      <c r="F116">
        <v>0.2</v>
      </c>
      <c r="G116">
        <f t="shared" si="23"/>
        <v>0.18675022996339327</v>
      </c>
    </row>
    <row r="117" spans="1:7" x14ac:dyDescent="0.25">
      <c r="A117">
        <v>80</v>
      </c>
      <c r="B117">
        <f t="shared" si="20"/>
        <v>2.4</v>
      </c>
      <c r="C117">
        <v>11.95</v>
      </c>
      <c r="D117">
        <f t="shared" si="21"/>
        <v>0.20856684561332237</v>
      </c>
      <c r="E117">
        <f t="shared" si="22"/>
        <v>11.507102161623228</v>
      </c>
      <c r="F117">
        <v>0.2</v>
      </c>
      <c r="G117">
        <f t="shared" si="23"/>
        <v>0.20507618710933373</v>
      </c>
    </row>
    <row r="120" spans="1:7" x14ac:dyDescent="0.25">
      <c r="A120" s="2"/>
    </row>
    <row r="121" spans="1:7" x14ac:dyDescent="0.25">
      <c r="A121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"/>
  <sheetViews>
    <sheetView topLeftCell="A145" workbookViewId="0">
      <selection activeCell="J94" sqref="J94"/>
    </sheetView>
  </sheetViews>
  <sheetFormatPr defaultRowHeight="15" x14ac:dyDescent="0.25"/>
  <cols>
    <col min="3" max="3" width="13.42578125" customWidth="1"/>
    <col min="4" max="4" width="12" customWidth="1"/>
    <col min="5" max="5" width="24.42578125" customWidth="1"/>
    <col min="6" max="6" width="14.42578125" customWidth="1"/>
    <col min="7" max="7" width="22.5703125" customWidth="1"/>
  </cols>
  <sheetData>
    <row r="1" spans="1:5" x14ac:dyDescent="0.25">
      <c r="A1" s="5" t="s">
        <v>13</v>
      </c>
    </row>
    <row r="2" spans="1:5" x14ac:dyDescent="0.25">
      <c r="A2" s="5"/>
    </row>
    <row r="3" spans="1:5" x14ac:dyDescent="0.25">
      <c r="A3" s="5"/>
    </row>
    <row r="4" spans="1:5" x14ac:dyDescent="0.25">
      <c r="A4" s="5" t="s">
        <v>15</v>
      </c>
    </row>
    <row r="5" spans="1:5" x14ac:dyDescent="0.25">
      <c r="A5" t="s">
        <v>2</v>
      </c>
      <c r="B5" t="s">
        <v>3</v>
      </c>
      <c r="C5" t="s">
        <v>0</v>
      </c>
      <c r="D5" t="s">
        <v>1</v>
      </c>
      <c r="E5" t="s">
        <v>4</v>
      </c>
    </row>
    <row r="6" spans="1:5" x14ac:dyDescent="0.25">
      <c r="A6">
        <v>10.5</v>
      </c>
      <c r="B6">
        <f t="shared" ref="B6:B42" si="0">(A6*0.03)</f>
        <v>0.315</v>
      </c>
      <c r="C6">
        <v>0.88</v>
      </c>
      <c r="D6">
        <f t="shared" ref="D6:D42" si="1">(C6*(PI()/180))</f>
        <v>1.53588974175501E-2</v>
      </c>
      <c r="E6">
        <f t="shared" ref="E6:E42" si="2">B6/D6</f>
        <v>20.509284712069238</v>
      </c>
    </row>
    <row r="7" spans="1:5" x14ac:dyDescent="0.25">
      <c r="A7">
        <v>15.7</v>
      </c>
      <c r="B7">
        <f t="shared" si="0"/>
        <v>0.47099999999999997</v>
      </c>
      <c r="C7">
        <v>1.45</v>
      </c>
      <c r="D7">
        <f t="shared" si="1"/>
        <v>2.5307274153917779E-2</v>
      </c>
      <c r="E7">
        <f t="shared" si="2"/>
        <v>18.611249759077083</v>
      </c>
    </row>
    <row r="8" spans="1:5" x14ac:dyDescent="0.25">
      <c r="A8">
        <v>21.2</v>
      </c>
      <c r="B8">
        <f t="shared" si="0"/>
        <v>0.63600000000000001</v>
      </c>
      <c r="C8">
        <v>1.87</v>
      </c>
      <c r="D8">
        <f t="shared" si="1"/>
        <v>3.2637657012293965E-2</v>
      </c>
      <c r="E8">
        <f t="shared" si="2"/>
        <v>19.486692925305004</v>
      </c>
    </row>
    <row r="9" spans="1:5" x14ac:dyDescent="0.25">
      <c r="A9">
        <v>25.8</v>
      </c>
      <c r="B9">
        <f t="shared" si="0"/>
        <v>0.77400000000000002</v>
      </c>
      <c r="C9">
        <v>2.5499999999999998</v>
      </c>
      <c r="D9">
        <f t="shared" si="1"/>
        <v>4.4505895925855403E-2</v>
      </c>
      <c r="E9">
        <f t="shared" si="2"/>
        <v>17.390954252206164</v>
      </c>
    </row>
    <row r="10" spans="1:5" x14ac:dyDescent="0.25">
      <c r="A10">
        <v>31.2</v>
      </c>
      <c r="B10">
        <f t="shared" si="0"/>
        <v>0.93599999999999994</v>
      </c>
      <c r="C10">
        <v>3.23</v>
      </c>
      <c r="D10">
        <f t="shared" si="1"/>
        <v>5.6374134839416841E-2</v>
      </c>
      <c r="E10">
        <f t="shared" si="2"/>
        <v>16.603359016794133</v>
      </c>
    </row>
    <row r="11" spans="1:5" x14ac:dyDescent="0.25">
      <c r="A11">
        <v>36.299999999999997</v>
      </c>
      <c r="B11">
        <f t="shared" si="0"/>
        <v>1.089</v>
      </c>
      <c r="C11">
        <v>4.0199999999999996</v>
      </c>
      <c r="D11">
        <f t="shared" si="1"/>
        <v>7.016223593017204E-2</v>
      </c>
      <c r="E11">
        <f t="shared" si="2"/>
        <v>15.521170121827526</v>
      </c>
    </row>
    <row r="12" spans="1:5" x14ac:dyDescent="0.25">
      <c r="A12">
        <v>40.5</v>
      </c>
      <c r="B12">
        <f t="shared" si="0"/>
        <v>1.2149999999999999</v>
      </c>
      <c r="C12">
        <v>4.72</v>
      </c>
      <c r="D12">
        <f t="shared" si="1"/>
        <v>8.237954069413235E-2</v>
      </c>
      <c r="E12">
        <f t="shared" si="2"/>
        <v>14.748807650083689</v>
      </c>
    </row>
    <row r="13" spans="1:5" x14ac:dyDescent="0.25">
      <c r="A13">
        <v>46</v>
      </c>
      <c r="B13">
        <f t="shared" si="0"/>
        <v>1.38</v>
      </c>
      <c r="C13">
        <v>5.43</v>
      </c>
      <c r="D13">
        <f t="shared" si="1"/>
        <v>9.4771378383292096E-2</v>
      </c>
      <c r="E13">
        <f t="shared" si="2"/>
        <v>14.561358329291638</v>
      </c>
    </row>
    <row r="14" spans="1:5" x14ac:dyDescent="0.25">
      <c r="A14">
        <v>52.1</v>
      </c>
      <c r="B14">
        <f t="shared" si="0"/>
        <v>1.5629999999999999</v>
      </c>
      <c r="C14">
        <v>6.55</v>
      </c>
      <c r="D14">
        <f t="shared" si="1"/>
        <v>0.11431906600562858</v>
      </c>
      <c r="E14">
        <f t="shared" si="2"/>
        <v>13.672260057854606</v>
      </c>
    </row>
    <row r="15" spans="1:5" x14ac:dyDescent="0.25">
      <c r="A15">
        <v>56.1</v>
      </c>
      <c r="B15">
        <f t="shared" si="0"/>
        <v>1.6830000000000001</v>
      </c>
      <c r="C15">
        <v>7.56</v>
      </c>
      <c r="D15">
        <f t="shared" si="1"/>
        <v>0.13194689145077132</v>
      </c>
      <c r="E15">
        <f t="shared" si="2"/>
        <v>12.755131867793326</v>
      </c>
    </row>
    <row r="16" spans="1:5" x14ac:dyDescent="0.25">
      <c r="A16">
        <v>63.5</v>
      </c>
      <c r="B16">
        <f t="shared" si="0"/>
        <v>1.905</v>
      </c>
      <c r="C16">
        <v>8.5299999999999994</v>
      </c>
      <c r="D16">
        <f t="shared" si="1"/>
        <v>0.14887658519511629</v>
      </c>
      <c r="E16">
        <f t="shared" si="2"/>
        <v>12.795833525489078</v>
      </c>
    </row>
    <row r="17" spans="1:5" x14ac:dyDescent="0.25">
      <c r="A17">
        <v>66.2</v>
      </c>
      <c r="B17">
        <f t="shared" si="0"/>
        <v>1.986</v>
      </c>
      <c r="C17">
        <v>9.89</v>
      </c>
      <c r="D17">
        <f t="shared" si="1"/>
        <v>0.17261306302223919</v>
      </c>
      <c r="E17">
        <f t="shared" si="2"/>
        <v>11.505502337005206</v>
      </c>
    </row>
    <row r="18" spans="1:5" x14ac:dyDescent="0.25">
      <c r="A18">
        <v>70.099999999999994</v>
      </c>
      <c r="B18">
        <f t="shared" si="0"/>
        <v>2.1029999999999998</v>
      </c>
      <c r="C18">
        <v>10.33</v>
      </c>
      <c r="D18">
        <f t="shared" si="1"/>
        <v>0.18029251173101424</v>
      </c>
      <c r="E18">
        <f t="shared" si="2"/>
        <v>11.664377958955674</v>
      </c>
    </row>
    <row r="19" spans="1:5" x14ac:dyDescent="0.25">
      <c r="A19">
        <v>75.3</v>
      </c>
      <c r="B19">
        <f t="shared" si="0"/>
        <v>2.2589999999999999</v>
      </c>
      <c r="C19">
        <v>10.92</v>
      </c>
      <c r="D19">
        <f t="shared" si="1"/>
        <v>0.19058995431778078</v>
      </c>
      <c r="E19">
        <f t="shared" si="2"/>
        <v>11.852670871799722</v>
      </c>
    </row>
    <row r="20" spans="1:5" x14ac:dyDescent="0.25">
      <c r="A20">
        <v>79.7</v>
      </c>
      <c r="B20">
        <f t="shared" si="0"/>
        <v>2.391</v>
      </c>
      <c r="C20">
        <v>11.8</v>
      </c>
      <c r="D20">
        <f t="shared" si="1"/>
        <v>0.2059488517353309</v>
      </c>
      <c r="E20">
        <f t="shared" si="2"/>
        <v>11.60967871320168</v>
      </c>
    </row>
    <row r="21" spans="1:5" x14ac:dyDescent="0.25">
      <c r="A21">
        <v>84.8</v>
      </c>
      <c r="B21">
        <f t="shared" si="0"/>
        <v>2.544</v>
      </c>
      <c r="C21">
        <v>12.68</v>
      </c>
      <c r="D21">
        <f t="shared" si="1"/>
        <v>0.22130774915288098</v>
      </c>
      <c r="E21">
        <f t="shared" si="2"/>
        <v>11.495304659407052</v>
      </c>
    </row>
    <row r="22" spans="1:5" x14ac:dyDescent="0.25">
      <c r="A22">
        <v>91.2</v>
      </c>
      <c r="B22">
        <f t="shared" si="0"/>
        <v>2.7359999999999998</v>
      </c>
      <c r="C22">
        <v>13.82</v>
      </c>
      <c r="D22">
        <f t="shared" si="1"/>
        <v>0.24120450262561635</v>
      </c>
      <c r="E22">
        <f t="shared" si="2"/>
        <v>11.343071834138438</v>
      </c>
    </row>
    <row r="23" spans="1:5" x14ac:dyDescent="0.25">
      <c r="A23">
        <v>97</v>
      </c>
      <c r="B23">
        <f t="shared" si="0"/>
        <v>2.9099999999999997</v>
      </c>
      <c r="C23">
        <v>15.03</v>
      </c>
      <c r="D23">
        <f t="shared" si="1"/>
        <v>0.26232298657474773</v>
      </c>
      <c r="E23">
        <f t="shared" si="2"/>
        <v>11.093194835866237</v>
      </c>
    </row>
    <row r="24" spans="1:5" x14ac:dyDescent="0.25">
      <c r="A24">
        <v>101.6</v>
      </c>
      <c r="B24">
        <f t="shared" si="0"/>
        <v>3.0479999999999996</v>
      </c>
      <c r="C24">
        <v>15.45</v>
      </c>
      <c r="D24">
        <f t="shared" si="1"/>
        <v>0.2696533694331239</v>
      </c>
      <c r="E24">
        <f t="shared" si="2"/>
        <v>11.303400385493521</v>
      </c>
    </row>
    <row r="25" spans="1:5" x14ac:dyDescent="0.25">
      <c r="A25">
        <v>105.1</v>
      </c>
      <c r="B25">
        <f t="shared" si="0"/>
        <v>3.1529999999999996</v>
      </c>
      <c r="C25">
        <v>16.260000000000002</v>
      </c>
      <c r="D25">
        <f t="shared" si="1"/>
        <v>0.28379053637427804</v>
      </c>
      <c r="E25">
        <f t="shared" si="2"/>
        <v>11.110307060562638</v>
      </c>
    </row>
    <row r="26" spans="1:5" x14ac:dyDescent="0.25">
      <c r="A26">
        <v>109.7</v>
      </c>
      <c r="B26">
        <f t="shared" si="0"/>
        <v>3.2909999999999999</v>
      </c>
      <c r="C26">
        <v>17.47</v>
      </c>
      <c r="D26">
        <f t="shared" si="1"/>
        <v>0.30490902032340933</v>
      </c>
      <c r="E26">
        <f t="shared" si="2"/>
        <v>10.79338353620801</v>
      </c>
    </row>
    <row r="27" spans="1:5" x14ac:dyDescent="0.25">
      <c r="A27">
        <v>115</v>
      </c>
      <c r="B27">
        <f t="shared" si="0"/>
        <v>3.4499999999999997</v>
      </c>
      <c r="C27">
        <v>18.190000000000001</v>
      </c>
      <c r="D27">
        <f t="shared" si="1"/>
        <v>0.31747539093776855</v>
      </c>
      <c r="E27">
        <f t="shared" si="2"/>
        <v>10.86698401979846</v>
      </c>
    </row>
    <row r="28" spans="1:5" x14ac:dyDescent="0.25">
      <c r="A28">
        <v>120.8</v>
      </c>
      <c r="B28">
        <f t="shared" si="0"/>
        <v>3.6239999999999997</v>
      </c>
      <c r="C28">
        <v>19.12</v>
      </c>
      <c r="D28">
        <f t="shared" si="1"/>
        <v>0.33370695298131581</v>
      </c>
      <c r="E28">
        <f t="shared" si="2"/>
        <v>10.85982766503192</v>
      </c>
    </row>
    <row r="29" spans="1:5" x14ac:dyDescent="0.25">
      <c r="A29">
        <v>126</v>
      </c>
      <c r="B29">
        <f t="shared" si="0"/>
        <v>3.78</v>
      </c>
      <c r="C29">
        <v>20.239999999999998</v>
      </c>
      <c r="D29">
        <f t="shared" si="1"/>
        <v>0.35325464060365225</v>
      </c>
      <c r="E29">
        <f t="shared" si="2"/>
        <v>10.700496371514387</v>
      </c>
    </row>
    <row r="30" spans="1:5" x14ac:dyDescent="0.25">
      <c r="A30">
        <v>130.69999999999999</v>
      </c>
      <c r="B30">
        <f t="shared" si="0"/>
        <v>3.9209999999999994</v>
      </c>
      <c r="C30">
        <v>20.79</v>
      </c>
      <c r="D30">
        <f t="shared" si="1"/>
        <v>0.36285395148962107</v>
      </c>
      <c r="E30">
        <f t="shared" si="2"/>
        <v>10.806000551745829</v>
      </c>
    </row>
    <row r="31" spans="1:5" x14ac:dyDescent="0.25">
      <c r="A31">
        <v>135.1</v>
      </c>
      <c r="B31">
        <f t="shared" si="0"/>
        <v>4.0529999999999999</v>
      </c>
      <c r="C31">
        <v>21.91</v>
      </c>
      <c r="D31">
        <f t="shared" si="1"/>
        <v>0.38240163911195763</v>
      </c>
      <c r="E31">
        <f t="shared" si="2"/>
        <v>10.59880394187689</v>
      </c>
    </row>
    <row r="32" spans="1:5" x14ac:dyDescent="0.25">
      <c r="A32">
        <v>141.4</v>
      </c>
      <c r="B32">
        <f t="shared" si="0"/>
        <v>4.242</v>
      </c>
      <c r="C32">
        <v>22.77</v>
      </c>
      <c r="D32">
        <f t="shared" si="1"/>
        <v>0.39741147067910881</v>
      </c>
      <c r="E32">
        <f t="shared" si="2"/>
        <v>10.67407539281929</v>
      </c>
    </row>
    <row r="33" spans="1:5" x14ac:dyDescent="0.25">
      <c r="A33">
        <v>145.6</v>
      </c>
      <c r="B33">
        <f t="shared" si="0"/>
        <v>4.3679999999999994</v>
      </c>
      <c r="C33">
        <v>23.8</v>
      </c>
      <c r="D33">
        <f t="shared" si="1"/>
        <v>0.41538836197465046</v>
      </c>
      <c r="E33">
        <f t="shared" si="2"/>
        <v>10.515460710636283</v>
      </c>
    </row>
    <row r="34" spans="1:5" x14ac:dyDescent="0.25">
      <c r="A34">
        <v>151.30000000000001</v>
      </c>
      <c r="B34">
        <f t="shared" si="0"/>
        <v>4.5390000000000006</v>
      </c>
      <c r="C34">
        <v>24.28</v>
      </c>
      <c r="D34">
        <f t="shared" si="1"/>
        <v>0.42376594238422322</v>
      </c>
      <c r="E34">
        <f t="shared" si="2"/>
        <v>10.711101450159831</v>
      </c>
    </row>
    <row r="35" spans="1:5" x14ac:dyDescent="0.25">
      <c r="A35">
        <v>157</v>
      </c>
      <c r="B35">
        <f t="shared" si="0"/>
        <v>4.71</v>
      </c>
      <c r="C35">
        <v>26.19</v>
      </c>
      <c r="D35">
        <f t="shared" si="1"/>
        <v>0.45710173109731495</v>
      </c>
      <c r="E35">
        <f t="shared" si="2"/>
        <v>10.304051985743326</v>
      </c>
    </row>
    <row r="36" spans="1:5" x14ac:dyDescent="0.25">
      <c r="A36">
        <v>161.80000000000001</v>
      </c>
      <c r="B36">
        <f t="shared" si="0"/>
        <v>4.8540000000000001</v>
      </c>
      <c r="C36">
        <v>27.47</v>
      </c>
      <c r="D36">
        <f t="shared" si="1"/>
        <v>0.47944194552284231</v>
      </c>
      <c r="E36">
        <f t="shared" si="2"/>
        <v>10.124270613633113</v>
      </c>
    </row>
    <row r="37" spans="1:5" x14ac:dyDescent="0.25">
      <c r="A37">
        <v>171.8</v>
      </c>
      <c r="B37">
        <f t="shared" si="0"/>
        <v>5.1539999999999999</v>
      </c>
      <c r="C37">
        <v>28.54</v>
      </c>
      <c r="D37">
        <f t="shared" si="1"/>
        <v>0.49811696851918164</v>
      </c>
      <c r="E37">
        <f t="shared" si="2"/>
        <v>10.346967330428392</v>
      </c>
    </row>
    <row r="38" spans="1:5" x14ac:dyDescent="0.25">
      <c r="A38">
        <v>175.5</v>
      </c>
      <c r="B38">
        <f t="shared" si="0"/>
        <v>5.2649999999999997</v>
      </c>
      <c r="C38">
        <v>29.47</v>
      </c>
      <c r="D38">
        <f t="shared" si="1"/>
        <v>0.51434853056272889</v>
      </c>
      <c r="E38">
        <f t="shared" si="2"/>
        <v>10.236249716198794</v>
      </c>
    </row>
    <row r="39" spans="1:5" x14ac:dyDescent="0.25">
      <c r="A39">
        <v>182.2</v>
      </c>
      <c r="B39">
        <f t="shared" si="0"/>
        <v>5.4659999999999993</v>
      </c>
      <c r="C39">
        <v>30.3</v>
      </c>
      <c r="D39">
        <f t="shared" si="1"/>
        <v>0.52883476335428181</v>
      </c>
      <c r="E39">
        <f t="shared" si="2"/>
        <v>10.33593171018178</v>
      </c>
    </row>
    <row r="40" spans="1:5" x14ac:dyDescent="0.25">
      <c r="A40">
        <v>186</v>
      </c>
      <c r="B40">
        <f t="shared" si="0"/>
        <v>5.58</v>
      </c>
      <c r="C40">
        <v>31.2</v>
      </c>
      <c r="D40">
        <f t="shared" si="1"/>
        <v>0.5445427266222308</v>
      </c>
      <c r="E40">
        <f t="shared" si="2"/>
        <v>10.247129797532031</v>
      </c>
    </row>
    <row r="41" spans="1:5" x14ac:dyDescent="0.25">
      <c r="A41">
        <v>189</v>
      </c>
      <c r="B41">
        <f t="shared" si="0"/>
        <v>5.67</v>
      </c>
      <c r="C41">
        <v>32.43</v>
      </c>
      <c r="D41">
        <f t="shared" si="1"/>
        <v>0.56601027642176105</v>
      </c>
      <c r="E41">
        <f t="shared" si="2"/>
        <v>10.017485964821979</v>
      </c>
    </row>
    <row r="42" spans="1:5" x14ac:dyDescent="0.25">
      <c r="A42">
        <v>202.3</v>
      </c>
      <c r="B42">
        <f t="shared" si="0"/>
        <v>6.069</v>
      </c>
      <c r="C42">
        <v>33.840000000000003</v>
      </c>
      <c r="D42">
        <f t="shared" si="1"/>
        <v>0.59061941887488123</v>
      </c>
      <c r="E42">
        <f t="shared" si="2"/>
        <v>10.27565265558205</v>
      </c>
    </row>
    <row r="48" spans="1:5" x14ac:dyDescent="0.25">
      <c r="A48" s="5" t="s">
        <v>16</v>
      </c>
    </row>
    <row r="49" spans="1:7" x14ac:dyDescent="0.25">
      <c r="A49" t="s">
        <v>7</v>
      </c>
      <c r="B49" t="s">
        <v>11</v>
      </c>
    </row>
    <row r="50" spans="1:7" x14ac:dyDescent="0.25">
      <c r="A50" t="s">
        <v>2</v>
      </c>
      <c r="B50" t="s">
        <v>3</v>
      </c>
      <c r="C50" t="s">
        <v>0</v>
      </c>
      <c r="D50" t="s">
        <v>1</v>
      </c>
      <c r="E50" t="s">
        <v>4</v>
      </c>
      <c r="F50" t="s">
        <v>5</v>
      </c>
      <c r="G50" t="s">
        <v>8</v>
      </c>
    </row>
    <row r="51" spans="1:7" x14ac:dyDescent="0.25">
      <c r="A51">
        <v>7.4</v>
      </c>
      <c r="B51">
        <f t="shared" ref="B51:B90" si="3">(A51*0.03)</f>
        <v>0.222</v>
      </c>
      <c r="C51">
        <v>0.4</v>
      </c>
      <c r="D51">
        <f t="shared" ref="D51:D114" si="4">(C51*(PI()/180))</f>
        <v>6.9813170079773184E-3</v>
      </c>
      <c r="E51">
        <f t="shared" ref="E51:E90" si="5">B51/D51</f>
        <v>31.799157629760689</v>
      </c>
      <c r="F51">
        <v>-0.02</v>
      </c>
      <c r="G51">
        <f>(C51-F51)*(PI()/180)</f>
        <v>7.3303828583761851E-3</v>
      </c>
    </row>
    <row r="52" spans="1:7" x14ac:dyDescent="0.25">
      <c r="A52">
        <v>10.9</v>
      </c>
      <c r="B52">
        <f t="shared" si="3"/>
        <v>0.32700000000000001</v>
      </c>
      <c r="C52">
        <v>0.73</v>
      </c>
      <c r="D52">
        <f t="shared" si="4"/>
        <v>1.2740903539558606E-2</v>
      </c>
      <c r="E52">
        <f t="shared" si="5"/>
        <v>25.66536972709304</v>
      </c>
      <c r="F52">
        <v>-0.02</v>
      </c>
      <c r="G52">
        <f t="shared" ref="G52:G90" si="6">(C52-F52)*(PI()/180)</f>
        <v>1.3089969389957472E-2</v>
      </c>
    </row>
    <row r="53" spans="1:7" x14ac:dyDescent="0.25">
      <c r="A53">
        <v>15.2</v>
      </c>
      <c r="B53">
        <f t="shared" si="3"/>
        <v>0.45599999999999996</v>
      </c>
      <c r="C53">
        <v>1.1200000000000001</v>
      </c>
      <c r="D53">
        <f t="shared" si="4"/>
        <v>1.9547687622336492E-2</v>
      </c>
      <c r="E53">
        <f t="shared" si="5"/>
        <v>23.327567373183513</v>
      </c>
      <c r="F53">
        <v>0</v>
      </c>
      <c r="G53">
        <f t="shared" si="6"/>
        <v>1.9547687622336492E-2</v>
      </c>
    </row>
    <row r="54" spans="1:7" x14ac:dyDescent="0.25">
      <c r="A54">
        <v>19.7</v>
      </c>
      <c r="B54">
        <f t="shared" si="3"/>
        <v>0.59099999999999997</v>
      </c>
      <c r="C54">
        <v>1.67</v>
      </c>
      <c r="D54">
        <f t="shared" si="4"/>
        <v>2.9146998508305301E-2</v>
      </c>
      <c r="E54">
        <f t="shared" si="5"/>
        <v>20.276530354629731</v>
      </c>
      <c r="F54">
        <v>0.04</v>
      </c>
      <c r="G54">
        <f t="shared" si="6"/>
        <v>2.8448866807507571E-2</v>
      </c>
    </row>
    <row r="55" spans="1:7" x14ac:dyDescent="0.25">
      <c r="A55">
        <v>24.6</v>
      </c>
      <c r="B55">
        <f t="shared" si="3"/>
        <v>0.73799999999999999</v>
      </c>
      <c r="C55">
        <v>2.1800000000000002</v>
      </c>
      <c r="D55">
        <f t="shared" si="4"/>
        <v>3.804817769347639E-2</v>
      </c>
      <c r="E55">
        <f t="shared" si="5"/>
        <v>19.396461137915022</v>
      </c>
      <c r="F55">
        <v>0.04</v>
      </c>
      <c r="G55">
        <f t="shared" si="6"/>
        <v>3.7350045992678653E-2</v>
      </c>
    </row>
    <row r="56" spans="1:7" x14ac:dyDescent="0.25">
      <c r="A56">
        <v>30</v>
      </c>
      <c r="B56">
        <f t="shared" si="3"/>
        <v>0.89999999999999991</v>
      </c>
      <c r="C56">
        <v>2.94</v>
      </c>
      <c r="D56">
        <f t="shared" si="4"/>
        <v>5.1312680008633288E-2</v>
      </c>
      <c r="E56">
        <f t="shared" si="5"/>
        <v>17.539524340739487</v>
      </c>
      <c r="F56">
        <v>0.09</v>
      </c>
      <c r="G56">
        <f t="shared" si="6"/>
        <v>4.9741883681838392E-2</v>
      </c>
    </row>
    <row r="57" spans="1:7" x14ac:dyDescent="0.25">
      <c r="A57">
        <v>35.9</v>
      </c>
      <c r="B57">
        <f t="shared" si="3"/>
        <v>1.077</v>
      </c>
      <c r="C57">
        <v>3.91</v>
      </c>
      <c r="D57">
        <f t="shared" si="4"/>
        <v>6.8242373752978286E-2</v>
      </c>
      <c r="E57">
        <f t="shared" si="5"/>
        <v>15.781983257184056</v>
      </c>
      <c r="F57">
        <v>0.13</v>
      </c>
      <c r="G57">
        <f t="shared" si="6"/>
        <v>6.597344572538566E-2</v>
      </c>
    </row>
    <row r="58" spans="1:7" x14ac:dyDescent="0.25">
      <c r="A58">
        <v>40.799999999999997</v>
      </c>
      <c r="B58">
        <f t="shared" si="3"/>
        <v>1.224</v>
      </c>
      <c r="C58">
        <v>4.66</v>
      </c>
      <c r="D58">
        <f t="shared" si="4"/>
        <v>8.1332343142935762E-2</v>
      </c>
      <c r="E58">
        <f t="shared" si="5"/>
        <v>15.049363545925484</v>
      </c>
      <c r="F58">
        <v>0.15</v>
      </c>
      <c r="G58">
        <f t="shared" si="6"/>
        <v>7.8714349264944264E-2</v>
      </c>
    </row>
    <row r="59" spans="1:7" x14ac:dyDescent="0.25">
      <c r="A59">
        <v>45.4</v>
      </c>
      <c r="B59">
        <f t="shared" si="3"/>
        <v>1.3619999999999999</v>
      </c>
      <c r="C59">
        <v>5.38</v>
      </c>
      <c r="D59">
        <f t="shared" si="4"/>
        <v>9.389871375729493E-2</v>
      </c>
      <c r="E59">
        <f t="shared" si="5"/>
        <v>14.504991021713405</v>
      </c>
      <c r="F59">
        <v>0.2</v>
      </c>
      <c r="G59">
        <f t="shared" si="6"/>
        <v>9.0408055253306266E-2</v>
      </c>
    </row>
    <row r="60" spans="1:7" x14ac:dyDescent="0.25">
      <c r="A60">
        <v>50.3</v>
      </c>
      <c r="B60">
        <f t="shared" si="3"/>
        <v>1.5089999999999999</v>
      </c>
      <c r="C60">
        <v>6.04</v>
      </c>
      <c r="D60">
        <f t="shared" si="4"/>
        <v>0.10541788682045751</v>
      </c>
      <c r="E60">
        <f t="shared" si="5"/>
        <v>14.314458822059803</v>
      </c>
      <c r="F60">
        <v>0.24</v>
      </c>
      <c r="G60">
        <f t="shared" si="6"/>
        <v>0.10122909661567112</v>
      </c>
    </row>
    <row r="61" spans="1:7" x14ac:dyDescent="0.25">
      <c r="A61">
        <v>55.7</v>
      </c>
      <c r="B61">
        <f t="shared" si="3"/>
        <v>1.671</v>
      </c>
      <c r="C61">
        <v>6.79</v>
      </c>
      <c r="D61">
        <f t="shared" si="4"/>
        <v>0.11850785621041497</v>
      </c>
      <c r="E61">
        <f t="shared" si="5"/>
        <v>14.100331011246034</v>
      </c>
      <c r="F61">
        <v>0.2</v>
      </c>
      <c r="G61">
        <f t="shared" si="6"/>
        <v>0.11501719770642631</v>
      </c>
    </row>
    <row r="62" spans="1:7" x14ac:dyDescent="0.25">
      <c r="A62">
        <v>60.4</v>
      </c>
      <c r="B62">
        <f t="shared" si="3"/>
        <v>1.8119999999999998</v>
      </c>
      <c r="C62">
        <v>8.09</v>
      </c>
      <c r="D62">
        <f t="shared" si="4"/>
        <v>0.14119713648634125</v>
      </c>
      <c r="E62">
        <f t="shared" si="5"/>
        <v>12.833121443474063</v>
      </c>
      <c r="F62">
        <v>0.31</v>
      </c>
      <c r="G62">
        <f t="shared" si="6"/>
        <v>0.13578661580515886</v>
      </c>
    </row>
    <row r="63" spans="1:7" x14ac:dyDescent="0.25">
      <c r="A63">
        <v>65.7</v>
      </c>
      <c r="B63">
        <f t="shared" si="3"/>
        <v>1.9710000000000001</v>
      </c>
      <c r="C63">
        <v>8.9</v>
      </c>
      <c r="D63">
        <f t="shared" si="4"/>
        <v>0.15533430342749532</v>
      </c>
      <c r="E63">
        <f t="shared" si="5"/>
        <v>12.688761957335423</v>
      </c>
      <c r="F63">
        <v>0.31</v>
      </c>
      <c r="G63">
        <f t="shared" si="6"/>
        <v>0.14992378274631291</v>
      </c>
    </row>
    <row r="64" spans="1:7" x14ac:dyDescent="0.25">
      <c r="A64">
        <v>71.599999999999994</v>
      </c>
      <c r="B64">
        <f t="shared" si="3"/>
        <v>2.1479999999999997</v>
      </c>
      <c r="C64">
        <v>10.44</v>
      </c>
      <c r="D64">
        <f t="shared" si="4"/>
        <v>0.18221237390820799</v>
      </c>
      <c r="E64">
        <f t="shared" si="5"/>
        <v>11.788441991772109</v>
      </c>
      <c r="F64">
        <v>0.37</v>
      </c>
      <c r="G64">
        <f t="shared" si="6"/>
        <v>0.17575465567582899</v>
      </c>
    </row>
    <row r="65" spans="1:7" x14ac:dyDescent="0.25">
      <c r="A65">
        <v>74.400000000000006</v>
      </c>
      <c r="B65">
        <f t="shared" si="3"/>
        <v>2.2320000000000002</v>
      </c>
      <c r="C65">
        <v>11.14</v>
      </c>
      <c r="D65">
        <f t="shared" si="4"/>
        <v>0.19442967867216832</v>
      </c>
      <c r="E65">
        <f t="shared" si="5"/>
        <v>11.479728893464969</v>
      </c>
      <c r="F65">
        <v>0.44</v>
      </c>
      <c r="G65">
        <f t="shared" si="6"/>
        <v>0.18675022996339327</v>
      </c>
    </row>
    <row r="66" spans="1:7" x14ac:dyDescent="0.25">
      <c r="A66">
        <v>80.8</v>
      </c>
      <c r="B66">
        <f t="shared" si="3"/>
        <v>2.4239999999999999</v>
      </c>
      <c r="C66">
        <v>12.13</v>
      </c>
      <c r="D66">
        <f t="shared" si="4"/>
        <v>0.21170843826691219</v>
      </c>
      <c r="E66">
        <f t="shared" si="5"/>
        <v>11.449708948038873</v>
      </c>
      <c r="F66">
        <v>0.42</v>
      </c>
      <c r="G66">
        <f t="shared" si="6"/>
        <v>0.20437805540853601</v>
      </c>
    </row>
    <row r="67" spans="1:7" x14ac:dyDescent="0.25">
      <c r="A67">
        <v>86.2</v>
      </c>
      <c r="B67">
        <f t="shared" si="3"/>
        <v>2.5859999999999999</v>
      </c>
      <c r="C67">
        <v>13.07</v>
      </c>
      <c r="D67">
        <f t="shared" si="4"/>
        <v>0.22811453323565889</v>
      </c>
      <c r="E67">
        <f t="shared" si="5"/>
        <v>11.336410544822561</v>
      </c>
      <c r="F67">
        <v>0.46</v>
      </c>
      <c r="G67">
        <f t="shared" si="6"/>
        <v>0.22008601867648495</v>
      </c>
    </row>
    <row r="68" spans="1:7" x14ac:dyDescent="0.25">
      <c r="A68">
        <v>91</v>
      </c>
      <c r="B68">
        <f t="shared" si="3"/>
        <v>2.73</v>
      </c>
      <c r="C68">
        <v>14.48</v>
      </c>
      <c r="D68">
        <f t="shared" si="4"/>
        <v>0.2527236756887789</v>
      </c>
      <c r="E68">
        <f t="shared" si="5"/>
        <v>10.802312021458201</v>
      </c>
      <c r="F68">
        <v>0.51</v>
      </c>
      <c r="G68">
        <f t="shared" si="6"/>
        <v>0.24382249650360785</v>
      </c>
    </row>
    <row r="69" spans="1:7" x14ac:dyDescent="0.25">
      <c r="A69">
        <v>96.3</v>
      </c>
      <c r="B69">
        <f t="shared" si="3"/>
        <v>2.8889999999999998</v>
      </c>
      <c r="C69">
        <v>15.21</v>
      </c>
      <c r="D69">
        <f t="shared" si="4"/>
        <v>0.26546457922833755</v>
      </c>
      <c r="E69">
        <f t="shared" si="5"/>
        <v>10.882807824674215</v>
      </c>
      <c r="F69">
        <v>0.53</v>
      </c>
      <c r="G69">
        <f t="shared" si="6"/>
        <v>0.25621433419276762</v>
      </c>
    </row>
    <row r="70" spans="1:7" x14ac:dyDescent="0.25">
      <c r="A70">
        <v>100.4</v>
      </c>
      <c r="B70">
        <f t="shared" si="3"/>
        <v>3.012</v>
      </c>
      <c r="C70">
        <v>16.190000000000001</v>
      </c>
      <c r="D70">
        <f t="shared" si="4"/>
        <v>0.28256880589788197</v>
      </c>
      <c r="E70">
        <f t="shared" si="5"/>
        <v>10.659350703730942</v>
      </c>
      <c r="F70">
        <v>0.59</v>
      </c>
      <c r="G70">
        <f t="shared" si="6"/>
        <v>0.27227136331111546</v>
      </c>
    </row>
    <row r="71" spans="1:7" x14ac:dyDescent="0.25">
      <c r="A71">
        <v>105.6</v>
      </c>
      <c r="B71">
        <f t="shared" si="3"/>
        <v>3.1679999999999997</v>
      </c>
      <c r="C71">
        <v>17.25</v>
      </c>
      <c r="D71">
        <f t="shared" si="4"/>
        <v>0.30106929596902182</v>
      </c>
      <c r="E71">
        <f t="shared" si="5"/>
        <v>10.522494463619989</v>
      </c>
      <c r="F71">
        <v>0.64</v>
      </c>
      <c r="G71">
        <f t="shared" si="6"/>
        <v>0.28989918875625814</v>
      </c>
    </row>
    <row r="72" spans="1:7" x14ac:dyDescent="0.25">
      <c r="A72">
        <v>109.7</v>
      </c>
      <c r="B72">
        <f t="shared" si="3"/>
        <v>3.2909999999999999</v>
      </c>
      <c r="C72">
        <v>18.170000000000002</v>
      </c>
      <c r="D72">
        <f t="shared" si="4"/>
        <v>0.31712632508736971</v>
      </c>
      <c r="E72">
        <f t="shared" si="5"/>
        <v>10.377567989958937</v>
      </c>
      <c r="F72">
        <v>0.64</v>
      </c>
      <c r="G72">
        <f t="shared" si="6"/>
        <v>0.30595621787460597</v>
      </c>
    </row>
    <row r="73" spans="1:7" x14ac:dyDescent="0.25">
      <c r="A73">
        <v>114.7</v>
      </c>
      <c r="B73">
        <f t="shared" si="3"/>
        <v>3.4409999999999998</v>
      </c>
      <c r="C73">
        <v>18.899999999999999</v>
      </c>
      <c r="D73">
        <f t="shared" si="4"/>
        <v>0.32986722862692824</v>
      </c>
      <c r="E73">
        <f t="shared" si="5"/>
        <v>10.431469698651656</v>
      </c>
      <c r="F73">
        <v>0.56999999999999995</v>
      </c>
      <c r="G73">
        <f t="shared" si="6"/>
        <v>0.31991885189056057</v>
      </c>
    </row>
    <row r="74" spans="1:7" x14ac:dyDescent="0.25">
      <c r="A74">
        <v>119.3</v>
      </c>
      <c r="B74">
        <f t="shared" si="3"/>
        <v>3.5789999999999997</v>
      </c>
      <c r="C74">
        <v>19.84</v>
      </c>
      <c r="D74">
        <f t="shared" si="4"/>
        <v>0.34627332359567498</v>
      </c>
      <c r="E74">
        <f t="shared" si="5"/>
        <v>10.335765870832743</v>
      </c>
      <c r="F74">
        <v>0.64</v>
      </c>
      <c r="G74">
        <f t="shared" si="6"/>
        <v>0.33510321638291124</v>
      </c>
    </row>
    <row r="75" spans="1:7" x14ac:dyDescent="0.25">
      <c r="A75">
        <v>126.5</v>
      </c>
      <c r="B75">
        <f t="shared" si="3"/>
        <v>3.7949999999999999</v>
      </c>
      <c r="C75">
        <v>21.67</v>
      </c>
      <c r="D75">
        <f t="shared" si="4"/>
        <v>0.37821284890717122</v>
      </c>
      <c r="E75">
        <f t="shared" si="5"/>
        <v>10.03403245279868</v>
      </c>
      <c r="F75">
        <v>0.79</v>
      </c>
      <c r="G75">
        <f t="shared" si="6"/>
        <v>0.36442474781641604</v>
      </c>
    </row>
    <row r="76" spans="1:7" x14ac:dyDescent="0.25">
      <c r="A76">
        <v>131</v>
      </c>
      <c r="B76">
        <f t="shared" si="3"/>
        <v>3.9299999999999997</v>
      </c>
      <c r="C76">
        <v>21.78</v>
      </c>
      <c r="D76">
        <f t="shared" si="4"/>
        <v>0.38013271108436497</v>
      </c>
      <c r="E76">
        <f t="shared" si="5"/>
        <v>10.338494650432208</v>
      </c>
      <c r="F76">
        <v>0.77</v>
      </c>
      <c r="G76">
        <f t="shared" si="6"/>
        <v>0.36669367584400864</v>
      </c>
    </row>
    <row r="77" spans="1:7" x14ac:dyDescent="0.25">
      <c r="A77">
        <v>137.5</v>
      </c>
      <c r="B77">
        <f t="shared" si="3"/>
        <v>4.125</v>
      </c>
      <c r="C77">
        <v>23.64</v>
      </c>
      <c r="D77">
        <f t="shared" si="4"/>
        <v>0.41259583517145954</v>
      </c>
      <c r="E77">
        <f t="shared" si="5"/>
        <v>9.9976772627523083</v>
      </c>
      <c r="F77">
        <v>0.86</v>
      </c>
      <c r="G77">
        <f t="shared" si="6"/>
        <v>0.39758600360430829</v>
      </c>
    </row>
    <row r="78" spans="1:7" x14ac:dyDescent="0.25">
      <c r="A78">
        <v>141.30000000000001</v>
      </c>
      <c r="B78">
        <f t="shared" si="3"/>
        <v>4.2389999999999999</v>
      </c>
      <c r="C78">
        <v>24.46</v>
      </c>
      <c r="D78">
        <f t="shared" si="4"/>
        <v>0.42690753503781304</v>
      </c>
      <c r="E78">
        <f t="shared" si="5"/>
        <v>9.9295506686817632</v>
      </c>
      <c r="F78">
        <v>1.08</v>
      </c>
      <c r="G78">
        <f t="shared" si="6"/>
        <v>0.40805797911627428</v>
      </c>
    </row>
    <row r="79" spans="1:7" x14ac:dyDescent="0.25">
      <c r="A79">
        <v>144.9</v>
      </c>
      <c r="B79">
        <f t="shared" si="3"/>
        <v>4.3470000000000004</v>
      </c>
      <c r="C79">
        <v>26.02</v>
      </c>
      <c r="D79">
        <f t="shared" si="4"/>
        <v>0.45413467136892455</v>
      </c>
      <c r="E79">
        <f t="shared" si="5"/>
        <v>9.5720504820664445</v>
      </c>
      <c r="F79">
        <v>0.79</v>
      </c>
      <c r="G79">
        <f t="shared" si="6"/>
        <v>0.44034657027816937</v>
      </c>
    </row>
    <row r="80" spans="1:7" x14ac:dyDescent="0.25">
      <c r="A80">
        <v>149.6</v>
      </c>
      <c r="B80">
        <f t="shared" si="3"/>
        <v>4.4879999999999995</v>
      </c>
      <c r="C80" s="4">
        <v>26.02</v>
      </c>
      <c r="D80">
        <f t="shared" si="4"/>
        <v>0.45413467136892455</v>
      </c>
      <c r="E80">
        <f t="shared" si="5"/>
        <v>9.8825310705116625</v>
      </c>
      <c r="F80">
        <v>0.66</v>
      </c>
      <c r="G80">
        <f t="shared" si="6"/>
        <v>0.44261549830576197</v>
      </c>
    </row>
    <row r="81" spans="1:7" x14ac:dyDescent="0.25">
      <c r="A81">
        <v>156.4</v>
      </c>
      <c r="B81">
        <f t="shared" si="3"/>
        <v>4.6920000000000002</v>
      </c>
      <c r="C81">
        <v>26.24</v>
      </c>
      <c r="D81">
        <f t="shared" si="4"/>
        <v>0.45797439572331206</v>
      </c>
      <c r="E81">
        <f t="shared" si="5"/>
        <v>10.245114233055727</v>
      </c>
      <c r="F81">
        <v>0.77</v>
      </c>
      <c r="G81">
        <f t="shared" si="6"/>
        <v>0.44453536048295572</v>
      </c>
    </row>
    <row r="82" spans="1:7" x14ac:dyDescent="0.25">
      <c r="A82">
        <v>159.80000000000001</v>
      </c>
      <c r="B82">
        <f t="shared" si="3"/>
        <v>4.7940000000000005</v>
      </c>
      <c r="C82">
        <v>27.69</v>
      </c>
      <c r="D82">
        <f t="shared" si="4"/>
        <v>0.48328166987722987</v>
      </c>
      <c r="E82">
        <f t="shared" si="5"/>
        <v>9.9196810034567235</v>
      </c>
      <c r="F82">
        <v>0.97</v>
      </c>
      <c r="G82">
        <f t="shared" si="6"/>
        <v>0.46635197613288487</v>
      </c>
    </row>
    <row r="83" spans="1:7" x14ac:dyDescent="0.25">
      <c r="A83">
        <v>164.8</v>
      </c>
      <c r="B83">
        <f t="shared" si="3"/>
        <v>4.944</v>
      </c>
      <c r="C83">
        <v>27.93</v>
      </c>
      <c r="D83">
        <f t="shared" si="4"/>
        <v>0.48747046008201622</v>
      </c>
      <c r="E83">
        <f t="shared" si="5"/>
        <v>10.142153022294272</v>
      </c>
      <c r="F83">
        <v>0.73</v>
      </c>
      <c r="G83">
        <f t="shared" si="6"/>
        <v>0.47472955654245763</v>
      </c>
    </row>
    <row r="84" spans="1:7" x14ac:dyDescent="0.25">
      <c r="A84">
        <v>171.5</v>
      </c>
      <c r="B84">
        <f t="shared" si="3"/>
        <v>5.1449999999999996</v>
      </c>
      <c r="C84">
        <v>28.17</v>
      </c>
      <c r="D84">
        <f t="shared" si="4"/>
        <v>0.49165925028680268</v>
      </c>
      <c r="E84">
        <f t="shared" si="5"/>
        <v>10.464564628853692</v>
      </c>
      <c r="F84">
        <v>0.75</v>
      </c>
      <c r="G84">
        <f t="shared" si="6"/>
        <v>0.4785692808968452</v>
      </c>
    </row>
    <row r="85" spans="1:7" x14ac:dyDescent="0.25">
      <c r="A85">
        <v>175.8</v>
      </c>
      <c r="B85">
        <f t="shared" si="3"/>
        <v>5.274</v>
      </c>
      <c r="C85">
        <v>28.54</v>
      </c>
      <c r="D85">
        <f t="shared" si="4"/>
        <v>0.49811696851918164</v>
      </c>
      <c r="E85">
        <f t="shared" si="5"/>
        <v>10.587874602382486</v>
      </c>
      <c r="F85">
        <v>0.79</v>
      </c>
      <c r="G85">
        <f t="shared" si="6"/>
        <v>0.48432886742842646</v>
      </c>
    </row>
    <row r="86" spans="1:7" x14ac:dyDescent="0.25">
      <c r="A86">
        <v>181.9</v>
      </c>
      <c r="B86">
        <f t="shared" si="3"/>
        <v>5.4569999999999999</v>
      </c>
      <c r="C86">
        <v>29.364000000000001</v>
      </c>
      <c r="D86">
        <f t="shared" si="4"/>
        <v>0.51249848155561495</v>
      </c>
      <c r="E86">
        <f t="shared" si="5"/>
        <v>10.647836425653528</v>
      </c>
      <c r="F86">
        <v>0.77</v>
      </c>
      <c r="G86">
        <f t="shared" si="6"/>
        <v>0.49905944631525861</v>
      </c>
    </row>
    <row r="87" spans="1:7" x14ac:dyDescent="0.25">
      <c r="A87">
        <v>187.4</v>
      </c>
      <c r="B87">
        <f t="shared" si="3"/>
        <v>5.6219999999999999</v>
      </c>
      <c r="C87">
        <v>30.92</v>
      </c>
      <c r="D87">
        <f t="shared" si="4"/>
        <v>0.53965580471664676</v>
      </c>
      <c r="E87">
        <f t="shared" si="5"/>
        <v>10.417751372009986</v>
      </c>
      <c r="F87">
        <v>0.88</v>
      </c>
      <c r="G87">
        <f t="shared" si="6"/>
        <v>0.52429690729909662</v>
      </c>
    </row>
    <row r="88" spans="1:7" x14ac:dyDescent="0.25">
      <c r="A88">
        <v>190.6</v>
      </c>
      <c r="B88">
        <f t="shared" si="3"/>
        <v>5.718</v>
      </c>
      <c r="C88">
        <v>32.83</v>
      </c>
      <c r="D88">
        <f t="shared" si="4"/>
        <v>0.57299159342973838</v>
      </c>
      <c r="E88">
        <f t="shared" si="5"/>
        <v>9.9792039980446159</v>
      </c>
      <c r="F88">
        <v>0.77</v>
      </c>
      <c r="G88">
        <f t="shared" si="6"/>
        <v>0.55955255818938199</v>
      </c>
    </row>
    <row r="89" spans="1:7" x14ac:dyDescent="0.25">
      <c r="A89">
        <v>197.2</v>
      </c>
      <c r="B89">
        <f t="shared" si="3"/>
        <v>5.9159999999999995</v>
      </c>
      <c r="C89">
        <v>33</v>
      </c>
      <c r="D89">
        <f t="shared" si="4"/>
        <v>0.57595865315812877</v>
      </c>
      <c r="E89">
        <f t="shared" si="5"/>
        <v>10.271570654527121</v>
      </c>
      <c r="F89">
        <v>0.84</v>
      </c>
      <c r="G89">
        <f t="shared" si="6"/>
        <v>0.56129788744137632</v>
      </c>
    </row>
    <row r="90" spans="1:7" x14ac:dyDescent="0.25">
      <c r="A90">
        <v>201.4</v>
      </c>
      <c r="B90">
        <f t="shared" si="3"/>
        <v>6.0419999999999998</v>
      </c>
      <c r="C90">
        <v>34.26</v>
      </c>
      <c r="D90">
        <f t="shared" si="4"/>
        <v>0.59794980173325729</v>
      </c>
      <c r="E90">
        <f t="shared" si="5"/>
        <v>10.104527140047969</v>
      </c>
      <c r="F90">
        <v>0.86</v>
      </c>
      <c r="G90">
        <f t="shared" si="6"/>
        <v>0.58293997016610599</v>
      </c>
    </row>
    <row r="93" spans="1:7" x14ac:dyDescent="0.25">
      <c r="A93" s="5" t="s">
        <v>17</v>
      </c>
    </row>
    <row r="94" spans="1:7" x14ac:dyDescent="0.25">
      <c r="A94" t="s">
        <v>7</v>
      </c>
      <c r="B94">
        <v>32</v>
      </c>
    </row>
    <row r="95" spans="1:7" x14ac:dyDescent="0.25">
      <c r="A95" t="s">
        <v>2</v>
      </c>
      <c r="B95" t="s">
        <v>3</v>
      </c>
      <c r="C95" t="s">
        <v>0</v>
      </c>
      <c r="D95" t="s">
        <v>1</v>
      </c>
      <c r="E95" t="s">
        <v>4</v>
      </c>
      <c r="F95" t="s">
        <v>5</v>
      </c>
      <c r="G95" t="s">
        <v>8</v>
      </c>
    </row>
    <row r="96" spans="1:7" x14ac:dyDescent="0.25">
      <c r="A96">
        <v>10.199999999999999</v>
      </c>
      <c r="B96">
        <f t="shared" ref="B96:B168" si="7">(A96*0.03)</f>
        <v>0.30599999999999999</v>
      </c>
      <c r="C96">
        <v>0.77</v>
      </c>
      <c r="D96">
        <f t="shared" si="4"/>
        <v>1.3439035240356337E-2</v>
      </c>
      <c r="E96">
        <f t="shared" ref="E96:E167" si="8">B96/D96</f>
        <v>22.769491598705443</v>
      </c>
      <c r="F96">
        <v>0</v>
      </c>
      <c r="G96">
        <f>(C96-F96)*(PI()/180)</f>
        <v>1.3439035240356337E-2</v>
      </c>
    </row>
    <row r="97" spans="1:7" x14ac:dyDescent="0.25">
      <c r="A97">
        <v>11</v>
      </c>
      <c r="B97">
        <f t="shared" si="7"/>
        <v>0.32999999999999996</v>
      </c>
      <c r="C97">
        <v>0.75</v>
      </c>
      <c r="D97">
        <f t="shared" si="4"/>
        <v>1.3089969389957472E-2</v>
      </c>
      <c r="E97">
        <f t="shared" si="8"/>
        <v>25.210142985756217</v>
      </c>
      <c r="F97">
        <v>-0.02</v>
      </c>
      <c r="G97">
        <f t="shared" ref="G97:G167" si="9">(C97-F97)*(PI()/180)</f>
        <v>1.3439035240356337E-2</v>
      </c>
    </row>
    <row r="98" spans="1:7" x14ac:dyDescent="0.25">
      <c r="A98">
        <v>10.5</v>
      </c>
      <c r="B98">
        <f t="shared" si="7"/>
        <v>0.315</v>
      </c>
      <c r="C98">
        <v>0.7</v>
      </c>
      <c r="D98">
        <f t="shared" si="4"/>
        <v>1.2217304763960306E-2</v>
      </c>
      <c r="E98">
        <f t="shared" si="8"/>
        <v>25.783100780887047</v>
      </c>
      <c r="F98">
        <v>-0.02</v>
      </c>
      <c r="G98">
        <f t="shared" si="9"/>
        <v>1.2566370614359171E-2</v>
      </c>
    </row>
    <row r="99" spans="1:7" x14ac:dyDescent="0.25">
      <c r="A99">
        <v>15</v>
      </c>
      <c r="B99">
        <f t="shared" si="7"/>
        <v>0.44999999999999996</v>
      </c>
      <c r="C99">
        <v>1.08</v>
      </c>
      <c r="D99">
        <f t="shared" si="4"/>
        <v>1.8849555921538759E-2</v>
      </c>
      <c r="E99">
        <f t="shared" si="8"/>
        <v>23.8732414637843</v>
      </c>
      <c r="F99">
        <v>-0.02</v>
      </c>
      <c r="G99">
        <f t="shared" si="9"/>
        <v>1.9198621771937627E-2</v>
      </c>
    </row>
    <row r="100" spans="1:7" x14ac:dyDescent="0.25">
      <c r="A100">
        <v>15.7</v>
      </c>
      <c r="B100">
        <f t="shared" si="7"/>
        <v>0.47099999999999997</v>
      </c>
      <c r="C100">
        <v>1.1200000000000001</v>
      </c>
      <c r="D100">
        <f t="shared" si="4"/>
        <v>1.9547687622336492E-2</v>
      </c>
      <c r="E100">
        <f t="shared" si="8"/>
        <v>24.094921563090868</v>
      </c>
      <c r="F100">
        <v>0</v>
      </c>
      <c r="G100">
        <f t="shared" si="9"/>
        <v>1.9547687622336492E-2</v>
      </c>
    </row>
    <row r="101" spans="1:7" x14ac:dyDescent="0.25">
      <c r="A101">
        <v>15.1</v>
      </c>
      <c r="B101">
        <f t="shared" si="7"/>
        <v>0.45299999999999996</v>
      </c>
      <c r="C101">
        <v>1.1000000000000001</v>
      </c>
      <c r="D101">
        <f t="shared" si="4"/>
        <v>1.9198621771937627E-2</v>
      </c>
      <c r="E101">
        <f t="shared" si="8"/>
        <v>23.595443744932986</v>
      </c>
      <c r="F101">
        <v>0</v>
      </c>
      <c r="G101">
        <f t="shared" si="9"/>
        <v>1.9198621771937627E-2</v>
      </c>
    </row>
    <row r="102" spans="1:7" x14ac:dyDescent="0.25">
      <c r="A102">
        <v>20</v>
      </c>
      <c r="B102">
        <f t="shared" si="7"/>
        <v>0.6</v>
      </c>
      <c r="C102">
        <v>1.54</v>
      </c>
      <c r="D102">
        <f t="shared" si="4"/>
        <v>2.6878070480712675E-2</v>
      </c>
      <c r="E102">
        <f t="shared" si="8"/>
        <v>22.323030979122983</v>
      </c>
      <c r="F102">
        <v>0.02</v>
      </c>
      <c r="G102">
        <f t="shared" si="9"/>
        <v>2.652900463031381E-2</v>
      </c>
    </row>
    <row r="103" spans="1:7" x14ac:dyDescent="0.25">
      <c r="A103">
        <v>20.6</v>
      </c>
      <c r="B103">
        <f t="shared" si="7"/>
        <v>0.61799999999999999</v>
      </c>
      <c r="C103">
        <v>1.63</v>
      </c>
      <c r="D103">
        <f t="shared" si="4"/>
        <v>2.8448866807507571E-2</v>
      </c>
      <c r="E103">
        <f t="shared" si="8"/>
        <v>21.723185116002991</v>
      </c>
      <c r="F103">
        <v>0</v>
      </c>
      <c r="G103">
        <f t="shared" si="9"/>
        <v>2.8448866807507571E-2</v>
      </c>
    </row>
    <row r="104" spans="1:7" x14ac:dyDescent="0.25">
      <c r="A104">
        <v>20.8</v>
      </c>
      <c r="B104">
        <f t="shared" si="7"/>
        <v>0.624</v>
      </c>
      <c r="C104">
        <v>1.6</v>
      </c>
      <c r="D104">
        <f t="shared" si="4"/>
        <v>2.7925268031909273E-2</v>
      </c>
      <c r="E104">
        <f t="shared" si="8"/>
        <v>22.345354010102106</v>
      </c>
      <c r="F104">
        <v>0.02</v>
      </c>
      <c r="G104">
        <f t="shared" si="9"/>
        <v>2.7576202181510408E-2</v>
      </c>
    </row>
    <row r="105" spans="1:7" x14ac:dyDescent="0.25">
      <c r="A105">
        <v>25.6</v>
      </c>
      <c r="B105">
        <f t="shared" si="7"/>
        <v>0.76800000000000002</v>
      </c>
      <c r="C105">
        <v>2.13</v>
      </c>
      <c r="D105">
        <f t="shared" si="4"/>
        <v>3.7175513067479217E-2</v>
      </c>
      <c r="E105">
        <f t="shared" si="8"/>
        <v>20.658759937111373</v>
      </c>
      <c r="F105">
        <v>0.04</v>
      </c>
      <c r="G105">
        <f t="shared" si="9"/>
        <v>3.6477381366681487E-2</v>
      </c>
    </row>
    <row r="106" spans="1:7" x14ac:dyDescent="0.25">
      <c r="A106">
        <v>25.2</v>
      </c>
      <c r="B106">
        <f t="shared" si="7"/>
        <v>0.75600000000000001</v>
      </c>
      <c r="C106">
        <v>2.13</v>
      </c>
      <c r="D106">
        <f t="shared" si="4"/>
        <v>3.7175513067479217E-2</v>
      </c>
      <c r="E106">
        <f t="shared" si="8"/>
        <v>20.335966813094007</v>
      </c>
      <c r="F106">
        <v>7.0000000000000007E-2</v>
      </c>
      <c r="G106">
        <f t="shared" si="9"/>
        <v>3.5953782591083193E-2</v>
      </c>
    </row>
    <row r="107" spans="1:7" x14ac:dyDescent="0.25">
      <c r="A107">
        <v>25.6</v>
      </c>
      <c r="B107">
        <f t="shared" si="7"/>
        <v>0.76800000000000002</v>
      </c>
      <c r="C107">
        <v>2.11</v>
      </c>
      <c r="D107">
        <f t="shared" si="4"/>
        <v>3.6826447217080352E-2</v>
      </c>
      <c r="E107">
        <f t="shared" si="8"/>
        <v>20.854577566847027</v>
      </c>
      <c r="F107">
        <v>0.09</v>
      </c>
      <c r="G107">
        <f t="shared" si="9"/>
        <v>3.5255650890285456E-2</v>
      </c>
    </row>
    <row r="108" spans="1:7" x14ac:dyDescent="0.25">
      <c r="A108">
        <v>30.1</v>
      </c>
      <c r="B108">
        <f t="shared" si="7"/>
        <v>0.90300000000000002</v>
      </c>
      <c r="C108">
        <v>2.61</v>
      </c>
      <c r="D108">
        <f t="shared" si="4"/>
        <v>4.5553093477051998E-2</v>
      </c>
      <c r="E108">
        <f t="shared" si="8"/>
        <v>19.823022567169861</v>
      </c>
      <c r="F108">
        <v>0.04</v>
      </c>
      <c r="G108">
        <f t="shared" si="9"/>
        <v>4.4854961776254268E-2</v>
      </c>
    </row>
    <row r="109" spans="1:7" x14ac:dyDescent="0.25">
      <c r="A109">
        <v>30.5</v>
      </c>
      <c r="B109">
        <f t="shared" si="7"/>
        <v>0.91499999999999992</v>
      </c>
      <c r="C109">
        <v>2.81</v>
      </c>
      <c r="D109">
        <f t="shared" si="4"/>
        <v>4.9043751981040662E-2</v>
      </c>
      <c r="E109">
        <f t="shared" si="8"/>
        <v>18.656810766715417</v>
      </c>
      <c r="F109">
        <v>0.04</v>
      </c>
      <c r="G109">
        <f t="shared" si="9"/>
        <v>4.8345620280242932E-2</v>
      </c>
    </row>
    <row r="110" spans="1:7" x14ac:dyDescent="0.25">
      <c r="A110">
        <v>31.6</v>
      </c>
      <c r="B110">
        <f t="shared" si="7"/>
        <v>0.94799999999999995</v>
      </c>
      <c r="C110">
        <v>2.88</v>
      </c>
      <c r="D110">
        <f t="shared" si="4"/>
        <v>5.0265482457436686E-2</v>
      </c>
      <c r="E110">
        <f t="shared" si="8"/>
        <v>18.859860756389597</v>
      </c>
      <c r="F110">
        <v>7.0000000000000007E-2</v>
      </c>
      <c r="G110">
        <f t="shared" si="9"/>
        <v>4.9043751981040662E-2</v>
      </c>
    </row>
    <row r="111" spans="1:7" x14ac:dyDescent="0.25">
      <c r="A111">
        <v>36.200000000000003</v>
      </c>
      <c r="B111">
        <f t="shared" si="7"/>
        <v>1.0860000000000001</v>
      </c>
      <c r="C111">
        <v>3.38</v>
      </c>
      <c r="D111">
        <f t="shared" si="4"/>
        <v>5.8992128717408339E-2</v>
      </c>
      <c r="E111">
        <f t="shared" si="8"/>
        <v>18.409235666037695</v>
      </c>
      <c r="F111">
        <v>0.09</v>
      </c>
      <c r="G111">
        <f t="shared" si="9"/>
        <v>5.7421332390613443E-2</v>
      </c>
    </row>
    <row r="112" spans="1:7" x14ac:dyDescent="0.25">
      <c r="A112">
        <v>35.299999999999997</v>
      </c>
      <c r="B112">
        <f t="shared" si="7"/>
        <v>1.0589999999999999</v>
      </c>
      <c r="C112">
        <v>3.45</v>
      </c>
      <c r="D112">
        <f t="shared" si="4"/>
        <v>6.021385919380437E-2</v>
      </c>
      <c r="E112">
        <f t="shared" si="8"/>
        <v>17.587313189667878</v>
      </c>
      <c r="F112">
        <v>0.11</v>
      </c>
      <c r="G112">
        <f t="shared" si="9"/>
        <v>5.8293997016610609E-2</v>
      </c>
    </row>
    <row r="113" spans="1:7" x14ac:dyDescent="0.25">
      <c r="A113">
        <v>34.4</v>
      </c>
      <c r="B113">
        <f t="shared" si="7"/>
        <v>1.032</v>
      </c>
      <c r="C113">
        <v>3.38</v>
      </c>
      <c r="D113">
        <f t="shared" si="4"/>
        <v>5.8992128717408339E-2</v>
      </c>
      <c r="E113">
        <f t="shared" si="8"/>
        <v>17.493859306952945</v>
      </c>
      <c r="F113">
        <v>0.09</v>
      </c>
      <c r="G113">
        <f t="shared" si="9"/>
        <v>5.7421332390613443E-2</v>
      </c>
    </row>
    <row r="114" spans="1:7" x14ac:dyDescent="0.25">
      <c r="A114">
        <v>40.700000000000003</v>
      </c>
      <c r="B114">
        <f t="shared" si="7"/>
        <v>1.2210000000000001</v>
      </c>
      <c r="C114">
        <v>4.1100000000000003</v>
      </c>
      <c r="D114">
        <f t="shared" si="4"/>
        <v>7.173303225696695E-2</v>
      </c>
      <c r="E114">
        <f t="shared" si="8"/>
        <v>17.021446906441245</v>
      </c>
      <c r="F114">
        <v>0.13</v>
      </c>
      <c r="G114">
        <f t="shared" si="9"/>
        <v>6.9464104229374324E-2</v>
      </c>
    </row>
    <row r="115" spans="1:7" x14ac:dyDescent="0.25">
      <c r="A115">
        <v>41.1</v>
      </c>
      <c r="B115">
        <f t="shared" si="7"/>
        <v>1.2330000000000001</v>
      </c>
      <c r="C115">
        <v>4.3499999999999996</v>
      </c>
      <c r="D115">
        <f t="shared" ref="D115:D178" si="10">(C115*(PI()/180))</f>
        <v>7.592182246175333E-2</v>
      </c>
      <c r="E115">
        <f t="shared" si="8"/>
        <v>16.240389917156438</v>
      </c>
      <c r="F115">
        <v>0.15</v>
      </c>
      <c r="G115">
        <f t="shared" si="9"/>
        <v>7.3303828583761832E-2</v>
      </c>
    </row>
    <row r="116" spans="1:7" x14ac:dyDescent="0.25">
      <c r="A116">
        <v>39.799999999999997</v>
      </c>
      <c r="B116">
        <f t="shared" si="7"/>
        <v>1.194</v>
      </c>
      <c r="C116">
        <v>4.13</v>
      </c>
      <c r="D116">
        <f t="shared" si="10"/>
        <v>7.2082098107365808E-2</v>
      </c>
      <c r="E116">
        <f t="shared" si="8"/>
        <v>16.5644456994238</v>
      </c>
      <c r="F116">
        <v>0.09</v>
      </c>
      <c r="G116">
        <f t="shared" si="9"/>
        <v>7.0511301780570912E-2</v>
      </c>
    </row>
    <row r="117" spans="1:7" x14ac:dyDescent="0.25">
      <c r="A117">
        <v>44.7</v>
      </c>
      <c r="B117">
        <f t="shared" si="7"/>
        <v>1.341</v>
      </c>
      <c r="C117">
        <v>4.75</v>
      </c>
      <c r="D117">
        <f t="shared" si="10"/>
        <v>8.2903139469730658E-2</v>
      </c>
      <c r="E117">
        <f t="shared" si="8"/>
        <v>16.175503226745978</v>
      </c>
      <c r="F117">
        <v>0.15</v>
      </c>
      <c r="G117">
        <f t="shared" si="9"/>
        <v>8.028514559173916E-2</v>
      </c>
    </row>
    <row r="118" spans="1:7" x14ac:dyDescent="0.25">
      <c r="A118">
        <v>47.4</v>
      </c>
      <c r="B118">
        <f t="shared" si="7"/>
        <v>1.4219999999999999</v>
      </c>
      <c r="C118">
        <v>5.12</v>
      </c>
      <c r="D118">
        <f t="shared" si="10"/>
        <v>8.9360857702109678E-2</v>
      </c>
      <c r="E118">
        <f t="shared" si="8"/>
        <v>15.913007513203722</v>
      </c>
      <c r="F118">
        <v>0.22</v>
      </c>
      <c r="G118">
        <f t="shared" si="9"/>
        <v>8.5521133347722156E-2</v>
      </c>
    </row>
    <row r="119" spans="1:7" x14ac:dyDescent="0.25">
      <c r="A119">
        <v>46.1</v>
      </c>
      <c r="B119">
        <f t="shared" si="7"/>
        <v>1.383</v>
      </c>
      <c r="C119">
        <v>5.34</v>
      </c>
      <c r="D119">
        <f t="shared" si="10"/>
        <v>9.32005820564972E-2</v>
      </c>
      <c r="E119">
        <f t="shared" si="8"/>
        <v>14.838963121084804</v>
      </c>
      <c r="F119">
        <v>0.18</v>
      </c>
      <c r="G119">
        <f t="shared" si="9"/>
        <v>9.0058989402907408E-2</v>
      </c>
    </row>
    <row r="120" spans="1:7" x14ac:dyDescent="0.25">
      <c r="A120">
        <v>51.2</v>
      </c>
      <c r="B120">
        <f t="shared" si="7"/>
        <v>1.536</v>
      </c>
      <c r="C120">
        <v>5.95</v>
      </c>
      <c r="D120">
        <f t="shared" si="10"/>
        <v>0.10384709049366261</v>
      </c>
      <c r="E120">
        <f t="shared" si="8"/>
        <v>14.790977702873016</v>
      </c>
      <c r="F120">
        <v>0.24</v>
      </c>
      <c r="G120">
        <f t="shared" si="9"/>
        <v>9.965830028887622E-2</v>
      </c>
    </row>
    <row r="121" spans="1:7" x14ac:dyDescent="0.25">
      <c r="A121">
        <v>51.8</v>
      </c>
      <c r="B121">
        <f t="shared" si="7"/>
        <v>1.5539999999999998</v>
      </c>
      <c r="C121">
        <v>5.98</v>
      </c>
      <c r="D121">
        <f t="shared" si="10"/>
        <v>0.10437068926926091</v>
      </c>
      <c r="E121">
        <f t="shared" si="8"/>
        <v>14.889237686175571</v>
      </c>
      <c r="F121">
        <v>0.24</v>
      </c>
      <c r="G121">
        <f t="shared" si="9"/>
        <v>0.10018189906447451</v>
      </c>
    </row>
    <row r="122" spans="1:7" x14ac:dyDescent="0.25">
      <c r="A122">
        <v>51.3</v>
      </c>
      <c r="B122">
        <f t="shared" si="7"/>
        <v>1.5389999999999999</v>
      </c>
      <c r="C122">
        <v>6.02</v>
      </c>
      <c r="D122">
        <f t="shared" si="10"/>
        <v>0.10506882097005864</v>
      </c>
      <c r="E122">
        <f t="shared" si="8"/>
        <v>14.647542304091974</v>
      </c>
      <c r="F122">
        <v>0.24</v>
      </c>
      <c r="G122">
        <f t="shared" si="9"/>
        <v>0.10088003076527223</v>
      </c>
    </row>
    <row r="123" spans="1:7" x14ac:dyDescent="0.25">
      <c r="A123">
        <v>56.3</v>
      </c>
      <c r="B123">
        <f t="shared" si="7"/>
        <v>1.6889999999999998</v>
      </c>
      <c r="C123">
        <v>6.83</v>
      </c>
      <c r="D123">
        <f t="shared" si="10"/>
        <v>0.11920598791121272</v>
      </c>
      <c r="E123">
        <f t="shared" si="8"/>
        <v>14.168751332005275</v>
      </c>
      <c r="F123">
        <v>0.28999999999999998</v>
      </c>
      <c r="G123">
        <f t="shared" si="9"/>
        <v>0.11414453308042916</v>
      </c>
    </row>
    <row r="124" spans="1:7" x14ac:dyDescent="0.25">
      <c r="A124">
        <v>54.8</v>
      </c>
      <c r="B124">
        <f t="shared" si="7"/>
        <v>1.6439999999999999</v>
      </c>
      <c r="C124">
        <v>6.72</v>
      </c>
      <c r="D124">
        <f t="shared" si="10"/>
        <v>0.11728612573401895</v>
      </c>
      <c r="E124">
        <f t="shared" si="8"/>
        <v>14.017003202307638</v>
      </c>
      <c r="F124">
        <v>0.31</v>
      </c>
      <c r="G124">
        <f t="shared" si="9"/>
        <v>0.11187560505283653</v>
      </c>
    </row>
    <row r="125" spans="1:7" x14ac:dyDescent="0.25">
      <c r="A125">
        <v>56.7</v>
      </c>
      <c r="B125">
        <f t="shared" si="7"/>
        <v>1.7010000000000001</v>
      </c>
      <c r="C125">
        <v>7.12</v>
      </c>
      <c r="D125">
        <f t="shared" si="10"/>
        <v>0.12426744274199626</v>
      </c>
      <c r="E125">
        <f t="shared" si="8"/>
        <v>13.688219234796774</v>
      </c>
      <c r="F125">
        <v>0.33</v>
      </c>
      <c r="G125">
        <f t="shared" si="9"/>
        <v>0.11850785621041497</v>
      </c>
    </row>
    <row r="126" spans="1:7" x14ac:dyDescent="0.25">
      <c r="A126">
        <v>60.1</v>
      </c>
      <c r="B126">
        <f t="shared" si="7"/>
        <v>1.8029999999999999</v>
      </c>
      <c r="C126">
        <v>7.71</v>
      </c>
      <c r="D126">
        <f t="shared" si="10"/>
        <v>0.13456488532876282</v>
      </c>
      <c r="E126">
        <f t="shared" si="8"/>
        <v>13.398740656561273</v>
      </c>
      <c r="F126">
        <v>0.35</v>
      </c>
      <c r="G126">
        <f t="shared" si="9"/>
        <v>0.12845623294678266</v>
      </c>
    </row>
    <row r="127" spans="1:7" x14ac:dyDescent="0.25">
      <c r="A127">
        <v>60.1</v>
      </c>
      <c r="B127">
        <f t="shared" si="7"/>
        <v>1.8029999999999999</v>
      </c>
      <c r="C127">
        <v>7.89</v>
      </c>
      <c r="D127">
        <f t="shared" si="10"/>
        <v>0.13770647798235258</v>
      </c>
      <c r="E127">
        <f t="shared" si="8"/>
        <v>13.093065964776608</v>
      </c>
      <c r="F127">
        <v>0.4</v>
      </c>
      <c r="G127">
        <f t="shared" si="9"/>
        <v>0.13072516097437528</v>
      </c>
    </row>
    <row r="128" spans="1:7" x14ac:dyDescent="0.25">
      <c r="A128">
        <v>61.9</v>
      </c>
      <c r="B128">
        <f t="shared" si="7"/>
        <v>1.857</v>
      </c>
      <c r="C128">
        <v>8.39</v>
      </c>
      <c r="D128">
        <f t="shared" si="10"/>
        <v>0.14643312424232427</v>
      </c>
      <c r="E128">
        <f t="shared" si="8"/>
        <v>12.681556919641698</v>
      </c>
      <c r="F128">
        <v>0.46</v>
      </c>
      <c r="G128">
        <f t="shared" si="9"/>
        <v>0.13840460968315035</v>
      </c>
    </row>
    <row r="129" spans="1:7" x14ac:dyDescent="0.25">
      <c r="A129">
        <v>65.5</v>
      </c>
      <c r="B129">
        <f t="shared" si="7"/>
        <v>1.9649999999999999</v>
      </c>
      <c r="C129">
        <v>8.5500000000000007</v>
      </c>
      <c r="D129">
        <f t="shared" si="10"/>
        <v>0.14922565104551519</v>
      </c>
      <c r="E129">
        <f t="shared" si="8"/>
        <v>13.167977396866286</v>
      </c>
      <c r="F129">
        <v>0.4</v>
      </c>
      <c r="G129">
        <f t="shared" si="9"/>
        <v>0.14224433403753786</v>
      </c>
    </row>
    <row r="130" spans="1:7" x14ac:dyDescent="0.25">
      <c r="A130">
        <v>66.099999999999994</v>
      </c>
      <c r="B130">
        <f t="shared" si="7"/>
        <v>1.9829999999999997</v>
      </c>
      <c r="C130">
        <v>9.16</v>
      </c>
      <c r="D130">
        <f t="shared" si="10"/>
        <v>0.15987215948268058</v>
      </c>
      <c r="E130">
        <f t="shared" si="8"/>
        <v>12.403660564895441</v>
      </c>
      <c r="F130">
        <v>0.46</v>
      </c>
      <c r="G130">
        <f t="shared" si="9"/>
        <v>0.15184364492350666</v>
      </c>
    </row>
    <row r="131" spans="1:7" x14ac:dyDescent="0.25">
      <c r="A131">
        <v>65.5</v>
      </c>
      <c r="B131">
        <f t="shared" si="7"/>
        <v>1.9649999999999999</v>
      </c>
      <c r="C131">
        <v>9.0299999999999994</v>
      </c>
      <c r="D131">
        <f t="shared" si="10"/>
        <v>0.15760323145508795</v>
      </c>
      <c r="E131">
        <f t="shared" si="8"/>
        <v>12.468018465471403</v>
      </c>
      <c r="F131">
        <v>0.46</v>
      </c>
      <c r="G131">
        <f t="shared" si="9"/>
        <v>0.14957471689591401</v>
      </c>
    </row>
    <row r="132" spans="1:7" x14ac:dyDescent="0.25">
      <c r="A132">
        <v>71.900000000000006</v>
      </c>
      <c r="B132">
        <f t="shared" si="7"/>
        <v>2.157</v>
      </c>
      <c r="C132">
        <v>10.57</v>
      </c>
      <c r="D132">
        <f t="shared" si="10"/>
        <v>0.18448130193580065</v>
      </c>
      <c r="E132">
        <f t="shared" si="8"/>
        <v>11.692241855224083</v>
      </c>
      <c r="F132">
        <v>0.51</v>
      </c>
      <c r="G132">
        <f t="shared" si="9"/>
        <v>0.17558012275062956</v>
      </c>
    </row>
    <row r="133" spans="1:7" x14ac:dyDescent="0.25">
      <c r="A133">
        <v>69.3</v>
      </c>
      <c r="B133">
        <f t="shared" si="7"/>
        <v>2.0789999999999997</v>
      </c>
      <c r="C133">
        <v>10.37</v>
      </c>
      <c r="D133">
        <f t="shared" si="10"/>
        <v>0.18099064343181195</v>
      </c>
      <c r="E133">
        <f t="shared" si="8"/>
        <v>11.48678164008661</v>
      </c>
      <c r="F133">
        <v>0.55000000000000004</v>
      </c>
      <c r="G133">
        <f t="shared" si="9"/>
        <v>0.17139133254584313</v>
      </c>
    </row>
    <row r="134" spans="1:7" x14ac:dyDescent="0.25">
      <c r="A134">
        <v>70.5</v>
      </c>
      <c r="B134">
        <f t="shared" si="7"/>
        <v>2.1149999999999998</v>
      </c>
      <c r="C134">
        <v>10.39</v>
      </c>
      <c r="D134">
        <f t="shared" si="10"/>
        <v>0.18133970928221085</v>
      </c>
      <c r="E134">
        <f t="shared" si="8"/>
        <v>11.663192846022049</v>
      </c>
      <c r="F134">
        <v>0.48</v>
      </c>
      <c r="G134">
        <f t="shared" si="9"/>
        <v>0.17296212887263807</v>
      </c>
    </row>
    <row r="135" spans="1:7" x14ac:dyDescent="0.25">
      <c r="A135">
        <v>77.8</v>
      </c>
      <c r="B135">
        <f t="shared" si="7"/>
        <v>2.3339999999999996</v>
      </c>
      <c r="C135">
        <v>11.73</v>
      </c>
      <c r="D135">
        <f t="shared" si="10"/>
        <v>0.20472712125893486</v>
      </c>
      <c r="E135">
        <f t="shared" si="8"/>
        <v>11.400541294418936</v>
      </c>
      <c r="F135">
        <v>0.59</v>
      </c>
      <c r="G135">
        <f t="shared" si="9"/>
        <v>0.19442967867216832</v>
      </c>
    </row>
    <row r="136" spans="1:7" x14ac:dyDescent="0.25">
      <c r="A136">
        <v>75.900000000000006</v>
      </c>
      <c r="B136">
        <f t="shared" si="7"/>
        <v>2.2770000000000001</v>
      </c>
      <c r="C136">
        <v>11.76</v>
      </c>
      <c r="D136">
        <f t="shared" si="10"/>
        <v>0.20525072003453315</v>
      </c>
      <c r="E136">
        <f t="shared" si="8"/>
        <v>11.093749145517727</v>
      </c>
      <c r="F136">
        <v>0.48</v>
      </c>
      <c r="G136">
        <f t="shared" si="9"/>
        <v>0.19687313962496036</v>
      </c>
    </row>
    <row r="137" spans="1:7" x14ac:dyDescent="0.25">
      <c r="A137">
        <v>74.099999999999994</v>
      </c>
      <c r="B137">
        <f t="shared" si="7"/>
        <v>2.2229999999999999</v>
      </c>
      <c r="C137">
        <v>10.94</v>
      </c>
      <c r="D137">
        <f t="shared" si="10"/>
        <v>0.19093902016817965</v>
      </c>
      <c r="E137">
        <f t="shared" si="8"/>
        <v>11.642460498864899</v>
      </c>
      <c r="F137">
        <v>0.56999999999999995</v>
      </c>
      <c r="G137">
        <f t="shared" si="9"/>
        <v>0.18099064343181195</v>
      </c>
    </row>
    <row r="138" spans="1:7" x14ac:dyDescent="0.25">
      <c r="A138">
        <v>80.099999999999994</v>
      </c>
      <c r="B138">
        <f t="shared" si="7"/>
        <v>2.4029999999999996</v>
      </c>
      <c r="C138">
        <v>12.2</v>
      </c>
      <c r="D138">
        <f t="shared" si="10"/>
        <v>0.2129301687433082</v>
      </c>
      <c r="E138">
        <f t="shared" si="8"/>
        <v>11.285390013929247</v>
      </c>
      <c r="F138">
        <v>0.55000000000000004</v>
      </c>
      <c r="G138">
        <f t="shared" si="9"/>
        <v>0.20333085785733937</v>
      </c>
    </row>
    <row r="139" spans="1:7" x14ac:dyDescent="0.25">
      <c r="A139">
        <v>79.400000000000006</v>
      </c>
      <c r="B139">
        <f t="shared" si="7"/>
        <v>2.3820000000000001</v>
      </c>
      <c r="C139">
        <v>11.95</v>
      </c>
      <c r="D139">
        <f t="shared" si="10"/>
        <v>0.20856684561332237</v>
      </c>
      <c r="E139">
        <f t="shared" si="8"/>
        <v>11.420798895411055</v>
      </c>
      <c r="F139">
        <v>0.59</v>
      </c>
      <c r="G139">
        <f t="shared" si="9"/>
        <v>0.19826940302655582</v>
      </c>
    </row>
    <row r="140" spans="1:7" x14ac:dyDescent="0.25">
      <c r="A140">
        <v>82.4</v>
      </c>
      <c r="B140">
        <f t="shared" si="7"/>
        <v>2.472</v>
      </c>
      <c r="C140">
        <v>12.96</v>
      </c>
      <c r="D140">
        <f t="shared" si="10"/>
        <v>0.22619467105846514</v>
      </c>
      <c r="E140">
        <f t="shared" si="8"/>
        <v>10.928639425643478</v>
      </c>
      <c r="F140">
        <v>0.59</v>
      </c>
      <c r="G140">
        <f t="shared" si="9"/>
        <v>0.21589722847169859</v>
      </c>
    </row>
    <row r="141" spans="1:7" x14ac:dyDescent="0.25">
      <c r="A141">
        <v>84</v>
      </c>
      <c r="B141">
        <f t="shared" si="7"/>
        <v>2.52</v>
      </c>
      <c r="C141">
        <v>12.99</v>
      </c>
      <c r="D141">
        <f t="shared" si="10"/>
        <v>0.2267182698340634</v>
      </c>
      <c r="E141">
        <f t="shared" si="8"/>
        <v>11.115116579905116</v>
      </c>
      <c r="F141">
        <v>0.59</v>
      </c>
      <c r="G141">
        <f t="shared" si="9"/>
        <v>0.21642082724729686</v>
      </c>
    </row>
    <row r="142" spans="1:7" x14ac:dyDescent="0.25">
      <c r="A142">
        <v>85</v>
      </c>
      <c r="B142">
        <f t="shared" si="7"/>
        <v>2.5499999999999998</v>
      </c>
      <c r="C142">
        <v>13.73</v>
      </c>
      <c r="D142">
        <f t="shared" si="10"/>
        <v>0.23963370629882144</v>
      </c>
      <c r="E142">
        <f t="shared" si="8"/>
        <v>10.641240914665689</v>
      </c>
      <c r="F142">
        <v>0.59</v>
      </c>
      <c r="G142">
        <f t="shared" si="9"/>
        <v>0.2293362637120549</v>
      </c>
    </row>
    <row r="143" spans="1:7" x14ac:dyDescent="0.25">
      <c r="A143">
        <v>91.4</v>
      </c>
      <c r="B143">
        <f t="shared" si="7"/>
        <v>2.742</v>
      </c>
      <c r="C143">
        <v>14.46</v>
      </c>
      <c r="D143">
        <f t="shared" si="10"/>
        <v>0.25237460983838006</v>
      </c>
      <c r="E143">
        <f t="shared" si="8"/>
        <v>10.864801343352125</v>
      </c>
      <c r="F143">
        <v>0.68</v>
      </c>
      <c r="G143">
        <f t="shared" si="9"/>
        <v>0.24050637092481864</v>
      </c>
    </row>
    <row r="144" spans="1:7" x14ac:dyDescent="0.25">
      <c r="A144">
        <v>92.3</v>
      </c>
      <c r="B144">
        <f t="shared" si="7"/>
        <v>2.7689999999999997</v>
      </c>
      <c r="C144">
        <v>15.12</v>
      </c>
      <c r="D144">
        <f t="shared" si="10"/>
        <v>0.26389378290154264</v>
      </c>
      <c r="E144">
        <f t="shared" si="8"/>
        <v>10.492858033844241</v>
      </c>
      <c r="F144">
        <v>0.79</v>
      </c>
      <c r="G144">
        <f t="shared" si="9"/>
        <v>0.25010568181078741</v>
      </c>
    </row>
    <row r="145" spans="1:7" x14ac:dyDescent="0.25">
      <c r="A145">
        <v>91.1</v>
      </c>
      <c r="B145">
        <f t="shared" si="7"/>
        <v>2.7329999999999997</v>
      </c>
      <c r="C145">
        <v>14.9</v>
      </c>
      <c r="D145">
        <f t="shared" si="10"/>
        <v>0.26005405854715513</v>
      </c>
      <c r="E145">
        <f t="shared" si="8"/>
        <v>10.509353383171407</v>
      </c>
      <c r="F145">
        <v>0.73</v>
      </c>
      <c r="G145">
        <f t="shared" si="9"/>
        <v>0.24731315500759649</v>
      </c>
    </row>
    <row r="146" spans="1:7" x14ac:dyDescent="0.25">
      <c r="A146">
        <v>95.6</v>
      </c>
      <c r="B146">
        <f t="shared" si="7"/>
        <v>2.8679999999999999</v>
      </c>
      <c r="C146">
        <v>15.84</v>
      </c>
      <c r="D146">
        <f t="shared" si="10"/>
        <v>0.27646015351590181</v>
      </c>
      <c r="E146">
        <f t="shared" si="8"/>
        <v>10.374008563353541</v>
      </c>
      <c r="F146">
        <v>0.75</v>
      </c>
      <c r="G146">
        <f t="shared" si="9"/>
        <v>0.26337018412594432</v>
      </c>
    </row>
    <row r="147" spans="1:7" x14ac:dyDescent="0.25">
      <c r="A147">
        <v>96.2</v>
      </c>
      <c r="B147">
        <f t="shared" si="7"/>
        <v>2.8860000000000001</v>
      </c>
      <c r="C147">
        <v>16.39</v>
      </c>
      <c r="D147">
        <f t="shared" si="10"/>
        <v>0.28605946440187063</v>
      </c>
      <c r="E147">
        <f t="shared" si="8"/>
        <v>10.088811450564709</v>
      </c>
      <c r="F147">
        <v>0.81</v>
      </c>
      <c r="G147">
        <f t="shared" si="9"/>
        <v>0.27192229746071656</v>
      </c>
    </row>
    <row r="148" spans="1:7" x14ac:dyDescent="0.25">
      <c r="A148">
        <v>97.1</v>
      </c>
      <c r="B148">
        <f t="shared" si="7"/>
        <v>2.9129999999999998</v>
      </c>
      <c r="C148">
        <v>16.7</v>
      </c>
      <c r="D148">
        <f t="shared" si="10"/>
        <v>0.291469985083053</v>
      </c>
      <c r="E148">
        <f t="shared" si="8"/>
        <v>9.9941680072819654</v>
      </c>
      <c r="F148">
        <v>0.9</v>
      </c>
      <c r="G148">
        <f t="shared" si="9"/>
        <v>0.27576202181510406</v>
      </c>
    </row>
    <row r="149" spans="1:7" x14ac:dyDescent="0.25">
      <c r="A149">
        <v>99.9</v>
      </c>
      <c r="B149">
        <f t="shared" si="7"/>
        <v>2.9969999999999999</v>
      </c>
      <c r="C149">
        <v>16.68</v>
      </c>
      <c r="D149">
        <f t="shared" si="10"/>
        <v>0.29112091923265415</v>
      </c>
      <c r="E149">
        <f t="shared" si="8"/>
        <v>10.294691318987274</v>
      </c>
      <c r="F149">
        <v>0.75</v>
      </c>
      <c r="G149">
        <f t="shared" si="9"/>
        <v>0.27803094984269672</v>
      </c>
    </row>
    <row r="150" spans="1:7" x14ac:dyDescent="0.25">
      <c r="A150">
        <v>99.4</v>
      </c>
      <c r="B150">
        <f t="shared" si="7"/>
        <v>2.9820000000000002</v>
      </c>
      <c r="C150">
        <v>17.34</v>
      </c>
      <c r="D150">
        <f t="shared" si="10"/>
        <v>0.30264009229581673</v>
      </c>
      <c r="E150">
        <f t="shared" si="8"/>
        <v>9.8532880339106974</v>
      </c>
      <c r="F150">
        <v>0.81</v>
      </c>
      <c r="G150">
        <f t="shared" si="9"/>
        <v>0.28850292535466271</v>
      </c>
    </row>
    <row r="151" spans="1:7" x14ac:dyDescent="0.25">
      <c r="A151">
        <v>102.1</v>
      </c>
      <c r="B151">
        <f t="shared" si="7"/>
        <v>3.0629999999999997</v>
      </c>
      <c r="C151">
        <v>18.079999999999998</v>
      </c>
      <c r="D151">
        <f t="shared" si="10"/>
        <v>0.31555552876057474</v>
      </c>
      <c r="E151">
        <f t="shared" si="8"/>
        <v>9.706690965075838</v>
      </c>
      <c r="F151">
        <v>0.99</v>
      </c>
      <c r="G151">
        <f t="shared" si="9"/>
        <v>0.2982767691658309</v>
      </c>
    </row>
    <row r="152" spans="1:7" x14ac:dyDescent="0.25">
      <c r="A152">
        <v>112.9</v>
      </c>
      <c r="B152">
        <f t="shared" si="7"/>
        <v>3.387</v>
      </c>
      <c r="C152">
        <v>19.53</v>
      </c>
      <c r="D152">
        <f t="shared" si="10"/>
        <v>0.34086280291449256</v>
      </c>
      <c r="E152">
        <f t="shared" si="8"/>
        <v>9.9365491659400824</v>
      </c>
      <c r="F152">
        <v>1.1000000000000001</v>
      </c>
      <c r="G152">
        <f t="shared" si="9"/>
        <v>0.32166418114255491</v>
      </c>
    </row>
    <row r="153" spans="1:7" x14ac:dyDescent="0.25">
      <c r="A153">
        <v>110.9</v>
      </c>
      <c r="B153">
        <f t="shared" si="7"/>
        <v>3.327</v>
      </c>
      <c r="C153">
        <v>19.12</v>
      </c>
      <c r="D153">
        <f t="shared" si="10"/>
        <v>0.33370695298131581</v>
      </c>
      <c r="E153">
        <f t="shared" si="8"/>
        <v>9.9698252322188754</v>
      </c>
      <c r="F153">
        <v>0.84</v>
      </c>
      <c r="G153">
        <f t="shared" si="9"/>
        <v>0.31904618726456346</v>
      </c>
    </row>
    <row r="154" spans="1:7" x14ac:dyDescent="0.25">
      <c r="A154">
        <v>110.4</v>
      </c>
      <c r="B154">
        <f t="shared" si="7"/>
        <v>3.3119999999999998</v>
      </c>
      <c r="C154">
        <v>19.010000000000002</v>
      </c>
      <c r="D154">
        <f t="shared" si="10"/>
        <v>0.33178709080412205</v>
      </c>
      <c r="E154">
        <f t="shared" si="8"/>
        <v>9.982305194493879</v>
      </c>
      <c r="F154">
        <v>0.92</v>
      </c>
      <c r="G154">
        <f t="shared" si="9"/>
        <v>0.31573006168577422</v>
      </c>
    </row>
    <row r="155" spans="1:7" x14ac:dyDescent="0.25">
      <c r="A155">
        <v>119.5</v>
      </c>
      <c r="B155">
        <f t="shared" si="7"/>
        <v>3.585</v>
      </c>
      <c r="C155">
        <v>20.92</v>
      </c>
      <c r="D155">
        <f t="shared" si="10"/>
        <v>0.36512287951721378</v>
      </c>
      <c r="E155">
        <f t="shared" si="8"/>
        <v>9.8186123113957979</v>
      </c>
      <c r="F155">
        <v>0.94</v>
      </c>
      <c r="G155">
        <f t="shared" si="9"/>
        <v>0.34871678454846705</v>
      </c>
    </row>
    <row r="156" spans="1:7" x14ac:dyDescent="0.25">
      <c r="A156">
        <v>121.1</v>
      </c>
      <c r="B156">
        <f t="shared" si="7"/>
        <v>3.6329999999999996</v>
      </c>
      <c r="C156">
        <v>21.05</v>
      </c>
      <c r="D156">
        <f t="shared" si="10"/>
        <v>0.36739180754480638</v>
      </c>
      <c r="E156">
        <f t="shared" si="8"/>
        <v>9.8886255093124955</v>
      </c>
      <c r="F156">
        <v>0.88</v>
      </c>
      <c r="G156">
        <f t="shared" si="9"/>
        <v>0.35203291012725629</v>
      </c>
    </row>
    <row r="157" spans="1:7" x14ac:dyDescent="0.25">
      <c r="A157">
        <v>121.8</v>
      </c>
      <c r="B157">
        <f t="shared" si="7"/>
        <v>3.6539999999999999</v>
      </c>
      <c r="C157">
        <v>21.18</v>
      </c>
      <c r="D157">
        <f t="shared" si="10"/>
        <v>0.36966073557239898</v>
      </c>
      <c r="E157">
        <f t="shared" si="8"/>
        <v>9.884739298432617</v>
      </c>
      <c r="F157">
        <v>0.88</v>
      </c>
      <c r="G157">
        <f t="shared" si="9"/>
        <v>0.35430183815484889</v>
      </c>
    </row>
    <row r="158" spans="1:7" x14ac:dyDescent="0.25">
      <c r="A158">
        <v>119.9</v>
      </c>
      <c r="B158">
        <f t="shared" si="7"/>
        <v>3.597</v>
      </c>
      <c r="C158">
        <v>21.2</v>
      </c>
      <c r="D158">
        <f t="shared" si="10"/>
        <v>0.37000980142279788</v>
      </c>
      <c r="E158">
        <f t="shared" si="8"/>
        <v>9.7213640994602404</v>
      </c>
      <c r="F158">
        <v>0.9</v>
      </c>
      <c r="G158">
        <f t="shared" si="9"/>
        <v>0.35430183815484889</v>
      </c>
    </row>
    <row r="159" spans="1:7" x14ac:dyDescent="0.25">
      <c r="A159">
        <v>131.6</v>
      </c>
      <c r="B159">
        <f t="shared" si="7"/>
        <v>3.9479999999999995</v>
      </c>
      <c r="C159">
        <v>23.47</v>
      </c>
      <c r="D159">
        <f t="shared" si="10"/>
        <v>0.40962877544306914</v>
      </c>
      <c r="E159">
        <f t="shared" si="8"/>
        <v>9.6379947813229219</v>
      </c>
      <c r="F159">
        <v>0.92</v>
      </c>
      <c r="G159">
        <f t="shared" si="9"/>
        <v>0.39357174632472125</v>
      </c>
    </row>
    <row r="160" spans="1:7" x14ac:dyDescent="0.25">
      <c r="A160">
        <v>130.6</v>
      </c>
      <c r="B160">
        <f t="shared" si="7"/>
        <v>3.9179999999999997</v>
      </c>
      <c r="C160">
        <v>23.31</v>
      </c>
      <c r="D160">
        <f t="shared" si="10"/>
        <v>0.40683624863987822</v>
      </c>
      <c r="E160">
        <f t="shared" si="8"/>
        <v>9.6304103016841065</v>
      </c>
      <c r="F160">
        <v>0.99</v>
      </c>
      <c r="G160">
        <f t="shared" si="9"/>
        <v>0.38955748904513438</v>
      </c>
    </row>
    <row r="161" spans="1:7" x14ac:dyDescent="0.25">
      <c r="A161">
        <v>131.4</v>
      </c>
      <c r="B161">
        <f t="shared" si="7"/>
        <v>3.9420000000000002</v>
      </c>
      <c r="C161">
        <v>23.18</v>
      </c>
      <c r="D161">
        <f t="shared" si="10"/>
        <v>0.40456732061228556</v>
      </c>
      <c r="E161">
        <f t="shared" si="8"/>
        <v>9.7437430043386772</v>
      </c>
      <c r="F161">
        <v>1.05</v>
      </c>
      <c r="G161">
        <f t="shared" si="9"/>
        <v>0.38624136346634513</v>
      </c>
    </row>
    <row r="162" spans="1:7" x14ac:dyDescent="0.25">
      <c r="A162">
        <v>140.5</v>
      </c>
      <c r="B162">
        <f t="shared" si="7"/>
        <v>4.2149999999999999</v>
      </c>
      <c r="C162">
        <v>24.81</v>
      </c>
      <c r="D162">
        <f t="shared" si="10"/>
        <v>0.43301618741979314</v>
      </c>
      <c r="E162">
        <f t="shared" si="8"/>
        <v>9.7340471845079399</v>
      </c>
      <c r="F162">
        <v>0.94</v>
      </c>
      <c r="G162">
        <f t="shared" si="9"/>
        <v>0.41661009245104641</v>
      </c>
    </row>
    <row r="163" spans="1:7" x14ac:dyDescent="0.25">
      <c r="A163">
        <v>141</v>
      </c>
      <c r="B163">
        <f t="shared" si="7"/>
        <v>4.2299999999999995</v>
      </c>
      <c r="C163">
        <v>24.72</v>
      </c>
      <c r="D163">
        <f t="shared" si="10"/>
        <v>0.43144539109299823</v>
      </c>
      <c r="E163">
        <f t="shared" si="8"/>
        <v>9.8042535331852037</v>
      </c>
      <c r="F163">
        <v>0.92</v>
      </c>
      <c r="G163">
        <f t="shared" si="9"/>
        <v>0.4153883619746504</v>
      </c>
    </row>
    <row r="164" spans="1:7" x14ac:dyDescent="0.25">
      <c r="A164">
        <v>140.1</v>
      </c>
      <c r="B164">
        <f t="shared" si="7"/>
        <v>4.2029999999999994</v>
      </c>
      <c r="C164">
        <v>25.14</v>
      </c>
      <c r="D164">
        <f t="shared" si="10"/>
        <v>0.43877577395137446</v>
      </c>
      <c r="E164">
        <f t="shared" si="8"/>
        <v>9.5789244746811839</v>
      </c>
      <c r="F164">
        <v>0.99</v>
      </c>
      <c r="G164">
        <f t="shared" si="9"/>
        <v>0.42149701435663062</v>
      </c>
    </row>
    <row r="165" spans="1:7" x14ac:dyDescent="0.25">
      <c r="A165">
        <v>151.69999999999999</v>
      </c>
      <c r="B165">
        <f t="shared" si="7"/>
        <v>4.5509999999999993</v>
      </c>
      <c r="C165">
        <v>26.85</v>
      </c>
      <c r="D165">
        <f t="shared" si="10"/>
        <v>0.46862090416047752</v>
      </c>
      <c r="E165">
        <f t="shared" si="8"/>
        <v>9.7114745833905989</v>
      </c>
      <c r="F165">
        <v>0.94</v>
      </c>
      <c r="G165">
        <f t="shared" si="9"/>
        <v>0.45221480919173079</v>
      </c>
    </row>
    <row r="166" spans="1:7" x14ac:dyDescent="0.25">
      <c r="A166">
        <v>151.30000000000001</v>
      </c>
      <c r="B166">
        <f t="shared" si="7"/>
        <v>4.5390000000000006</v>
      </c>
      <c r="C166">
        <v>26.7</v>
      </c>
      <c r="D166">
        <f t="shared" si="10"/>
        <v>0.46600291028248597</v>
      </c>
      <c r="E166">
        <f t="shared" si="8"/>
        <v>9.7402825172239957</v>
      </c>
      <c r="F166">
        <v>1.01</v>
      </c>
      <c r="G166">
        <f t="shared" si="9"/>
        <v>0.44837508483734323</v>
      </c>
    </row>
    <row r="167" spans="1:7" x14ac:dyDescent="0.25">
      <c r="A167">
        <v>150.1</v>
      </c>
      <c r="B167">
        <f t="shared" si="7"/>
        <v>4.5029999999999992</v>
      </c>
      <c r="C167">
        <v>26.85</v>
      </c>
      <c r="D167">
        <f t="shared" si="10"/>
        <v>0.46862090416047752</v>
      </c>
      <c r="E167">
        <f t="shared" si="8"/>
        <v>9.6090463742051995</v>
      </c>
      <c r="F167">
        <v>0.86</v>
      </c>
      <c r="G167">
        <f t="shared" si="9"/>
        <v>0.45361107259332628</v>
      </c>
    </row>
    <row r="168" spans="1:7" x14ac:dyDescent="0.25">
      <c r="B168">
        <f t="shared" si="7"/>
        <v>0</v>
      </c>
    </row>
    <row r="171" spans="1:7" x14ac:dyDescent="0.25">
      <c r="A171" t="s">
        <v>7</v>
      </c>
      <c r="B171">
        <v>32</v>
      </c>
    </row>
    <row r="172" spans="1:7" x14ac:dyDescent="0.25">
      <c r="A172" t="s">
        <v>2</v>
      </c>
      <c r="B172" t="s">
        <v>3</v>
      </c>
      <c r="C172" t="s">
        <v>0</v>
      </c>
      <c r="D172" t="s">
        <v>1</v>
      </c>
      <c r="E172" t="s">
        <v>4</v>
      </c>
      <c r="F172" t="s">
        <v>5</v>
      </c>
      <c r="G172" t="s">
        <v>8</v>
      </c>
    </row>
    <row r="173" spans="1:7" x14ac:dyDescent="0.25">
      <c r="A173">
        <v>10.7</v>
      </c>
      <c r="B173">
        <f t="shared" ref="B173:B236" si="11">(A173*0.03)</f>
        <v>0.32099999999999995</v>
      </c>
      <c r="C173">
        <v>0.7</v>
      </c>
      <c r="D173">
        <f t="shared" si="10"/>
        <v>1.2217304763960306E-2</v>
      </c>
      <c r="E173">
        <f t="shared" ref="E173:E236" si="12">B173/D173</f>
        <v>26.274207462427746</v>
      </c>
      <c r="F173">
        <v>0.02</v>
      </c>
      <c r="G173">
        <f t="shared" ref="G173:G236" si="13">(C173-F173)*(PI()/180)</f>
        <v>1.186823891356144E-2</v>
      </c>
    </row>
    <row r="174" spans="1:7" x14ac:dyDescent="0.25">
      <c r="A174">
        <v>10.6</v>
      </c>
      <c r="B174">
        <f t="shared" si="11"/>
        <v>0.318</v>
      </c>
      <c r="C174">
        <v>0.7</v>
      </c>
      <c r="D174">
        <f t="shared" si="10"/>
        <v>1.2217304763960306E-2</v>
      </c>
      <c r="E174">
        <f t="shared" si="12"/>
        <v>26.0286541216574</v>
      </c>
      <c r="F174">
        <v>0.02</v>
      </c>
      <c r="G174">
        <f t="shared" si="13"/>
        <v>1.186823891356144E-2</v>
      </c>
    </row>
    <row r="175" spans="1:7" x14ac:dyDescent="0.25">
      <c r="A175">
        <v>11</v>
      </c>
      <c r="B175">
        <f t="shared" si="11"/>
        <v>0.32999999999999996</v>
      </c>
      <c r="C175">
        <v>0.7</v>
      </c>
      <c r="D175">
        <f t="shared" si="10"/>
        <v>1.2217304763960306E-2</v>
      </c>
      <c r="E175">
        <f t="shared" si="12"/>
        <v>27.010867484738807</v>
      </c>
      <c r="F175">
        <v>0.02</v>
      </c>
      <c r="G175">
        <f t="shared" si="13"/>
        <v>1.186823891356144E-2</v>
      </c>
    </row>
    <row r="176" spans="1:7" x14ac:dyDescent="0.25">
      <c r="A176">
        <v>15.2</v>
      </c>
      <c r="B176">
        <f t="shared" si="11"/>
        <v>0.45599999999999996</v>
      </c>
      <c r="C176">
        <v>1.05</v>
      </c>
      <c r="D176">
        <f t="shared" si="10"/>
        <v>1.8325957145940461E-2</v>
      </c>
      <c r="E176">
        <f t="shared" si="12"/>
        <v>24.882738531395749</v>
      </c>
      <c r="F176">
        <v>0.02</v>
      </c>
      <c r="G176">
        <f t="shared" si="13"/>
        <v>1.7976891295541596E-2</v>
      </c>
    </row>
    <row r="177" spans="1:7" x14ac:dyDescent="0.25">
      <c r="A177">
        <v>15.9</v>
      </c>
      <c r="B177">
        <f t="shared" si="11"/>
        <v>0.47699999999999998</v>
      </c>
      <c r="C177">
        <v>1.05</v>
      </c>
      <c r="D177">
        <f t="shared" si="10"/>
        <v>1.8325957145940461E-2</v>
      </c>
      <c r="E177">
        <f t="shared" si="12"/>
        <v>26.028654121657397</v>
      </c>
      <c r="F177">
        <v>0.02</v>
      </c>
      <c r="G177">
        <f t="shared" si="13"/>
        <v>1.7976891295541596E-2</v>
      </c>
    </row>
    <row r="178" spans="1:7" x14ac:dyDescent="0.25">
      <c r="A178">
        <v>15.2</v>
      </c>
      <c r="B178">
        <f t="shared" si="11"/>
        <v>0.45599999999999996</v>
      </c>
      <c r="C178">
        <v>1.03</v>
      </c>
      <c r="D178">
        <f t="shared" si="10"/>
        <v>1.7976891295541596E-2</v>
      </c>
      <c r="E178">
        <f t="shared" si="12"/>
        <v>25.365898502879158</v>
      </c>
      <c r="F178">
        <v>0.02</v>
      </c>
      <c r="G178">
        <f t="shared" si="13"/>
        <v>1.7627825445142728E-2</v>
      </c>
    </row>
    <row r="179" spans="1:7" x14ac:dyDescent="0.25">
      <c r="A179">
        <v>20.399999999999999</v>
      </c>
      <c r="B179">
        <f t="shared" si="11"/>
        <v>0.61199999999999999</v>
      </c>
      <c r="C179">
        <v>1.54</v>
      </c>
      <c r="D179">
        <f t="shared" ref="D179:D242" si="14">(C179*(PI()/180))</f>
        <v>2.6878070480712675E-2</v>
      </c>
      <c r="E179">
        <f t="shared" si="12"/>
        <v>22.769491598705443</v>
      </c>
      <c r="F179">
        <v>0.02</v>
      </c>
      <c r="G179">
        <f t="shared" si="13"/>
        <v>2.652900463031381E-2</v>
      </c>
    </row>
    <row r="180" spans="1:7" x14ac:dyDescent="0.25">
      <c r="A180">
        <v>20.8</v>
      </c>
      <c r="B180">
        <f t="shared" si="11"/>
        <v>0.624</v>
      </c>
      <c r="C180">
        <v>1.49</v>
      </c>
      <c r="D180">
        <f t="shared" si="14"/>
        <v>2.6005405854715509E-2</v>
      </c>
      <c r="E180">
        <f t="shared" si="12"/>
        <v>23.99501101755931</v>
      </c>
      <c r="F180">
        <v>0</v>
      </c>
      <c r="G180">
        <f t="shared" si="13"/>
        <v>2.6005405854715509E-2</v>
      </c>
    </row>
    <row r="181" spans="1:7" x14ac:dyDescent="0.25">
      <c r="A181">
        <v>19.3</v>
      </c>
      <c r="B181">
        <f t="shared" si="11"/>
        <v>0.57899999999999996</v>
      </c>
      <c r="C181">
        <v>1.47</v>
      </c>
      <c r="D181">
        <f t="shared" si="14"/>
        <v>2.5656340004316644E-2</v>
      </c>
      <c r="E181">
        <f t="shared" si="12"/>
        <v>22.567521318418137</v>
      </c>
      <c r="F181">
        <v>0</v>
      </c>
      <c r="G181">
        <f t="shared" si="13"/>
        <v>2.5656340004316644E-2</v>
      </c>
    </row>
    <row r="182" spans="1:7" x14ac:dyDescent="0.25">
      <c r="A182">
        <v>26.7</v>
      </c>
      <c r="B182">
        <f t="shared" si="11"/>
        <v>0.80099999999999993</v>
      </c>
      <c r="C182">
        <v>2.2200000000000002</v>
      </c>
      <c r="D182">
        <f t="shared" si="14"/>
        <v>3.874630939427412E-2</v>
      </c>
      <c r="E182">
        <f t="shared" si="12"/>
        <v>20.672936662152672</v>
      </c>
      <c r="F182">
        <v>0.02</v>
      </c>
      <c r="G182">
        <f t="shared" si="13"/>
        <v>3.8397243543875255E-2</v>
      </c>
    </row>
    <row r="183" spans="1:7" x14ac:dyDescent="0.25">
      <c r="A183">
        <v>26.2</v>
      </c>
      <c r="B183">
        <f t="shared" si="11"/>
        <v>0.78599999999999992</v>
      </c>
      <c r="C183">
        <v>2.13</v>
      </c>
      <c r="D183">
        <f t="shared" si="14"/>
        <v>3.7175513067479217E-2</v>
      </c>
      <c r="E183">
        <f t="shared" si="12"/>
        <v>21.142949623137419</v>
      </c>
      <c r="F183">
        <v>0.02</v>
      </c>
      <c r="G183">
        <f t="shared" si="13"/>
        <v>3.6826447217080352E-2</v>
      </c>
    </row>
    <row r="184" spans="1:7" x14ac:dyDescent="0.25">
      <c r="A184">
        <v>25.8</v>
      </c>
      <c r="B184">
        <f t="shared" si="11"/>
        <v>0.77400000000000002</v>
      </c>
      <c r="C184">
        <v>2.0699999999999998</v>
      </c>
      <c r="D184">
        <f t="shared" si="14"/>
        <v>3.6128315516282622E-2</v>
      </c>
      <c r="E184">
        <f t="shared" si="12"/>
        <v>21.423639296196001</v>
      </c>
      <c r="F184">
        <v>-0.02</v>
      </c>
      <c r="G184">
        <f t="shared" si="13"/>
        <v>3.6477381366681487E-2</v>
      </c>
    </row>
    <row r="185" spans="1:7" x14ac:dyDescent="0.25">
      <c r="A185">
        <v>29.3</v>
      </c>
      <c r="B185">
        <f t="shared" si="11"/>
        <v>0.879</v>
      </c>
      <c r="C185">
        <v>2.48</v>
      </c>
      <c r="D185">
        <f t="shared" si="14"/>
        <v>4.3284165449459372E-2</v>
      </c>
      <c r="E185">
        <f t="shared" si="12"/>
        <v>20.307657335483615</v>
      </c>
      <c r="F185">
        <v>0.04</v>
      </c>
      <c r="G185">
        <f t="shared" si="13"/>
        <v>4.2586033748661642E-2</v>
      </c>
    </row>
    <row r="186" spans="1:7" x14ac:dyDescent="0.25">
      <c r="A186">
        <v>30.2</v>
      </c>
      <c r="B186">
        <f t="shared" si="11"/>
        <v>0.90599999999999992</v>
      </c>
      <c r="C186">
        <v>2.59</v>
      </c>
      <c r="D186">
        <f t="shared" si="14"/>
        <v>4.5204027626653133E-2</v>
      </c>
      <c r="E186">
        <f t="shared" si="12"/>
        <v>20.042461868282849</v>
      </c>
      <c r="F186">
        <v>0.04</v>
      </c>
      <c r="G186">
        <f t="shared" si="13"/>
        <v>4.4505895925855403E-2</v>
      </c>
    </row>
    <row r="187" spans="1:7" x14ac:dyDescent="0.25">
      <c r="A187">
        <v>31.3</v>
      </c>
      <c r="B187">
        <f t="shared" si="11"/>
        <v>0.93899999999999995</v>
      </c>
      <c r="C187">
        <v>2.75</v>
      </c>
      <c r="D187">
        <f t="shared" si="14"/>
        <v>4.799655442984406E-2</v>
      </c>
      <c r="E187">
        <f t="shared" si="12"/>
        <v>19.563904350103382</v>
      </c>
      <c r="F187">
        <v>0.04</v>
      </c>
      <c r="G187">
        <f t="shared" si="13"/>
        <v>4.729842272904633E-2</v>
      </c>
    </row>
    <row r="188" spans="1:7" x14ac:dyDescent="0.25">
      <c r="A188">
        <v>34</v>
      </c>
      <c r="B188">
        <f t="shared" si="11"/>
        <v>1.02</v>
      </c>
      <c r="C188">
        <v>3.01</v>
      </c>
      <c r="D188">
        <f t="shared" si="14"/>
        <v>5.2534410485029319E-2</v>
      </c>
      <c r="E188">
        <f t="shared" si="12"/>
        <v>19.415845549283709</v>
      </c>
      <c r="F188">
        <v>0.04</v>
      </c>
      <c r="G188">
        <f t="shared" si="13"/>
        <v>5.1836278784231582E-2</v>
      </c>
    </row>
    <row r="189" spans="1:7" x14ac:dyDescent="0.25">
      <c r="A189">
        <v>35.9</v>
      </c>
      <c r="B189">
        <f t="shared" si="11"/>
        <v>1.077</v>
      </c>
      <c r="C189">
        <v>3.27</v>
      </c>
      <c r="D189">
        <f t="shared" si="14"/>
        <v>5.7072266540214578E-2</v>
      </c>
      <c r="E189">
        <f t="shared" si="12"/>
        <v>18.870811784583992</v>
      </c>
      <c r="F189">
        <v>7.0000000000000007E-2</v>
      </c>
      <c r="G189">
        <f t="shared" si="13"/>
        <v>5.5850536063818547E-2</v>
      </c>
    </row>
    <row r="190" spans="1:7" x14ac:dyDescent="0.25">
      <c r="A190">
        <v>36.4</v>
      </c>
      <c r="B190">
        <f t="shared" si="11"/>
        <v>1.0919999999999999</v>
      </c>
      <c r="C190">
        <v>3.27</v>
      </c>
      <c r="D190">
        <f t="shared" si="14"/>
        <v>5.7072266540214578E-2</v>
      </c>
      <c r="E190">
        <f t="shared" si="12"/>
        <v>19.133636461249505</v>
      </c>
      <c r="F190">
        <v>7.0000000000000007E-2</v>
      </c>
      <c r="G190">
        <f t="shared" si="13"/>
        <v>5.5850536063818547E-2</v>
      </c>
    </row>
    <row r="191" spans="1:7" x14ac:dyDescent="0.25">
      <c r="A191">
        <v>41.4</v>
      </c>
      <c r="B191">
        <f t="shared" si="11"/>
        <v>1.242</v>
      </c>
      <c r="C191">
        <v>4.1100000000000003</v>
      </c>
      <c r="D191">
        <f t="shared" si="14"/>
        <v>7.173303225696695E-2</v>
      </c>
      <c r="E191">
        <f t="shared" si="12"/>
        <v>17.314199064537284</v>
      </c>
      <c r="F191">
        <v>0.09</v>
      </c>
      <c r="G191">
        <f t="shared" si="13"/>
        <v>7.0162235930172054E-2</v>
      </c>
    </row>
    <row r="192" spans="1:7" x14ac:dyDescent="0.25">
      <c r="A192">
        <v>42</v>
      </c>
      <c r="B192">
        <f t="shared" si="11"/>
        <v>1.26</v>
      </c>
      <c r="C192">
        <v>4.22</v>
      </c>
      <c r="D192">
        <f t="shared" si="14"/>
        <v>7.3652894434160704E-2</v>
      </c>
      <c r="E192">
        <f t="shared" si="12"/>
        <v>17.107270660304202</v>
      </c>
      <c r="F192">
        <v>0.09</v>
      </c>
      <c r="G192">
        <f t="shared" si="13"/>
        <v>7.2082098107365808E-2</v>
      </c>
    </row>
    <row r="193" spans="1:7" x14ac:dyDescent="0.25">
      <c r="A193">
        <v>40.6</v>
      </c>
      <c r="B193">
        <f t="shared" si="11"/>
        <v>1.218</v>
      </c>
      <c r="C193">
        <v>4.1100000000000003</v>
      </c>
      <c r="D193">
        <f t="shared" si="14"/>
        <v>7.173303225696695E-2</v>
      </c>
      <c r="E193">
        <f t="shared" si="12"/>
        <v>16.979625169570379</v>
      </c>
      <c r="F193">
        <v>0.09</v>
      </c>
      <c r="G193">
        <f t="shared" si="13"/>
        <v>7.0162235930172054E-2</v>
      </c>
    </row>
    <row r="194" spans="1:7" x14ac:dyDescent="0.25">
      <c r="A194">
        <v>45.6</v>
      </c>
      <c r="B194">
        <f t="shared" si="11"/>
        <v>1.3679999999999999</v>
      </c>
      <c r="C194">
        <v>4.83</v>
      </c>
      <c r="D194">
        <f t="shared" si="14"/>
        <v>8.4299402871326118E-2</v>
      </c>
      <c r="E194">
        <f t="shared" si="12"/>
        <v>16.227872955258096</v>
      </c>
      <c r="F194">
        <v>0.11</v>
      </c>
      <c r="G194">
        <f t="shared" si="13"/>
        <v>8.237954069413235E-2</v>
      </c>
    </row>
    <row r="195" spans="1:7" x14ac:dyDescent="0.25">
      <c r="A195">
        <v>46.8</v>
      </c>
      <c r="B195">
        <f t="shared" si="11"/>
        <v>1.4039999999999999</v>
      </c>
      <c r="C195">
        <v>5.03</v>
      </c>
      <c r="D195">
        <f t="shared" si="14"/>
        <v>8.7790061375314782E-2</v>
      </c>
      <c r="E195">
        <f t="shared" si="12"/>
        <v>15.992698695102897</v>
      </c>
      <c r="F195">
        <v>0.13</v>
      </c>
      <c r="G195">
        <f t="shared" si="13"/>
        <v>8.5521133347722156E-2</v>
      </c>
    </row>
    <row r="196" spans="1:7" x14ac:dyDescent="0.25">
      <c r="A196">
        <v>45.5</v>
      </c>
      <c r="B196">
        <f t="shared" si="11"/>
        <v>1.365</v>
      </c>
      <c r="C196">
        <v>4.99</v>
      </c>
      <c r="D196">
        <f t="shared" si="14"/>
        <v>8.7091929674517052E-2</v>
      </c>
      <c r="E196">
        <f t="shared" si="12"/>
        <v>15.673093995061596</v>
      </c>
      <c r="F196">
        <v>0.13</v>
      </c>
      <c r="G196">
        <f t="shared" si="13"/>
        <v>8.4823001646924426E-2</v>
      </c>
    </row>
    <row r="197" spans="1:7" x14ac:dyDescent="0.25">
      <c r="A197">
        <v>49.7</v>
      </c>
      <c r="B197">
        <f t="shared" si="11"/>
        <v>1.4910000000000001</v>
      </c>
      <c r="C197">
        <v>5.74</v>
      </c>
      <c r="D197">
        <f t="shared" si="14"/>
        <v>0.10018189906447451</v>
      </c>
      <c r="E197">
        <f t="shared" si="12"/>
        <v>14.88292809303236</v>
      </c>
      <c r="F197">
        <v>0.18</v>
      </c>
      <c r="G197">
        <f t="shared" si="13"/>
        <v>9.7040306410884736E-2</v>
      </c>
    </row>
    <row r="198" spans="1:7" x14ac:dyDescent="0.25">
      <c r="A198">
        <v>50.7</v>
      </c>
      <c r="B198">
        <f t="shared" si="11"/>
        <v>1.5210000000000001</v>
      </c>
      <c r="C198">
        <v>5.89</v>
      </c>
      <c r="D198">
        <f t="shared" si="14"/>
        <v>0.102799892942466</v>
      </c>
      <c r="E198">
        <f t="shared" si="12"/>
        <v>14.795735252868969</v>
      </c>
      <c r="F198">
        <v>0.18</v>
      </c>
      <c r="G198">
        <f t="shared" si="13"/>
        <v>9.965830028887622E-2</v>
      </c>
    </row>
    <row r="199" spans="1:7" x14ac:dyDescent="0.25">
      <c r="A199">
        <v>51.2</v>
      </c>
      <c r="B199">
        <f t="shared" si="11"/>
        <v>1.536</v>
      </c>
      <c r="C199">
        <v>5.91</v>
      </c>
      <c r="D199">
        <f t="shared" si="14"/>
        <v>0.10314895879286488</v>
      </c>
      <c r="E199">
        <f t="shared" si="12"/>
        <v>14.891085842993983</v>
      </c>
      <c r="F199">
        <v>0.2</v>
      </c>
      <c r="G199">
        <f t="shared" si="13"/>
        <v>9.965830028887622E-2</v>
      </c>
    </row>
    <row r="200" spans="1:7" x14ac:dyDescent="0.25">
      <c r="A200">
        <v>50.1</v>
      </c>
      <c r="B200">
        <f t="shared" si="11"/>
        <v>1.5029999999999999</v>
      </c>
      <c r="C200">
        <v>5.69</v>
      </c>
      <c r="D200">
        <f t="shared" si="14"/>
        <v>9.9309234438477362E-2</v>
      </c>
      <c r="E200">
        <f t="shared" si="12"/>
        <v>15.134544219360759</v>
      </c>
      <c r="F200">
        <v>0.18</v>
      </c>
      <c r="G200">
        <f t="shared" si="13"/>
        <v>9.616764178488757E-2</v>
      </c>
    </row>
    <row r="201" spans="1:7" x14ac:dyDescent="0.25">
      <c r="A201">
        <v>54.5</v>
      </c>
      <c r="B201">
        <f t="shared" si="11"/>
        <v>1.635</v>
      </c>
      <c r="C201">
        <v>6.48</v>
      </c>
      <c r="D201">
        <f t="shared" si="14"/>
        <v>0.11309733552923257</v>
      </c>
      <c r="E201">
        <f t="shared" si="12"/>
        <v>14.456573997513825</v>
      </c>
      <c r="F201">
        <v>0.22</v>
      </c>
      <c r="G201">
        <f t="shared" si="13"/>
        <v>0.10925761117484505</v>
      </c>
    </row>
    <row r="202" spans="1:7" x14ac:dyDescent="0.25">
      <c r="A202">
        <v>55.6</v>
      </c>
      <c r="B202">
        <f t="shared" si="11"/>
        <v>1.6679999999999999</v>
      </c>
      <c r="C202">
        <v>6.7</v>
      </c>
      <c r="D202">
        <f t="shared" si="14"/>
        <v>0.11693705988362008</v>
      </c>
      <c r="E202">
        <f t="shared" si="12"/>
        <v>14.264083616092734</v>
      </c>
      <c r="F202">
        <v>0.24</v>
      </c>
      <c r="G202">
        <f t="shared" si="13"/>
        <v>0.11274826967883368</v>
      </c>
    </row>
    <row r="203" spans="1:7" x14ac:dyDescent="0.25">
      <c r="A203">
        <v>55.9</v>
      </c>
      <c r="B203">
        <f t="shared" si="11"/>
        <v>1.6769999999999998</v>
      </c>
      <c r="C203">
        <v>6.81</v>
      </c>
      <c r="D203">
        <f t="shared" si="14"/>
        <v>0.11885692206081383</v>
      </c>
      <c r="E203">
        <f t="shared" si="12"/>
        <v>14.109401210490317</v>
      </c>
      <c r="F203">
        <v>0.24</v>
      </c>
      <c r="G203">
        <f t="shared" si="13"/>
        <v>0.11466813185602744</v>
      </c>
    </row>
    <row r="204" spans="1:7" x14ac:dyDescent="0.25">
      <c r="A204">
        <v>61</v>
      </c>
      <c r="B204">
        <f t="shared" si="11"/>
        <v>1.8299999999999998</v>
      </c>
      <c r="C204">
        <v>7.6</v>
      </c>
      <c r="D204">
        <f t="shared" si="14"/>
        <v>0.13264502315156904</v>
      </c>
      <c r="E204">
        <f t="shared" si="12"/>
        <v>13.796220593281664</v>
      </c>
      <c r="F204">
        <v>0.28999999999999998</v>
      </c>
      <c r="G204">
        <f t="shared" si="13"/>
        <v>0.12758356832078549</v>
      </c>
    </row>
    <row r="205" spans="1:7" x14ac:dyDescent="0.25">
      <c r="A205">
        <v>61.6</v>
      </c>
      <c r="B205">
        <f t="shared" si="11"/>
        <v>1.8479999999999999</v>
      </c>
      <c r="C205">
        <v>7.87</v>
      </c>
      <c r="D205">
        <f t="shared" si="14"/>
        <v>0.13735741213195374</v>
      </c>
      <c r="E205">
        <f t="shared" si="12"/>
        <v>13.453951784012213</v>
      </c>
      <c r="F205">
        <v>0.31</v>
      </c>
      <c r="G205">
        <f t="shared" si="13"/>
        <v>0.13194689145077132</v>
      </c>
    </row>
    <row r="206" spans="1:7" x14ac:dyDescent="0.25">
      <c r="A206">
        <v>60.5</v>
      </c>
      <c r="B206">
        <f t="shared" si="11"/>
        <v>1.8149999999999999</v>
      </c>
      <c r="C206">
        <v>7.69</v>
      </c>
      <c r="D206">
        <f t="shared" si="14"/>
        <v>0.13421581947836395</v>
      </c>
      <c r="E206">
        <f t="shared" si="12"/>
        <v>13.522996074934253</v>
      </c>
      <c r="F206">
        <v>0.31</v>
      </c>
      <c r="G206">
        <f t="shared" si="13"/>
        <v>0.12880529879718153</v>
      </c>
    </row>
    <row r="207" spans="1:7" x14ac:dyDescent="0.25">
      <c r="A207">
        <v>65.2</v>
      </c>
      <c r="B207">
        <f t="shared" si="11"/>
        <v>1.956</v>
      </c>
      <c r="C207">
        <v>8.94</v>
      </c>
      <c r="D207">
        <f t="shared" si="14"/>
        <v>0.15603243512829304</v>
      </c>
      <c r="E207">
        <f t="shared" si="12"/>
        <v>12.535855114942844</v>
      </c>
      <c r="F207">
        <v>0.37</v>
      </c>
      <c r="G207">
        <f t="shared" si="13"/>
        <v>0.14957471689591403</v>
      </c>
    </row>
    <row r="208" spans="1:7" x14ac:dyDescent="0.25">
      <c r="A208">
        <v>65</v>
      </c>
      <c r="B208">
        <f t="shared" si="11"/>
        <v>1.95</v>
      </c>
      <c r="C208">
        <v>8.99</v>
      </c>
      <c r="D208">
        <f t="shared" si="14"/>
        <v>0.15690509975429023</v>
      </c>
      <c r="E208">
        <f t="shared" si="12"/>
        <v>12.427894332648556</v>
      </c>
      <c r="F208">
        <v>0.37</v>
      </c>
      <c r="G208">
        <f t="shared" si="13"/>
        <v>0.15044738152191123</v>
      </c>
    </row>
    <row r="209" spans="1:7" x14ac:dyDescent="0.25">
      <c r="A209">
        <v>64.900000000000006</v>
      </c>
      <c r="B209">
        <f t="shared" si="11"/>
        <v>1.9470000000000001</v>
      </c>
      <c r="C209">
        <v>8.99</v>
      </c>
      <c r="D209">
        <f t="shared" si="14"/>
        <v>0.15690509975429023</v>
      </c>
      <c r="E209">
        <f t="shared" si="12"/>
        <v>12.408774495213713</v>
      </c>
      <c r="F209">
        <v>0.42</v>
      </c>
      <c r="G209">
        <f t="shared" si="13"/>
        <v>0.14957471689591403</v>
      </c>
    </row>
    <row r="210" spans="1:7" x14ac:dyDescent="0.25">
      <c r="A210">
        <v>70.900000000000006</v>
      </c>
      <c r="B210">
        <f t="shared" si="11"/>
        <v>2.1270000000000002</v>
      </c>
      <c r="C210">
        <v>9.7799999999999994</v>
      </c>
      <c r="D210">
        <f t="shared" si="14"/>
        <v>0.17069320084504541</v>
      </c>
      <c r="E210">
        <f t="shared" si="12"/>
        <v>12.460953274470974</v>
      </c>
      <c r="F210">
        <v>0.42</v>
      </c>
      <c r="G210">
        <f t="shared" si="13"/>
        <v>0.16336281798666924</v>
      </c>
    </row>
    <row r="211" spans="1:7" x14ac:dyDescent="0.25">
      <c r="A211">
        <v>72.400000000000006</v>
      </c>
      <c r="B211">
        <f t="shared" si="11"/>
        <v>2.1720000000000002</v>
      </c>
      <c r="C211">
        <v>9.98</v>
      </c>
      <c r="D211">
        <f t="shared" si="14"/>
        <v>0.1741838593490341</v>
      </c>
      <c r="E211">
        <f t="shared" si="12"/>
        <v>12.469582475191864</v>
      </c>
      <c r="F211">
        <v>0.42</v>
      </c>
      <c r="G211">
        <f t="shared" si="13"/>
        <v>0.1668534764906579</v>
      </c>
    </row>
    <row r="212" spans="1:7" x14ac:dyDescent="0.25">
      <c r="A212">
        <v>69.099999999999994</v>
      </c>
      <c r="B212">
        <f t="shared" si="11"/>
        <v>2.073</v>
      </c>
      <c r="C212">
        <v>9.8000000000000007</v>
      </c>
      <c r="D212">
        <f t="shared" si="14"/>
        <v>0.17104226669544431</v>
      </c>
      <c r="E212">
        <f t="shared" si="12"/>
        <v>12.119811319450983</v>
      </c>
      <c r="F212">
        <v>0.48</v>
      </c>
      <c r="G212">
        <f t="shared" si="13"/>
        <v>0.16266468628587152</v>
      </c>
    </row>
    <row r="213" spans="1:7" x14ac:dyDescent="0.25">
      <c r="A213">
        <v>76.2</v>
      </c>
      <c r="B213">
        <f t="shared" si="11"/>
        <v>2.286</v>
      </c>
      <c r="C213">
        <v>11.03</v>
      </c>
      <c r="D213">
        <f t="shared" si="14"/>
        <v>0.19250981649497453</v>
      </c>
      <c r="E213">
        <f t="shared" si="12"/>
        <v>11.874719126646074</v>
      </c>
      <c r="F213">
        <v>0.48</v>
      </c>
      <c r="G213">
        <f t="shared" si="13"/>
        <v>0.18413223608540175</v>
      </c>
    </row>
    <row r="214" spans="1:7" x14ac:dyDescent="0.25">
      <c r="A214">
        <v>74.599999999999994</v>
      </c>
      <c r="B214">
        <f t="shared" si="11"/>
        <v>2.2379999999999995</v>
      </c>
      <c r="C214">
        <v>10.79</v>
      </c>
      <c r="D214">
        <f t="shared" si="14"/>
        <v>0.18832102629018815</v>
      </c>
      <c r="E214">
        <f t="shared" si="12"/>
        <v>11.8839624235661</v>
      </c>
      <c r="F214">
        <v>0.48</v>
      </c>
      <c r="G214">
        <f t="shared" si="13"/>
        <v>0.17994344588061537</v>
      </c>
    </row>
    <row r="215" spans="1:7" x14ac:dyDescent="0.25">
      <c r="A215">
        <v>74.8</v>
      </c>
      <c r="B215">
        <f t="shared" si="11"/>
        <v>2.2439999999999998</v>
      </c>
      <c r="C215">
        <v>10.99</v>
      </c>
      <c r="D215">
        <f t="shared" si="14"/>
        <v>0.19181168479417682</v>
      </c>
      <c r="E215">
        <f t="shared" si="12"/>
        <v>11.698974451988782</v>
      </c>
      <c r="F215">
        <v>0.48</v>
      </c>
      <c r="G215">
        <f t="shared" si="13"/>
        <v>0.18343410438460403</v>
      </c>
    </row>
    <row r="216" spans="1:7" x14ac:dyDescent="0.25">
      <c r="A216">
        <v>79.400000000000006</v>
      </c>
      <c r="B216">
        <f t="shared" si="11"/>
        <v>2.3820000000000001</v>
      </c>
      <c r="C216">
        <v>11.95</v>
      </c>
      <c r="D216">
        <f t="shared" si="14"/>
        <v>0.20856684561332237</v>
      </c>
      <c r="E216">
        <f t="shared" si="12"/>
        <v>11.420798895411055</v>
      </c>
      <c r="F216">
        <v>0.51</v>
      </c>
      <c r="G216">
        <f t="shared" si="13"/>
        <v>0.19966566642815128</v>
      </c>
    </row>
    <row r="217" spans="1:7" x14ac:dyDescent="0.25">
      <c r="A217">
        <v>78.599999999999994</v>
      </c>
      <c r="B217">
        <f t="shared" si="11"/>
        <v>2.3579999999999997</v>
      </c>
      <c r="C217">
        <v>11.76</v>
      </c>
      <c r="D217">
        <f t="shared" si="14"/>
        <v>0.20525072003453315</v>
      </c>
      <c r="E217">
        <f t="shared" si="12"/>
        <v>11.488388443184363</v>
      </c>
      <c r="F217">
        <v>0.53</v>
      </c>
      <c r="G217">
        <f t="shared" si="13"/>
        <v>0.19600047499896323</v>
      </c>
    </row>
    <row r="218" spans="1:7" x14ac:dyDescent="0.25">
      <c r="A218">
        <v>80.599999999999994</v>
      </c>
      <c r="B218">
        <f t="shared" si="11"/>
        <v>2.4179999999999997</v>
      </c>
      <c r="C218">
        <v>12.44</v>
      </c>
      <c r="D218">
        <f t="shared" si="14"/>
        <v>0.21711895894809458</v>
      </c>
      <c r="E218">
        <f t="shared" si="12"/>
        <v>11.136751998603943</v>
      </c>
      <c r="F218">
        <v>0.53</v>
      </c>
      <c r="G218">
        <f t="shared" si="13"/>
        <v>0.20786871391252465</v>
      </c>
    </row>
    <row r="219" spans="1:7" x14ac:dyDescent="0.25">
      <c r="A219">
        <v>84.3</v>
      </c>
      <c r="B219">
        <f t="shared" si="11"/>
        <v>2.5289999999999999</v>
      </c>
      <c r="C219">
        <v>13.56</v>
      </c>
      <c r="D219">
        <f t="shared" si="14"/>
        <v>0.2366666465704311</v>
      </c>
      <c r="E219">
        <f t="shared" si="12"/>
        <v>10.68591640033814</v>
      </c>
      <c r="F219">
        <v>0.55000000000000004</v>
      </c>
      <c r="G219">
        <f t="shared" si="13"/>
        <v>0.22706733568446227</v>
      </c>
    </row>
    <row r="220" spans="1:7" x14ac:dyDescent="0.25">
      <c r="A220">
        <v>85.1</v>
      </c>
      <c r="B220">
        <f t="shared" si="11"/>
        <v>2.5529999999999999</v>
      </c>
      <c r="C220">
        <v>13.58</v>
      </c>
      <c r="D220">
        <f t="shared" si="14"/>
        <v>0.23701571242082994</v>
      </c>
      <c r="E220">
        <f t="shared" si="12"/>
        <v>10.771437783276816</v>
      </c>
      <c r="F220">
        <v>0.56999999999999995</v>
      </c>
      <c r="G220">
        <f t="shared" si="13"/>
        <v>0.22706733568446227</v>
      </c>
    </row>
    <row r="221" spans="1:7" x14ac:dyDescent="0.25">
      <c r="A221">
        <v>85.3</v>
      </c>
      <c r="B221">
        <f t="shared" si="11"/>
        <v>2.5589999999999997</v>
      </c>
      <c r="C221">
        <v>13.37</v>
      </c>
      <c r="D221">
        <f t="shared" si="14"/>
        <v>0.23335052099164186</v>
      </c>
      <c r="E221">
        <f t="shared" si="12"/>
        <v>10.966335061628845</v>
      </c>
      <c r="F221">
        <v>0.56999999999999995</v>
      </c>
      <c r="G221">
        <f t="shared" si="13"/>
        <v>0.22340214425527416</v>
      </c>
    </row>
    <row r="222" spans="1:7" x14ac:dyDescent="0.25">
      <c r="A222">
        <v>90.9</v>
      </c>
      <c r="B222">
        <f t="shared" si="11"/>
        <v>2.7269999999999999</v>
      </c>
      <c r="C222">
        <v>14.9</v>
      </c>
      <c r="D222">
        <f t="shared" si="14"/>
        <v>0.26005405854715513</v>
      </c>
      <c r="E222">
        <f t="shared" si="12"/>
        <v>10.486281257192985</v>
      </c>
      <c r="F222">
        <v>0.66</v>
      </c>
      <c r="G222">
        <f t="shared" si="13"/>
        <v>0.24853488548399252</v>
      </c>
    </row>
    <row r="223" spans="1:7" x14ac:dyDescent="0.25">
      <c r="A223">
        <v>88.7</v>
      </c>
      <c r="B223">
        <f t="shared" si="11"/>
        <v>2.661</v>
      </c>
      <c r="C223">
        <v>14.35</v>
      </c>
      <c r="D223">
        <f t="shared" si="14"/>
        <v>0.25045474766118631</v>
      </c>
      <c r="E223">
        <f t="shared" si="12"/>
        <v>10.624673817722094</v>
      </c>
      <c r="F223">
        <v>0.62</v>
      </c>
      <c r="G223">
        <f t="shared" si="13"/>
        <v>0.23963370629882144</v>
      </c>
    </row>
    <row r="224" spans="1:7" x14ac:dyDescent="0.25">
      <c r="A224">
        <v>91.4</v>
      </c>
      <c r="B224">
        <f t="shared" si="11"/>
        <v>2.742</v>
      </c>
      <c r="C224">
        <v>15.05</v>
      </c>
      <c r="D224">
        <f t="shared" si="14"/>
        <v>0.26267205242514663</v>
      </c>
      <c r="E224">
        <f t="shared" si="12"/>
        <v>10.4388722541443</v>
      </c>
      <c r="F224">
        <v>0.7</v>
      </c>
      <c r="G224">
        <f t="shared" si="13"/>
        <v>0.25045474766118631</v>
      </c>
    </row>
    <row r="225" spans="1:7" x14ac:dyDescent="0.25">
      <c r="A225">
        <v>94.7</v>
      </c>
      <c r="B225">
        <f t="shared" si="11"/>
        <v>2.8410000000000002</v>
      </c>
      <c r="C225">
        <v>15.76</v>
      </c>
      <c r="D225">
        <f t="shared" si="14"/>
        <v>0.27506389011430632</v>
      </c>
      <c r="E225">
        <f t="shared" si="12"/>
        <v>10.328509492174296</v>
      </c>
      <c r="F225">
        <v>0.68</v>
      </c>
      <c r="G225">
        <f t="shared" si="13"/>
        <v>0.2631956512007449</v>
      </c>
    </row>
    <row r="226" spans="1:7" x14ac:dyDescent="0.25">
      <c r="A226">
        <v>96.1</v>
      </c>
      <c r="B226">
        <f t="shared" si="11"/>
        <v>2.8829999999999996</v>
      </c>
      <c r="C226">
        <v>15.71</v>
      </c>
      <c r="D226">
        <f t="shared" si="14"/>
        <v>0.27419122548830921</v>
      </c>
      <c r="E226">
        <f t="shared" si="12"/>
        <v>10.514559664940565</v>
      </c>
      <c r="F226">
        <v>0.68</v>
      </c>
      <c r="G226">
        <f t="shared" si="13"/>
        <v>0.26232298657474773</v>
      </c>
    </row>
    <row r="227" spans="1:7" x14ac:dyDescent="0.25">
      <c r="A227">
        <v>95.2</v>
      </c>
      <c r="B227">
        <f t="shared" si="11"/>
        <v>2.8559999999999999</v>
      </c>
      <c r="C227">
        <v>15.82</v>
      </c>
      <c r="D227">
        <f t="shared" si="14"/>
        <v>0.27611108766550296</v>
      </c>
      <c r="E227">
        <f t="shared" si="12"/>
        <v>10.343662850149373</v>
      </c>
      <c r="F227">
        <v>0.68</v>
      </c>
      <c r="G227">
        <f t="shared" si="13"/>
        <v>0.26424284875194148</v>
      </c>
    </row>
    <row r="228" spans="1:7" x14ac:dyDescent="0.25">
      <c r="A228">
        <v>100.1</v>
      </c>
      <c r="B228">
        <f t="shared" si="11"/>
        <v>3.0029999999999997</v>
      </c>
      <c r="C228">
        <v>16.41</v>
      </c>
      <c r="D228">
        <f t="shared" si="14"/>
        <v>0.28640853025226948</v>
      </c>
      <c r="E228">
        <f t="shared" si="12"/>
        <v>10.485022905410494</v>
      </c>
      <c r="F228">
        <v>0.7</v>
      </c>
      <c r="G228">
        <f t="shared" si="13"/>
        <v>0.27419122548830921</v>
      </c>
    </row>
    <row r="229" spans="1:7" x14ac:dyDescent="0.25">
      <c r="A229">
        <v>100.9</v>
      </c>
      <c r="B229">
        <f t="shared" si="11"/>
        <v>3.0270000000000001</v>
      </c>
      <c r="C229">
        <v>16.61</v>
      </c>
      <c r="D229">
        <f t="shared" si="14"/>
        <v>0.28989918875625814</v>
      </c>
      <c r="E229">
        <f t="shared" si="12"/>
        <v>10.441560781824213</v>
      </c>
      <c r="F229">
        <v>0.66</v>
      </c>
      <c r="G229">
        <f t="shared" si="13"/>
        <v>0.27838001569309556</v>
      </c>
    </row>
    <row r="230" spans="1:7" x14ac:dyDescent="0.25">
      <c r="A230">
        <v>99.2</v>
      </c>
      <c r="B230">
        <f t="shared" si="11"/>
        <v>2.976</v>
      </c>
      <c r="C230">
        <v>16.28</v>
      </c>
      <c r="D230">
        <f t="shared" si="14"/>
        <v>0.28413960222467688</v>
      </c>
      <c r="E230">
        <f t="shared" si="12"/>
        <v>10.473724805339863</v>
      </c>
      <c r="F230">
        <v>0.66</v>
      </c>
      <c r="G230">
        <f t="shared" si="13"/>
        <v>0.2726204291615143</v>
      </c>
    </row>
    <row r="231" spans="1:7" x14ac:dyDescent="0.25">
      <c r="A231">
        <v>109.5</v>
      </c>
      <c r="B231">
        <f t="shared" si="11"/>
        <v>3.2849999999999997</v>
      </c>
      <c r="C231">
        <v>18.55</v>
      </c>
      <c r="D231">
        <f t="shared" si="14"/>
        <v>0.32375857624494814</v>
      </c>
      <c r="E231">
        <f t="shared" si="12"/>
        <v>10.146449363907029</v>
      </c>
      <c r="F231">
        <v>0.81</v>
      </c>
      <c r="G231">
        <f t="shared" si="13"/>
        <v>0.30962140930379412</v>
      </c>
    </row>
    <row r="232" spans="1:7" x14ac:dyDescent="0.25">
      <c r="A232">
        <v>111.5</v>
      </c>
      <c r="B232">
        <f t="shared" si="11"/>
        <v>3.3449999999999998</v>
      </c>
      <c r="C232">
        <v>18.809999999999999</v>
      </c>
      <c r="D232">
        <f t="shared" si="14"/>
        <v>0.32829643230013339</v>
      </c>
      <c r="E232">
        <f t="shared" si="12"/>
        <v>10.188962385500284</v>
      </c>
      <c r="F232">
        <v>0.75</v>
      </c>
      <c r="G232">
        <f t="shared" si="13"/>
        <v>0.3152064629101759</v>
      </c>
    </row>
    <row r="233" spans="1:7" x14ac:dyDescent="0.25">
      <c r="A233">
        <v>109.9</v>
      </c>
      <c r="B233">
        <f t="shared" si="11"/>
        <v>3.2970000000000002</v>
      </c>
      <c r="C233">
        <v>18.59</v>
      </c>
      <c r="D233">
        <f t="shared" si="14"/>
        <v>0.32445670794574588</v>
      </c>
      <c r="E233">
        <f t="shared" si="12"/>
        <v>10.161602208425627</v>
      </c>
      <c r="F233">
        <v>0.9</v>
      </c>
      <c r="G233">
        <f t="shared" si="13"/>
        <v>0.30874874467779689</v>
      </c>
    </row>
    <row r="234" spans="1:7" x14ac:dyDescent="0.25">
      <c r="A234">
        <v>122.5</v>
      </c>
      <c r="B234">
        <f t="shared" si="11"/>
        <v>3.6749999999999998</v>
      </c>
      <c r="C234">
        <v>20.57</v>
      </c>
      <c r="D234">
        <f t="shared" si="14"/>
        <v>0.35901422713523357</v>
      </c>
      <c r="E234">
        <f t="shared" si="12"/>
        <v>10.23636313614864</v>
      </c>
      <c r="F234">
        <v>0.7</v>
      </c>
      <c r="G234">
        <f t="shared" si="13"/>
        <v>0.3467969223712733</v>
      </c>
    </row>
    <row r="235" spans="1:7" x14ac:dyDescent="0.25">
      <c r="A235">
        <v>121.3</v>
      </c>
      <c r="B235">
        <f t="shared" si="11"/>
        <v>3.6389999999999998</v>
      </c>
      <c r="C235">
        <v>20.55</v>
      </c>
      <c r="D235">
        <f t="shared" si="14"/>
        <v>0.35866516128483472</v>
      </c>
      <c r="E235">
        <f t="shared" si="12"/>
        <v>10.145953364871366</v>
      </c>
      <c r="F235">
        <v>0.7</v>
      </c>
      <c r="G235">
        <f t="shared" si="13"/>
        <v>0.34644785652087445</v>
      </c>
    </row>
    <row r="236" spans="1:7" x14ac:dyDescent="0.25">
      <c r="A236">
        <v>120.7</v>
      </c>
      <c r="B236">
        <f t="shared" si="11"/>
        <v>3.621</v>
      </c>
      <c r="C236">
        <v>20.46</v>
      </c>
      <c r="D236">
        <f t="shared" si="14"/>
        <v>0.35709436495803987</v>
      </c>
      <c r="E236">
        <f t="shared" si="12"/>
        <v>10.140176814118821</v>
      </c>
      <c r="F236">
        <v>0.7</v>
      </c>
      <c r="G236">
        <f t="shared" si="13"/>
        <v>0.34487706019407954</v>
      </c>
    </row>
    <row r="237" spans="1:7" x14ac:dyDescent="0.25">
      <c r="A237">
        <v>132</v>
      </c>
      <c r="B237">
        <f t="shared" ref="B237:B245" si="15">(A237*0.03)</f>
        <v>3.96</v>
      </c>
      <c r="C237">
        <v>22.74</v>
      </c>
      <c r="D237">
        <f t="shared" si="14"/>
        <v>0.39688787190351049</v>
      </c>
      <c r="E237">
        <f t="shared" ref="E237:E245" si="16">B237/D237</f>
        <v>9.9776291500354457</v>
      </c>
      <c r="F237">
        <v>0.79</v>
      </c>
      <c r="G237">
        <f t="shared" ref="G237:G245" si="17">(C237-F237)*(PI()/180)</f>
        <v>0.38309977081275531</v>
      </c>
    </row>
    <row r="238" spans="1:7" x14ac:dyDescent="0.25">
      <c r="A238">
        <v>130.1</v>
      </c>
      <c r="B238">
        <f t="shared" si="15"/>
        <v>3.9029999999999996</v>
      </c>
      <c r="C238">
        <v>22.52</v>
      </c>
      <c r="D238">
        <f t="shared" si="14"/>
        <v>0.39304814754912298</v>
      </c>
      <c r="E238">
        <f t="shared" si="16"/>
        <v>9.9300811474049873</v>
      </c>
      <c r="F238">
        <v>0.77</v>
      </c>
      <c r="G238">
        <f t="shared" si="17"/>
        <v>0.37960911230876665</v>
      </c>
    </row>
    <row r="239" spans="1:7" x14ac:dyDescent="0.25">
      <c r="A239">
        <v>132.69999999999999</v>
      </c>
      <c r="B239">
        <f t="shared" si="15"/>
        <v>3.9809999999999994</v>
      </c>
      <c r="C239">
        <v>22.85</v>
      </c>
      <c r="D239">
        <f t="shared" si="14"/>
        <v>0.3988077340807043</v>
      </c>
      <c r="E239">
        <f t="shared" si="16"/>
        <v>9.9822537523667698</v>
      </c>
      <c r="F239">
        <v>0.77</v>
      </c>
      <c r="G239">
        <f t="shared" si="17"/>
        <v>0.38536869884034802</v>
      </c>
    </row>
    <row r="240" spans="1:7" x14ac:dyDescent="0.25">
      <c r="A240">
        <v>141.69999999999999</v>
      </c>
      <c r="B240">
        <f t="shared" si="15"/>
        <v>4.2509999999999994</v>
      </c>
      <c r="C240">
        <v>24.3</v>
      </c>
      <c r="D240">
        <f t="shared" si="14"/>
        <v>0.42411500823462212</v>
      </c>
      <c r="E240">
        <f t="shared" si="16"/>
        <v>10.02322463827625</v>
      </c>
      <c r="F240">
        <v>0.79</v>
      </c>
      <c r="G240">
        <f t="shared" si="17"/>
        <v>0.41032690714386688</v>
      </c>
    </row>
    <row r="241" spans="1:7" x14ac:dyDescent="0.25">
      <c r="A241">
        <v>139</v>
      </c>
      <c r="B241">
        <f t="shared" si="15"/>
        <v>4.17</v>
      </c>
      <c r="C241">
        <v>24.28</v>
      </c>
      <c r="D241">
        <f t="shared" si="14"/>
        <v>0.42376594238422322</v>
      </c>
      <c r="E241">
        <f t="shared" si="16"/>
        <v>9.840337749981602</v>
      </c>
      <c r="F241">
        <v>0.79</v>
      </c>
      <c r="G241">
        <f t="shared" si="17"/>
        <v>0.40997784129346804</v>
      </c>
    </row>
    <row r="242" spans="1:7" x14ac:dyDescent="0.25">
      <c r="A242">
        <v>143.69999999999999</v>
      </c>
      <c r="B242">
        <f t="shared" si="15"/>
        <v>4.3109999999999999</v>
      </c>
      <c r="C242">
        <v>24.5</v>
      </c>
      <c r="D242">
        <f t="shared" si="14"/>
        <v>0.42760566673861072</v>
      </c>
      <c r="E242">
        <f t="shared" si="16"/>
        <v>10.081718591057056</v>
      </c>
      <c r="F242">
        <v>0.77</v>
      </c>
      <c r="G242">
        <f t="shared" si="17"/>
        <v>0.41416663149825439</v>
      </c>
    </row>
    <row r="243" spans="1:7" x14ac:dyDescent="0.25">
      <c r="A243">
        <v>149.6</v>
      </c>
      <c r="B243">
        <f t="shared" si="15"/>
        <v>4.4879999999999995</v>
      </c>
      <c r="C243">
        <v>26.35</v>
      </c>
      <c r="D243">
        <f t="shared" ref="D243:D245" si="18">(C243*(PI()/180))</f>
        <v>0.45989425790050587</v>
      </c>
      <c r="E243">
        <f t="shared" si="16"/>
        <v>9.7587650267443422</v>
      </c>
      <c r="F243">
        <v>0.81</v>
      </c>
      <c r="G243">
        <f t="shared" si="17"/>
        <v>0.44575709095935179</v>
      </c>
    </row>
    <row r="244" spans="1:7" x14ac:dyDescent="0.25">
      <c r="A244">
        <v>148.80000000000001</v>
      </c>
      <c r="B244">
        <f t="shared" si="15"/>
        <v>4.4640000000000004</v>
      </c>
      <c r="C244">
        <v>26.35</v>
      </c>
      <c r="D244">
        <f t="shared" si="18"/>
        <v>0.45989425790050587</v>
      </c>
      <c r="E244">
        <f t="shared" si="16"/>
        <v>9.706579117510417</v>
      </c>
      <c r="F244">
        <v>0.79</v>
      </c>
      <c r="G244">
        <f t="shared" si="17"/>
        <v>0.44610615680975069</v>
      </c>
    </row>
    <row r="245" spans="1:7" x14ac:dyDescent="0.25">
      <c r="A245">
        <v>150.19999999999999</v>
      </c>
      <c r="B245">
        <f t="shared" si="15"/>
        <v>4.5059999999999993</v>
      </c>
      <c r="C245">
        <v>26.04</v>
      </c>
      <c r="D245">
        <f t="shared" si="18"/>
        <v>0.45448373721932339</v>
      </c>
      <c r="E245">
        <f t="shared" si="16"/>
        <v>9.9145461784158577</v>
      </c>
      <c r="F245">
        <v>0.75</v>
      </c>
      <c r="G245">
        <f t="shared" si="17"/>
        <v>0.4413937678293659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topLeftCell="A70" zoomScale="85" zoomScaleNormal="85" workbookViewId="0">
      <selection activeCell="B82" sqref="B82"/>
    </sheetView>
  </sheetViews>
  <sheetFormatPr defaultRowHeight="15" x14ac:dyDescent="0.25"/>
  <cols>
    <col min="1" max="1" width="10.85546875" customWidth="1"/>
  </cols>
  <sheetData>
    <row r="1" spans="1:7" x14ac:dyDescent="0.25">
      <c r="A1" s="5" t="s">
        <v>12</v>
      </c>
    </row>
    <row r="2" spans="1:7" x14ac:dyDescent="0.25">
      <c r="A2" s="5" t="s">
        <v>18</v>
      </c>
    </row>
    <row r="3" spans="1:7" x14ac:dyDescent="0.25">
      <c r="A3" s="5"/>
    </row>
    <row r="4" spans="1:7" x14ac:dyDescent="0.25">
      <c r="A4" s="5" t="s">
        <v>19</v>
      </c>
    </row>
    <row r="5" spans="1:7" x14ac:dyDescent="0.25">
      <c r="A5" t="s">
        <v>7</v>
      </c>
      <c r="B5">
        <v>23.5</v>
      </c>
    </row>
    <row r="6" spans="1:7" x14ac:dyDescent="0.25">
      <c r="A6" t="s">
        <v>2</v>
      </c>
      <c r="B6" t="s">
        <v>3</v>
      </c>
      <c r="C6" t="s">
        <v>0</v>
      </c>
      <c r="D6" t="s">
        <v>1</v>
      </c>
      <c r="E6" t="s">
        <v>4</v>
      </c>
      <c r="F6" t="s">
        <v>5</v>
      </c>
      <c r="G6" t="s">
        <v>8</v>
      </c>
    </row>
    <row r="7" spans="1:7" x14ac:dyDescent="0.25">
      <c r="A7">
        <v>10.199999999999999</v>
      </c>
      <c r="B7">
        <f t="shared" ref="B7:B38" si="0">(A7*0.03)</f>
        <v>0.30599999999999999</v>
      </c>
      <c r="C7">
        <v>0.73</v>
      </c>
      <c r="D7">
        <f t="shared" ref="D7:D38" si="1">(C7*(PI()/180))</f>
        <v>1.2740903539558606E-2</v>
      </c>
      <c r="E7">
        <f t="shared" ref="E7:E38" si="2">B7/D7</f>
        <v>24.017134973976972</v>
      </c>
      <c r="F7">
        <v>0</v>
      </c>
      <c r="G7">
        <f t="shared" ref="G7:G38" si="3">(C7-F7)*(PI()/180)</f>
        <v>1.2740903539558606E-2</v>
      </c>
    </row>
    <row r="8" spans="1:7" x14ac:dyDescent="0.25">
      <c r="A8">
        <v>10.4</v>
      </c>
      <c r="B8">
        <f t="shared" si="0"/>
        <v>0.312</v>
      </c>
      <c r="C8">
        <v>0.73</v>
      </c>
      <c r="D8">
        <f t="shared" si="1"/>
        <v>1.2740903539558606E-2</v>
      </c>
      <c r="E8">
        <f t="shared" si="2"/>
        <v>24.488059189152992</v>
      </c>
      <c r="F8">
        <v>0</v>
      </c>
      <c r="G8">
        <f t="shared" si="3"/>
        <v>1.2740903539558606E-2</v>
      </c>
    </row>
    <row r="9" spans="1:7" x14ac:dyDescent="0.25">
      <c r="A9">
        <v>10.6</v>
      </c>
      <c r="B9">
        <f t="shared" si="0"/>
        <v>0.318</v>
      </c>
      <c r="C9">
        <v>0.75</v>
      </c>
      <c r="D9">
        <f t="shared" si="1"/>
        <v>1.3089969389957472E-2</v>
      </c>
      <c r="E9">
        <f t="shared" si="2"/>
        <v>24.293410513546903</v>
      </c>
      <c r="F9">
        <v>0</v>
      </c>
      <c r="G9">
        <f t="shared" si="3"/>
        <v>1.3089969389957472E-2</v>
      </c>
    </row>
    <row r="10" spans="1:7" x14ac:dyDescent="0.25">
      <c r="A10">
        <v>15.3</v>
      </c>
      <c r="B10">
        <f t="shared" si="0"/>
        <v>0.45900000000000002</v>
      </c>
      <c r="C10">
        <v>1.21</v>
      </c>
      <c r="D10">
        <f t="shared" si="1"/>
        <v>2.1118483949131388E-2</v>
      </c>
      <c r="E10">
        <f t="shared" si="2"/>
        <v>21.734514707855194</v>
      </c>
      <c r="F10">
        <v>0</v>
      </c>
      <c r="G10">
        <f t="shared" si="3"/>
        <v>2.1118483949131388E-2</v>
      </c>
    </row>
    <row r="11" spans="1:7" x14ac:dyDescent="0.25">
      <c r="A11">
        <v>15.1</v>
      </c>
      <c r="B11">
        <f t="shared" si="0"/>
        <v>0.45299999999999996</v>
      </c>
      <c r="C11">
        <v>1.19</v>
      </c>
      <c r="D11">
        <f t="shared" si="1"/>
        <v>2.076941809873252E-2</v>
      </c>
      <c r="E11">
        <f t="shared" si="2"/>
        <v>21.810914386072515</v>
      </c>
      <c r="F11">
        <v>0</v>
      </c>
      <c r="G11">
        <f t="shared" si="3"/>
        <v>2.076941809873252E-2</v>
      </c>
    </row>
    <row r="12" spans="1:7" x14ac:dyDescent="0.25">
      <c r="A12">
        <v>15.3</v>
      </c>
      <c r="B12">
        <f t="shared" si="0"/>
        <v>0.45900000000000002</v>
      </c>
      <c r="C12">
        <v>1.19</v>
      </c>
      <c r="D12">
        <f t="shared" si="1"/>
        <v>2.076941809873252E-2</v>
      </c>
      <c r="E12">
        <f t="shared" si="2"/>
        <v>22.099800669331756</v>
      </c>
      <c r="F12">
        <v>0</v>
      </c>
      <c r="G12">
        <f t="shared" si="3"/>
        <v>2.076941809873252E-2</v>
      </c>
    </row>
    <row r="13" spans="1:7" x14ac:dyDescent="0.25">
      <c r="A13">
        <v>20.8</v>
      </c>
      <c r="B13">
        <f t="shared" si="0"/>
        <v>0.624</v>
      </c>
      <c r="C13">
        <v>1.8</v>
      </c>
      <c r="D13">
        <f t="shared" si="1"/>
        <v>3.1415926535897934E-2</v>
      </c>
      <c r="E13">
        <f t="shared" si="2"/>
        <v>19.862536897868537</v>
      </c>
      <c r="F13">
        <v>0.02</v>
      </c>
      <c r="G13">
        <f t="shared" si="3"/>
        <v>3.1066860685499065E-2</v>
      </c>
    </row>
    <row r="14" spans="1:7" x14ac:dyDescent="0.25">
      <c r="A14">
        <v>19.899999999999999</v>
      </c>
      <c r="B14">
        <f t="shared" si="0"/>
        <v>0.59699999999999998</v>
      </c>
      <c r="C14">
        <v>1.76</v>
      </c>
      <c r="D14">
        <f t="shared" si="1"/>
        <v>3.07177948351002E-2</v>
      </c>
      <c r="E14">
        <f t="shared" si="2"/>
        <v>19.434988846198944</v>
      </c>
      <c r="F14">
        <v>0.02</v>
      </c>
      <c r="G14">
        <f t="shared" si="3"/>
        <v>3.0368728984701335E-2</v>
      </c>
    </row>
    <row r="15" spans="1:7" x14ac:dyDescent="0.25">
      <c r="A15">
        <v>20.8</v>
      </c>
      <c r="B15">
        <f t="shared" si="0"/>
        <v>0.624</v>
      </c>
      <c r="C15">
        <v>1.82</v>
      </c>
      <c r="D15">
        <f t="shared" si="1"/>
        <v>3.1764992386296799E-2</v>
      </c>
      <c r="E15">
        <f t="shared" si="2"/>
        <v>19.644267261628222</v>
      </c>
      <c r="F15">
        <v>0.04</v>
      </c>
      <c r="G15">
        <f t="shared" si="3"/>
        <v>3.1066860685499065E-2</v>
      </c>
    </row>
    <row r="16" spans="1:7" x14ac:dyDescent="0.25">
      <c r="A16">
        <v>25.6</v>
      </c>
      <c r="B16">
        <f t="shared" si="0"/>
        <v>0.76800000000000002</v>
      </c>
      <c r="C16">
        <v>2.33</v>
      </c>
      <c r="D16">
        <f t="shared" si="1"/>
        <v>4.0666171571467881E-2</v>
      </c>
      <c r="E16">
        <f t="shared" si="2"/>
        <v>18.885475822337863</v>
      </c>
      <c r="F16">
        <v>0.04</v>
      </c>
      <c r="G16">
        <f t="shared" si="3"/>
        <v>3.9968039870670144E-2</v>
      </c>
    </row>
    <row r="17" spans="1:7" x14ac:dyDescent="0.25">
      <c r="A17">
        <v>25.9</v>
      </c>
      <c r="B17">
        <f t="shared" si="0"/>
        <v>0.77699999999999991</v>
      </c>
      <c r="C17">
        <v>2.37</v>
      </c>
      <c r="D17">
        <f t="shared" si="1"/>
        <v>4.1364303272265611E-2</v>
      </c>
      <c r="E17">
        <f t="shared" si="2"/>
        <v>18.784312523909264</v>
      </c>
      <c r="F17">
        <v>7.0000000000000007E-2</v>
      </c>
      <c r="G17">
        <f t="shared" si="3"/>
        <v>4.0142572795869587E-2</v>
      </c>
    </row>
    <row r="18" spans="1:7" x14ac:dyDescent="0.25">
      <c r="A18">
        <v>24.5</v>
      </c>
      <c r="B18">
        <f t="shared" si="0"/>
        <v>0.73499999999999999</v>
      </c>
      <c r="C18">
        <v>2.2599999999999998</v>
      </c>
      <c r="D18">
        <f t="shared" si="1"/>
        <v>3.9444441095071843E-2</v>
      </c>
      <c r="E18">
        <f t="shared" si="2"/>
        <v>18.633804399166156</v>
      </c>
      <c r="F18">
        <v>0.04</v>
      </c>
      <c r="G18">
        <f t="shared" si="3"/>
        <v>3.8746309394274113E-2</v>
      </c>
    </row>
    <row r="19" spans="1:7" x14ac:dyDescent="0.25">
      <c r="A19">
        <v>30.5</v>
      </c>
      <c r="B19">
        <f t="shared" si="0"/>
        <v>0.91499999999999992</v>
      </c>
      <c r="C19">
        <v>2.97</v>
      </c>
      <c r="D19">
        <f t="shared" si="1"/>
        <v>5.1836278784231589E-2</v>
      </c>
      <c r="E19">
        <f t="shared" si="2"/>
        <v>17.651730052010208</v>
      </c>
      <c r="F19">
        <v>0.09</v>
      </c>
      <c r="G19">
        <f t="shared" si="3"/>
        <v>5.02654824574367E-2</v>
      </c>
    </row>
    <row r="20" spans="1:7" x14ac:dyDescent="0.25">
      <c r="A20">
        <v>30.2</v>
      </c>
      <c r="B20">
        <f t="shared" si="0"/>
        <v>0.90599999999999992</v>
      </c>
      <c r="C20">
        <v>2.88</v>
      </c>
      <c r="D20">
        <f t="shared" si="1"/>
        <v>5.0265482457436686E-2</v>
      </c>
      <c r="E20">
        <f t="shared" si="2"/>
        <v>18.024297305157148</v>
      </c>
      <c r="F20">
        <v>0.11</v>
      </c>
      <c r="G20">
        <f t="shared" si="3"/>
        <v>4.8345620280242932E-2</v>
      </c>
    </row>
    <row r="21" spans="1:7" x14ac:dyDescent="0.25">
      <c r="A21">
        <v>29.7</v>
      </c>
      <c r="B21">
        <f t="shared" si="0"/>
        <v>0.8909999999999999</v>
      </c>
      <c r="C21">
        <v>2.88</v>
      </c>
      <c r="D21">
        <f t="shared" si="1"/>
        <v>5.0265482457436686E-2</v>
      </c>
      <c r="E21">
        <f t="shared" si="2"/>
        <v>17.725881786859844</v>
      </c>
      <c r="F21">
        <v>0.11</v>
      </c>
      <c r="G21">
        <f t="shared" si="3"/>
        <v>4.8345620280242932E-2</v>
      </c>
    </row>
    <row r="22" spans="1:7" x14ac:dyDescent="0.25">
      <c r="A22">
        <v>34.4</v>
      </c>
      <c r="B22">
        <f t="shared" si="0"/>
        <v>1.032</v>
      </c>
      <c r="C22">
        <v>3.6</v>
      </c>
      <c r="D22">
        <f t="shared" si="1"/>
        <v>6.2831853071795868E-2</v>
      </c>
      <c r="E22">
        <f t="shared" si="2"/>
        <v>16.424790127083597</v>
      </c>
      <c r="F22">
        <v>0.13</v>
      </c>
      <c r="G22">
        <f t="shared" si="3"/>
        <v>6.0562925044203242E-2</v>
      </c>
    </row>
    <row r="23" spans="1:7" x14ac:dyDescent="0.25">
      <c r="A23">
        <v>35.799999999999997</v>
      </c>
      <c r="B23">
        <f t="shared" si="0"/>
        <v>1.0739999999999998</v>
      </c>
      <c r="C23">
        <v>3.67</v>
      </c>
      <c r="D23">
        <f t="shared" si="1"/>
        <v>6.4053583548191892E-2</v>
      </c>
      <c r="E23">
        <f t="shared" si="2"/>
        <v>16.767211770313462</v>
      </c>
      <c r="F23">
        <v>0.15</v>
      </c>
      <c r="G23">
        <f t="shared" si="3"/>
        <v>6.1435589670200401E-2</v>
      </c>
    </row>
    <row r="24" spans="1:7" x14ac:dyDescent="0.25">
      <c r="A24">
        <v>35.5</v>
      </c>
      <c r="B24">
        <f t="shared" si="0"/>
        <v>1.0649999999999999</v>
      </c>
      <c r="C24">
        <v>3.6</v>
      </c>
      <c r="D24">
        <f t="shared" si="1"/>
        <v>6.2831853071795868E-2</v>
      </c>
      <c r="E24">
        <f t="shared" si="2"/>
        <v>16.950001439286851</v>
      </c>
      <c r="F24">
        <v>0.15</v>
      </c>
      <c r="G24">
        <f t="shared" si="3"/>
        <v>6.021385919380437E-2</v>
      </c>
    </row>
    <row r="25" spans="1:7" x14ac:dyDescent="0.25">
      <c r="A25">
        <v>41.1</v>
      </c>
      <c r="B25">
        <f t="shared" si="0"/>
        <v>1.2330000000000001</v>
      </c>
      <c r="C25">
        <v>4.28</v>
      </c>
      <c r="D25">
        <f t="shared" si="1"/>
        <v>7.4700091985357306E-2</v>
      </c>
      <c r="E25">
        <f t="shared" si="2"/>
        <v>16.506003770941707</v>
      </c>
      <c r="F25">
        <v>0.15</v>
      </c>
      <c r="G25">
        <f t="shared" si="3"/>
        <v>7.2082098107365808E-2</v>
      </c>
    </row>
    <row r="26" spans="1:7" x14ac:dyDescent="0.25">
      <c r="A26">
        <v>39.5</v>
      </c>
      <c r="B26">
        <f t="shared" si="0"/>
        <v>1.1850000000000001</v>
      </c>
      <c r="C26">
        <v>4.09</v>
      </c>
      <c r="D26">
        <f t="shared" si="1"/>
        <v>7.1383966406568078E-2</v>
      </c>
      <c r="E26">
        <f t="shared" si="2"/>
        <v>16.600366435941947</v>
      </c>
      <c r="F26">
        <v>0.15</v>
      </c>
      <c r="G26">
        <f t="shared" si="3"/>
        <v>6.876597252857658E-2</v>
      </c>
    </row>
    <row r="27" spans="1:7" x14ac:dyDescent="0.25">
      <c r="A27">
        <v>39.4</v>
      </c>
      <c r="B27">
        <f t="shared" si="0"/>
        <v>1.1819999999999999</v>
      </c>
      <c r="C27">
        <v>4.18</v>
      </c>
      <c r="D27">
        <f t="shared" si="1"/>
        <v>7.2954762733362974E-2</v>
      </c>
      <c r="E27">
        <f t="shared" si="2"/>
        <v>16.201820905373996</v>
      </c>
      <c r="F27">
        <v>0.18</v>
      </c>
      <c r="G27">
        <f t="shared" si="3"/>
        <v>6.9813170079773168E-2</v>
      </c>
    </row>
    <row r="28" spans="1:7" x14ac:dyDescent="0.25">
      <c r="A28">
        <v>44.4</v>
      </c>
      <c r="B28">
        <f t="shared" si="0"/>
        <v>1.3319999999999999</v>
      </c>
      <c r="C28">
        <v>4.9000000000000004</v>
      </c>
      <c r="D28">
        <f t="shared" si="1"/>
        <v>8.5521133347722156E-2</v>
      </c>
      <c r="E28">
        <f t="shared" si="2"/>
        <v>15.575097614576661</v>
      </c>
      <c r="F28">
        <v>0.2</v>
      </c>
      <c r="G28">
        <f t="shared" si="3"/>
        <v>8.2030474843733492E-2</v>
      </c>
    </row>
    <row r="29" spans="1:7" x14ac:dyDescent="0.25">
      <c r="A29">
        <v>45.6</v>
      </c>
      <c r="B29">
        <f t="shared" si="0"/>
        <v>1.3679999999999999</v>
      </c>
      <c r="C29">
        <v>4.99</v>
      </c>
      <c r="D29">
        <f t="shared" si="1"/>
        <v>8.7091929674517052E-2</v>
      </c>
      <c r="E29">
        <f t="shared" si="2"/>
        <v>15.707540355490302</v>
      </c>
      <c r="F29">
        <v>0.2</v>
      </c>
      <c r="G29">
        <f t="shared" si="3"/>
        <v>8.3601271170528388E-2</v>
      </c>
    </row>
    <row r="30" spans="1:7" x14ac:dyDescent="0.25">
      <c r="A30">
        <v>45.7</v>
      </c>
      <c r="B30">
        <f t="shared" si="0"/>
        <v>1.371</v>
      </c>
      <c r="C30">
        <v>5.3</v>
      </c>
      <c r="D30">
        <f t="shared" si="1"/>
        <v>9.250245035569947E-2</v>
      </c>
      <c r="E30">
        <f t="shared" si="2"/>
        <v>14.821229002346389</v>
      </c>
      <c r="F30">
        <v>0.24</v>
      </c>
      <c r="G30">
        <f t="shared" si="3"/>
        <v>8.8313660150913062E-2</v>
      </c>
    </row>
    <row r="31" spans="1:7" x14ac:dyDescent="0.25">
      <c r="A31">
        <v>50.8</v>
      </c>
      <c r="B31">
        <f t="shared" si="0"/>
        <v>1.5239999999999998</v>
      </c>
      <c r="C31">
        <v>6.22</v>
      </c>
      <c r="D31">
        <f t="shared" si="1"/>
        <v>0.10855947947404729</v>
      </c>
      <c r="E31">
        <f t="shared" si="2"/>
        <v>14.038387134716633</v>
      </c>
      <c r="F31">
        <v>0.28999999999999998</v>
      </c>
      <c r="G31">
        <f t="shared" si="3"/>
        <v>0.10349802464326374</v>
      </c>
    </row>
    <row r="32" spans="1:7" x14ac:dyDescent="0.25">
      <c r="A32">
        <v>52.7</v>
      </c>
      <c r="B32">
        <f t="shared" si="0"/>
        <v>1.581</v>
      </c>
      <c r="C32">
        <v>6.26</v>
      </c>
      <c r="D32">
        <f t="shared" si="1"/>
        <v>0.10925761117484503</v>
      </c>
      <c r="E32">
        <f t="shared" si="2"/>
        <v>14.470387765204975</v>
      </c>
      <c r="F32">
        <v>0.26</v>
      </c>
      <c r="G32">
        <f t="shared" si="3"/>
        <v>0.10471975511965978</v>
      </c>
    </row>
    <row r="33" spans="1:7" x14ac:dyDescent="0.25">
      <c r="A33">
        <v>51.7</v>
      </c>
      <c r="B33">
        <f t="shared" si="0"/>
        <v>1.5509999999999999</v>
      </c>
      <c r="C33">
        <v>6.33</v>
      </c>
      <c r="D33">
        <f t="shared" si="1"/>
        <v>0.11047934165124106</v>
      </c>
      <c r="E33">
        <f t="shared" si="2"/>
        <v>14.038823700598844</v>
      </c>
      <c r="F33">
        <v>0.28999999999999998</v>
      </c>
      <c r="G33">
        <f t="shared" si="3"/>
        <v>0.10541788682045751</v>
      </c>
    </row>
    <row r="34" spans="1:7" x14ac:dyDescent="0.25">
      <c r="A34">
        <v>56.2</v>
      </c>
      <c r="B34">
        <f t="shared" si="0"/>
        <v>1.6859999999999999</v>
      </c>
      <c r="C34">
        <v>7.12</v>
      </c>
      <c r="D34">
        <f t="shared" si="1"/>
        <v>0.12426744274199626</v>
      </c>
      <c r="E34">
        <f t="shared" si="2"/>
        <v>13.567511834137189</v>
      </c>
      <c r="F34">
        <v>0.31</v>
      </c>
      <c r="G34">
        <f t="shared" si="3"/>
        <v>0.11885692206081386</v>
      </c>
    </row>
    <row r="35" spans="1:7" x14ac:dyDescent="0.25">
      <c r="A35">
        <v>54.9</v>
      </c>
      <c r="B35">
        <f t="shared" si="0"/>
        <v>1.6469999999999998</v>
      </c>
      <c r="C35">
        <v>7.01</v>
      </c>
      <c r="D35">
        <f t="shared" si="1"/>
        <v>0.12234758056480249</v>
      </c>
      <c r="E35">
        <f t="shared" si="2"/>
        <v>13.461647483316202</v>
      </c>
      <c r="F35">
        <v>0.33</v>
      </c>
      <c r="G35">
        <f t="shared" si="3"/>
        <v>0.1165879940332212</v>
      </c>
    </row>
    <row r="36" spans="1:7" x14ac:dyDescent="0.25">
      <c r="A36">
        <v>55.7</v>
      </c>
      <c r="B36">
        <f t="shared" si="0"/>
        <v>1.671</v>
      </c>
      <c r="C36">
        <v>7.19</v>
      </c>
      <c r="D36">
        <f t="shared" si="1"/>
        <v>0.12548917321839231</v>
      </c>
      <c r="E36">
        <f t="shared" si="2"/>
        <v>13.315889786698268</v>
      </c>
      <c r="F36">
        <v>0.33</v>
      </c>
      <c r="G36">
        <f t="shared" si="3"/>
        <v>0.11972958668681101</v>
      </c>
    </row>
    <row r="37" spans="1:7" x14ac:dyDescent="0.25">
      <c r="A37">
        <v>61.1</v>
      </c>
      <c r="B37">
        <f t="shared" si="0"/>
        <v>1.833</v>
      </c>
      <c r="C37">
        <v>8.17</v>
      </c>
      <c r="D37">
        <f t="shared" si="1"/>
        <v>0.14259339988793673</v>
      </c>
      <c r="E37">
        <f t="shared" si="2"/>
        <v>12.854732417072201</v>
      </c>
      <c r="F37">
        <v>0.35</v>
      </c>
      <c r="G37">
        <f t="shared" si="3"/>
        <v>0.13648474750595657</v>
      </c>
    </row>
    <row r="38" spans="1:7" x14ac:dyDescent="0.25">
      <c r="A38">
        <v>61.5</v>
      </c>
      <c r="B38">
        <f t="shared" si="0"/>
        <v>1.845</v>
      </c>
      <c r="C38">
        <v>8.02</v>
      </c>
      <c r="D38">
        <f t="shared" si="1"/>
        <v>0.13997540600994524</v>
      </c>
      <c r="E38">
        <f t="shared" si="2"/>
        <v>13.180886932872429</v>
      </c>
      <c r="F38">
        <v>0.37</v>
      </c>
      <c r="G38">
        <f t="shared" si="3"/>
        <v>0.1335176877775662</v>
      </c>
    </row>
    <row r="39" spans="1:7" x14ac:dyDescent="0.25">
      <c r="A39">
        <v>61.6</v>
      </c>
      <c r="B39">
        <f t="shared" ref="B39:B70" si="4">(A39*0.03)</f>
        <v>1.8479999999999999</v>
      </c>
      <c r="C39">
        <v>8.1999999999999993</v>
      </c>
      <c r="D39">
        <f t="shared" ref="D39:D70" si="5">(C39*(PI()/180))</f>
        <v>0.143116998663535</v>
      </c>
      <c r="E39">
        <f t="shared" ref="E39:E70" si="6">B39/D39</f>
        <v>12.91251226099709</v>
      </c>
      <c r="F39">
        <v>0.37</v>
      </c>
      <c r="G39">
        <f t="shared" ref="G39:G70" si="7">(C39-F39)*(PI()/180)</f>
        <v>0.13665928043115599</v>
      </c>
    </row>
    <row r="40" spans="1:7" x14ac:dyDescent="0.25">
      <c r="A40">
        <v>65.599999999999994</v>
      </c>
      <c r="B40">
        <f t="shared" si="4"/>
        <v>1.9679999999999997</v>
      </c>
      <c r="C40">
        <v>9.23</v>
      </c>
      <c r="D40">
        <f t="shared" si="5"/>
        <v>0.16109388995907661</v>
      </c>
      <c r="E40">
        <f t="shared" si="6"/>
        <v>12.216478232041819</v>
      </c>
      <c r="F40">
        <v>0.42</v>
      </c>
      <c r="G40">
        <f t="shared" si="7"/>
        <v>0.15376350710070044</v>
      </c>
    </row>
    <row r="41" spans="1:7" x14ac:dyDescent="0.25">
      <c r="A41">
        <v>65.900000000000006</v>
      </c>
      <c r="B41">
        <f t="shared" si="4"/>
        <v>1.9770000000000001</v>
      </c>
      <c r="C41">
        <v>8.99</v>
      </c>
      <c r="D41">
        <f t="shared" si="5"/>
        <v>0.15690509975429023</v>
      </c>
      <c r="E41">
        <f t="shared" si="6"/>
        <v>12.599972869562153</v>
      </c>
      <c r="F41">
        <v>0.42</v>
      </c>
      <c r="G41">
        <f t="shared" si="7"/>
        <v>0.14957471689591403</v>
      </c>
    </row>
    <row r="42" spans="1:7" x14ac:dyDescent="0.25">
      <c r="A42">
        <v>67.5</v>
      </c>
      <c r="B42">
        <f t="shared" si="4"/>
        <v>2.0249999999999999</v>
      </c>
      <c r="C42">
        <v>9.23</v>
      </c>
      <c r="D42">
        <f t="shared" si="5"/>
        <v>0.16109388995907661</v>
      </c>
      <c r="E42">
        <f t="shared" si="6"/>
        <v>12.570309156445472</v>
      </c>
      <c r="F42">
        <v>0.44</v>
      </c>
      <c r="G42">
        <f t="shared" si="7"/>
        <v>0.15341444125030157</v>
      </c>
    </row>
    <row r="43" spans="1:7" x14ac:dyDescent="0.25">
      <c r="A43">
        <v>71.599999999999994</v>
      </c>
      <c r="B43">
        <f t="shared" si="4"/>
        <v>2.1479999999999997</v>
      </c>
      <c r="C43">
        <v>10.31</v>
      </c>
      <c r="D43">
        <f t="shared" si="5"/>
        <v>0.17994344588061539</v>
      </c>
      <c r="E43">
        <f t="shared" si="6"/>
        <v>11.937083840358952</v>
      </c>
      <c r="F43">
        <v>0.51</v>
      </c>
      <c r="G43">
        <f t="shared" si="7"/>
        <v>0.17104226669544431</v>
      </c>
    </row>
    <row r="44" spans="1:7" x14ac:dyDescent="0.25">
      <c r="A44">
        <v>68.8</v>
      </c>
      <c r="B44">
        <f t="shared" si="4"/>
        <v>2.0640000000000001</v>
      </c>
      <c r="C44">
        <v>10</v>
      </c>
      <c r="D44">
        <f t="shared" si="5"/>
        <v>0.17453292519943295</v>
      </c>
      <c r="E44">
        <f t="shared" si="6"/>
        <v>11.825848891500192</v>
      </c>
      <c r="F44">
        <v>0.51</v>
      </c>
      <c r="G44">
        <f t="shared" si="7"/>
        <v>0.16563174601426187</v>
      </c>
    </row>
    <row r="45" spans="1:7" x14ac:dyDescent="0.25">
      <c r="A45">
        <v>70.8</v>
      </c>
      <c r="B45">
        <f t="shared" si="4"/>
        <v>2.1239999999999997</v>
      </c>
      <c r="C45">
        <v>10.35</v>
      </c>
      <c r="D45">
        <f t="shared" si="5"/>
        <v>0.18064157758141311</v>
      </c>
      <c r="E45">
        <f t="shared" si="6"/>
        <v>11.758090404423848</v>
      </c>
      <c r="F45">
        <v>0.48</v>
      </c>
      <c r="G45">
        <f t="shared" si="7"/>
        <v>0.17226399717184032</v>
      </c>
    </row>
    <row r="46" spans="1:7" x14ac:dyDescent="0.25">
      <c r="A46">
        <v>76</v>
      </c>
      <c r="B46">
        <f t="shared" si="4"/>
        <v>2.2799999999999998</v>
      </c>
      <c r="C46">
        <v>11.14</v>
      </c>
      <c r="D46">
        <f t="shared" si="5"/>
        <v>0.19442967867216832</v>
      </c>
      <c r="E46">
        <f t="shared" si="6"/>
        <v>11.726604783647009</v>
      </c>
      <c r="F46">
        <v>0.51</v>
      </c>
      <c r="G46">
        <f t="shared" si="7"/>
        <v>0.18552849948699723</v>
      </c>
    </row>
    <row r="47" spans="1:7" x14ac:dyDescent="0.25">
      <c r="A47">
        <v>75.599999999999994</v>
      </c>
      <c r="B47">
        <f t="shared" si="4"/>
        <v>2.2679999999999998</v>
      </c>
      <c r="C47">
        <v>11.12</v>
      </c>
      <c r="D47">
        <f t="shared" si="5"/>
        <v>0.19408061282176944</v>
      </c>
      <c r="E47">
        <f t="shared" si="6"/>
        <v>11.68586582155312</v>
      </c>
      <c r="F47">
        <v>0.53</v>
      </c>
      <c r="G47">
        <f t="shared" si="7"/>
        <v>0.18483036778619949</v>
      </c>
    </row>
    <row r="48" spans="1:7" x14ac:dyDescent="0.25">
      <c r="A48">
        <v>75.900000000000006</v>
      </c>
      <c r="B48">
        <f t="shared" si="4"/>
        <v>2.2770000000000001</v>
      </c>
      <c r="C48">
        <v>11.25</v>
      </c>
      <c r="D48">
        <f t="shared" si="5"/>
        <v>0.19634954084936207</v>
      </c>
      <c r="E48">
        <f t="shared" si="6"/>
        <v>11.596665773447864</v>
      </c>
      <c r="F48">
        <v>0.53</v>
      </c>
      <c r="G48">
        <f t="shared" si="7"/>
        <v>0.18709929581379214</v>
      </c>
    </row>
    <row r="49" spans="1:7" x14ac:dyDescent="0.25">
      <c r="A49">
        <v>81.099999999999994</v>
      </c>
      <c r="B49">
        <f t="shared" si="4"/>
        <v>2.4329999999999998</v>
      </c>
      <c r="C49">
        <v>12.39</v>
      </c>
      <c r="D49">
        <f t="shared" si="5"/>
        <v>0.21624629432209744</v>
      </c>
      <c r="E49">
        <f t="shared" si="6"/>
        <v>11.251059851116164</v>
      </c>
      <c r="F49">
        <v>0.56999999999999995</v>
      </c>
      <c r="G49">
        <f t="shared" si="7"/>
        <v>0.20629791758572977</v>
      </c>
    </row>
    <row r="50" spans="1:7" x14ac:dyDescent="0.25">
      <c r="A50">
        <v>82</v>
      </c>
      <c r="B50">
        <f t="shared" si="4"/>
        <v>2.46</v>
      </c>
      <c r="C50">
        <v>12.33</v>
      </c>
      <c r="D50">
        <f t="shared" si="5"/>
        <v>0.21519909677090082</v>
      </c>
      <c r="E50">
        <f t="shared" si="6"/>
        <v>11.431274744702556</v>
      </c>
      <c r="F50">
        <v>0.56999999999999995</v>
      </c>
      <c r="G50">
        <f t="shared" si="7"/>
        <v>0.20525072003453315</v>
      </c>
    </row>
    <row r="51" spans="1:7" x14ac:dyDescent="0.25">
      <c r="A51">
        <v>80.400000000000006</v>
      </c>
      <c r="B51">
        <f t="shared" si="4"/>
        <v>2.4119999999999999</v>
      </c>
      <c r="C51">
        <v>11.93</v>
      </c>
      <c r="D51">
        <f t="shared" si="5"/>
        <v>0.20821777976292352</v>
      </c>
      <c r="E51">
        <f t="shared" si="6"/>
        <v>11.584025162242629</v>
      </c>
      <c r="F51">
        <v>0.56999999999999995</v>
      </c>
      <c r="G51">
        <f t="shared" si="7"/>
        <v>0.19826940302655582</v>
      </c>
    </row>
    <row r="52" spans="1:7" x14ac:dyDescent="0.25">
      <c r="A52">
        <v>86.5</v>
      </c>
      <c r="B52">
        <f t="shared" si="4"/>
        <v>2.5949999999999998</v>
      </c>
      <c r="C52">
        <v>13.16</v>
      </c>
      <c r="D52">
        <f t="shared" si="5"/>
        <v>0.22968532956245377</v>
      </c>
      <c r="E52">
        <f t="shared" si="6"/>
        <v>11.298065945018891</v>
      </c>
      <c r="F52">
        <v>0.62</v>
      </c>
      <c r="G52">
        <f t="shared" si="7"/>
        <v>0.21886428820008894</v>
      </c>
    </row>
    <row r="53" spans="1:7" x14ac:dyDescent="0.25">
      <c r="A53">
        <v>85.5</v>
      </c>
      <c r="B53">
        <f t="shared" si="4"/>
        <v>2.5649999999999999</v>
      </c>
      <c r="C53">
        <v>13.93</v>
      </c>
      <c r="D53">
        <f t="shared" si="5"/>
        <v>0.24312436480281011</v>
      </c>
      <c r="E53">
        <f t="shared" si="6"/>
        <v>10.550156098424706</v>
      </c>
      <c r="F53">
        <v>0.68</v>
      </c>
      <c r="G53">
        <f t="shared" si="7"/>
        <v>0.23125612588924865</v>
      </c>
    </row>
    <row r="54" spans="1:7" x14ac:dyDescent="0.25">
      <c r="A54">
        <v>86.7</v>
      </c>
      <c r="B54">
        <f t="shared" si="4"/>
        <v>2.601</v>
      </c>
      <c r="C54">
        <v>14.04</v>
      </c>
      <c r="D54">
        <f t="shared" si="5"/>
        <v>0.24504422698000386</v>
      </c>
      <c r="E54">
        <f t="shared" si="6"/>
        <v>10.614410435436405</v>
      </c>
      <c r="F54">
        <v>0.68</v>
      </c>
      <c r="G54">
        <f t="shared" si="7"/>
        <v>0.23317598806644241</v>
      </c>
    </row>
    <row r="55" spans="1:7" x14ac:dyDescent="0.25">
      <c r="A55">
        <v>89.8</v>
      </c>
      <c r="B55">
        <f t="shared" si="4"/>
        <v>2.694</v>
      </c>
      <c r="C55">
        <v>14.15</v>
      </c>
      <c r="D55">
        <f t="shared" si="5"/>
        <v>0.24696408915719764</v>
      </c>
      <c r="E55">
        <f t="shared" si="6"/>
        <v>10.908468551819347</v>
      </c>
      <c r="F55">
        <v>0.64</v>
      </c>
      <c r="G55">
        <f t="shared" si="7"/>
        <v>0.23579398194443391</v>
      </c>
    </row>
    <row r="56" spans="1:7" x14ac:dyDescent="0.25">
      <c r="A56">
        <v>89.1</v>
      </c>
      <c r="B56">
        <f t="shared" si="4"/>
        <v>2.6729999999999996</v>
      </c>
      <c r="C56">
        <v>14.85</v>
      </c>
      <c r="D56">
        <f t="shared" si="5"/>
        <v>0.25918139392115791</v>
      </c>
      <c r="E56">
        <f t="shared" si="6"/>
        <v>10.313240312354818</v>
      </c>
      <c r="F56">
        <v>0.7</v>
      </c>
      <c r="G56">
        <f t="shared" si="7"/>
        <v>0.24696408915719764</v>
      </c>
    </row>
    <row r="57" spans="1:7" x14ac:dyDescent="0.25">
      <c r="A57">
        <v>88.9</v>
      </c>
      <c r="B57">
        <f t="shared" si="4"/>
        <v>2.6670000000000003</v>
      </c>
      <c r="C57">
        <v>14.52</v>
      </c>
      <c r="D57">
        <f t="shared" si="5"/>
        <v>0.25342180738957665</v>
      </c>
      <c r="E57">
        <f t="shared" si="6"/>
        <v>10.523956195688056</v>
      </c>
      <c r="F57">
        <v>0.68</v>
      </c>
      <c r="G57">
        <f t="shared" si="7"/>
        <v>0.2415535684760152</v>
      </c>
    </row>
    <row r="58" spans="1:7" x14ac:dyDescent="0.25">
      <c r="A58">
        <v>96</v>
      </c>
      <c r="B58">
        <f t="shared" si="4"/>
        <v>2.88</v>
      </c>
      <c r="C58">
        <v>16.170000000000002</v>
      </c>
      <c r="D58">
        <f t="shared" si="5"/>
        <v>0.28221974004748313</v>
      </c>
      <c r="E58">
        <f t="shared" si="6"/>
        <v>10.204814161884791</v>
      </c>
      <c r="F58">
        <v>0.7</v>
      </c>
      <c r="G58">
        <f t="shared" si="7"/>
        <v>0.2700024352835228</v>
      </c>
    </row>
    <row r="59" spans="1:7" x14ac:dyDescent="0.25">
      <c r="A59">
        <v>96.5</v>
      </c>
      <c r="B59">
        <f t="shared" si="4"/>
        <v>2.895</v>
      </c>
      <c r="C59">
        <v>16.329999999999998</v>
      </c>
      <c r="D59">
        <f t="shared" si="5"/>
        <v>0.28501226685067399</v>
      </c>
      <c r="E59">
        <f t="shared" si="6"/>
        <v>10.157457543807308</v>
      </c>
      <c r="F59">
        <v>0.73</v>
      </c>
      <c r="G59">
        <f t="shared" si="7"/>
        <v>0.2722713633111154</v>
      </c>
    </row>
    <row r="60" spans="1:7" x14ac:dyDescent="0.25">
      <c r="A60">
        <v>96.3</v>
      </c>
      <c r="B60">
        <f t="shared" si="4"/>
        <v>2.8889999999999998</v>
      </c>
      <c r="C60">
        <v>16.079999999999998</v>
      </c>
      <c r="D60">
        <f t="shared" si="5"/>
        <v>0.28064894372068816</v>
      </c>
      <c r="E60">
        <f t="shared" si="6"/>
        <v>10.293999192369082</v>
      </c>
      <c r="F60">
        <v>0.73</v>
      </c>
      <c r="G60">
        <f t="shared" si="7"/>
        <v>0.26790804018112957</v>
      </c>
    </row>
    <row r="61" spans="1:7" x14ac:dyDescent="0.25">
      <c r="A61">
        <v>100.1</v>
      </c>
      <c r="B61">
        <f t="shared" si="4"/>
        <v>3.0029999999999997</v>
      </c>
      <c r="C61">
        <v>17.03</v>
      </c>
      <c r="D61">
        <f t="shared" si="5"/>
        <v>0.29722957161463437</v>
      </c>
      <c r="E61">
        <f t="shared" si="6"/>
        <v>10.103301578261078</v>
      </c>
      <c r="F61">
        <v>0.77</v>
      </c>
      <c r="G61">
        <f t="shared" si="7"/>
        <v>0.28379053637427804</v>
      </c>
    </row>
    <row r="62" spans="1:7" x14ac:dyDescent="0.25">
      <c r="A62">
        <v>100.3</v>
      </c>
      <c r="B62">
        <f t="shared" si="4"/>
        <v>3.0089999999999999</v>
      </c>
      <c r="C62">
        <v>17.29</v>
      </c>
      <c r="D62">
        <f t="shared" si="5"/>
        <v>0.30176742766981957</v>
      </c>
      <c r="E62">
        <f t="shared" si="6"/>
        <v>9.9712550928203996</v>
      </c>
      <c r="F62">
        <v>0.77</v>
      </c>
      <c r="G62">
        <f t="shared" si="7"/>
        <v>0.28832839242946323</v>
      </c>
    </row>
    <row r="63" spans="1:7" x14ac:dyDescent="0.25">
      <c r="A63">
        <v>102</v>
      </c>
      <c r="B63">
        <f t="shared" si="4"/>
        <v>3.06</v>
      </c>
      <c r="C63">
        <v>17.510000000000002</v>
      </c>
      <c r="D63">
        <f t="shared" si="5"/>
        <v>0.30560715202420713</v>
      </c>
      <c r="E63">
        <f t="shared" si="6"/>
        <v>10.012854672189142</v>
      </c>
      <c r="F63">
        <v>0.77</v>
      </c>
      <c r="G63">
        <f t="shared" si="7"/>
        <v>0.2921681167838508</v>
      </c>
    </row>
    <row r="64" spans="1:7" x14ac:dyDescent="0.25">
      <c r="A64">
        <v>110.8</v>
      </c>
      <c r="B64">
        <f t="shared" si="4"/>
        <v>3.3239999999999998</v>
      </c>
      <c r="C64">
        <v>18.77</v>
      </c>
      <c r="D64">
        <f t="shared" si="5"/>
        <v>0.32759830059933565</v>
      </c>
      <c r="E64">
        <f t="shared" si="6"/>
        <v>10.146572781112713</v>
      </c>
      <c r="F64">
        <v>0.75</v>
      </c>
      <c r="G64">
        <f t="shared" si="7"/>
        <v>0.31450833120937816</v>
      </c>
    </row>
    <row r="65" spans="1:7" x14ac:dyDescent="0.25">
      <c r="A65">
        <v>111.6</v>
      </c>
      <c r="B65">
        <f t="shared" si="4"/>
        <v>3.3479999999999999</v>
      </c>
      <c r="C65">
        <v>19.510000000000002</v>
      </c>
      <c r="D65">
        <f t="shared" si="5"/>
        <v>0.34051373706409371</v>
      </c>
      <c r="E65">
        <f t="shared" si="6"/>
        <v>9.8322024505279142</v>
      </c>
      <c r="F65">
        <v>0.77</v>
      </c>
      <c r="G65">
        <f t="shared" si="7"/>
        <v>0.32707470182373738</v>
      </c>
    </row>
    <row r="66" spans="1:7" x14ac:dyDescent="0.25">
      <c r="A66">
        <v>111.1</v>
      </c>
      <c r="B66">
        <f t="shared" si="4"/>
        <v>3.3329999999999997</v>
      </c>
      <c r="C66">
        <v>19.03</v>
      </c>
      <c r="D66">
        <f t="shared" si="5"/>
        <v>0.33213615665452095</v>
      </c>
      <c r="E66">
        <f t="shared" si="6"/>
        <v>10.03504115171326</v>
      </c>
      <c r="F66">
        <v>0.77</v>
      </c>
      <c r="G66">
        <f t="shared" si="7"/>
        <v>0.31869712141416462</v>
      </c>
    </row>
    <row r="67" spans="1:7" x14ac:dyDescent="0.25">
      <c r="A67">
        <v>120.1</v>
      </c>
      <c r="B67">
        <f t="shared" si="4"/>
        <v>3.6029999999999998</v>
      </c>
      <c r="C67">
        <v>21.4</v>
      </c>
      <c r="D67">
        <f t="shared" si="5"/>
        <v>0.37350045992678649</v>
      </c>
      <c r="E67">
        <f t="shared" si="6"/>
        <v>9.6465744666184872</v>
      </c>
      <c r="F67">
        <v>0.84</v>
      </c>
      <c r="G67">
        <f t="shared" si="7"/>
        <v>0.35883969421003414</v>
      </c>
    </row>
    <row r="68" spans="1:7" x14ac:dyDescent="0.25">
      <c r="A68">
        <v>127.3</v>
      </c>
      <c r="B68">
        <f t="shared" si="4"/>
        <v>3.819</v>
      </c>
      <c r="C68">
        <v>22.37</v>
      </c>
      <c r="D68">
        <f t="shared" si="5"/>
        <v>0.39043015367113154</v>
      </c>
      <c r="E68">
        <f t="shared" si="6"/>
        <v>9.7815190862968873</v>
      </c>
      <c r="F68">
        <v>0.88</v>
      </c>
      <c r="G68">
        <f t="shared" si="7"/>
        <v>0.37507125625358145</v>
      </c>
    </row>
    <row r="69" spans="1:7" x14ac:dyDescent="0.25">
      <c r="A69">
        <v>120.1</v>
      </c>
      <c r="B69">
        <f t="shared" si="4"/>
        <v>3.6029999999999998</v>
      </c>
      <c r="C69">
        <v>22.04</v>
      </c>
      <c r="D69">
        <f t="shared" si="5"/>
        <v>0.38467056713955022</v>
      </c>
      <c r="E69">
        <f t="shared" si="6"/>
        <v>9.3664561517983476</v>
      </c>
      <c r="F69">
        <v>0.92</v>
      </c>
      <c r="G69">
        <f t="shared" si="7"/>
        <v>0.36861353802120234</v>
      </c>
    </row>
    <row r="70" spans="1:7" x14ac:dyDescent="0.25">
      <c r="A70">
        <v>121</v>
      </c>
      <c r="B70">
        <f t="shared" si="4"/>
        <v>3.63</v>
      </c>
      <c r="C70">
        <v>21.82</v>
      </c>
      <c r="D70">
        <f t="shared" si="5"/>
        <v>0.38083084278516272</v>
      </c>
      <c r="E70">
        <f t="shared" si="6"/>
        <v>9.5317910005723565</v>
      </c>
      <c r="F70">
        <v>1.05</v>
      </c>
      <c r="G70">
        <f t="shared" si="7"/>
        <v>0.36250488563922223</v>
      </c>
    </row>
    <row r="71" spans="1:7" x14ac:dyDescent="0.25">
      <c r="A71">
        <v>128.9</v>
      </c>
      <c r="B71">
        <f t="shared" ref="B71:B79" si="8">(A71*0.03)</f>
        <v>3.867</v>
      </c>
      <c r="C71">
        <v>22.98</v>
      </c>
      <c r="D71">
        <f t="shared" ref="D71:D79" si="9">(C71*(PI()/180))</f>
        <v>0.40107666210829696</v>
      </c>
      <c r="E71">
        <f t="shared" ref="E71:E79" si="10">B71/D71</f>
        <v>9.6415482757654196</v>
      </c>
      <c r="F71">
        <v>0.92</v>
      </c>
      <c r="G71">
        <f t="shared" ref="G71:G79" si="11">(C71-F71)*(PI()/180)</f>
        <v>0.38501963298994907</v>
      </c>
    </row>
    <row r="72" spans="1:7" x14ac:dyDescent="0.25">
      <c r="A72">
        <v>131.19999999999999</v>
      </c>
      <c r="B72">
        <f t="shared" si="8"/>
        <v>3.9359999999999995</v>
      </c>
      <c r="C72">
        <v>23.47</v>
      </c>
      <c r="D72">
        <f t="shared" si="9"/>
        <v>0.40962877544306914</v>
      </c>
      <c r="E72">
        <f t="shared" si="10"/>
        <v>9.608699964358415</v>
      </c>
      <c r="F72">
        <v>0.88</v>
      </c>
      <c r="G72">
        <f t="shared" si="11"/>
        <v>0.39426987802551905</v>
      </c>
    </row>
    <row r="73" spans="1:7" x14ac:dyDescent="0.25">
      <c r="A73">
        <v>128.80000000000001</v>
      </c>
      <c r="B73">
        <f t="shared" si="8"/>
        <v>3.8640000000000003</v>
      </c>
      <c r="C73">
        <v>23.73</v>
      </c>
      <c r="D73">
        <f t="shared" si="9"/>
        <v>0.41416663149825439</v>
      </c>
      <c r="E73">
        <f t="shared" si="10"/>
        <v>9.3295782569974772</v>
      </c>
      <c r="F73">
        <v>0.94</v>
      </c>
      <c r="G73">
        <f t="shared" si="11"/>
        <v>0.39776053652950771</v>
      </c>
    </row>
    <row r="74" spans="1:7" x14ac:dyDescent="0.25">
      <c r="A74">
        <v>140.69999999999999</v>
      </c>
      <c r="B74">
        <f t="shared" si="8"/>
        <v>4.2209999999999992</v>
      </c>
      <c r="C74">
        <v>26.61</v>
      </c>
      <c r="D74">
        <f t="shared" si="9"/>
        <v>0.46443211395569106</v>
      </c>
      <c r="E74">
        <f t="shared" si="10"/>
        <v>9.0885188021315457</v>
      </c>
      <c r="F74">
        <v>1.03</v>
      </c>
      <c r="G74">
        <f t="shared" si="11"/>
        <v>0.44645522266014948</v>
      </c>
    </row>
    <row r="75" spans="1:7" x14ac:dyDescent="0.25">
      <c r="A75">
        <v>140.6</v>
      </c>
      <c r="B75">
        <f t="shared" si="8"/>
        <v>4.218</v>
      </c>
      <c r="C75">
        <v>26.9</v>
      </c>
      <c r="D75">
        <f t="shared" si="9"/>
        <v>0.46949356878647464</v>
      </c>
      <c r="E75">
        <f t="shared" si="10"/>
        <v>8.9841486240216071</v>
      </c>
      <c r="F75">
        <v>1.01</v>
      </c>
      <c r="G75">
        <f t="shared" si="11"/>
        <v>0.45186574334133189</v>
      </c>
    </row>
    <row r="76" spans="1:7" x14ac:dyDescent="0.25">
      <c r="A76">
        <v>139.5</v>
      </c>
      <c r="B76">
        <f t="shared" si="8"/>
        <v>4.1849999999999996</v>
      </c>
      <c r="C76">
        <v>26.26</v>
      </c>
      <c r="D76">
        <f t="shared" si="9"/>
        <v>0.45832346157371096</v>
      </c>
      <c r="E76">
        <f t="shared" si="10"/>
        <v>9.1311057601770553</v>
      </c>
      <c r="F76">
        <v>1.08</v>
      </c>
      <c r="G76">
        <f t="shared" si="11"/>
        <v>0.43947390565217215</v>
      </c>
    </row>
    <row r="77" spans="1:7" x14ac:dyDescent="0.25">
      <c r="A77">
        <v>151.4</v>
      </c>
      <c r="B77">
        <f t="shared" si="8"/>
        <v>4.5419999999999998</v>
      </c>
      <c r="C77">
        <v>28.52</v>
      </c>
      <c r="D77">
        <f t="shared" si="9"/>
        <v>0.49776790266878279</v>
      </c>
      <c r="E77">
        <f t="shared" si="10"/>
        <v>9.1247345914593225</v>
      </c>
      <c r="F77">
        <v>1.08</v>
      </c>
      <c r="G77">
        <f t="shared" si="11"/>
        <v>0.47891834674724398</v>
      </c>
    </row>
    <row r="78" spans="1:7" x14ac:dyDescent="0.25">
      <c r="A78">
        <v>149.19999999999999</v>
      </c>
      <c r="B78">
        <f t="shared" si="8"/>
        <v>4.4759999999999991</v>
      </c>
      <c r="C78">
        <v>28.41</v>
      </c>
      <c r="D78">
        <f t="shared" si="9"/>
        <v>0.49584804049158904</v>
      </c>
      <c r="E78">
        <f t="shared" si="10"/>
        <v>9.0269591376471805</v>
      </c>
      <c r="F78">
        <v>1.1000000000000001</v>
      </c>
      <c r="G78">
        <f t="shared" si="11"/>
        <v>0.47664941871965139</v>
      </c>
    </row>
    <row r="79" spans="1:7" x14ac:dyDescent="0.25">
      <c r="A79">
        <v>153.80000000000001</v>
      </c>
      <c r="B79">
        <f t="shared" si="8"/>
        <v>4.6139999999999999</v>
      </c>
      <c r="C79">
        <v>28.54</v>
      </c>
      <c r="D79">
        <f t="shared" si="9"/>
        <v>0.49811696851918164</v>
      </c>
      <c r="E79">
        <f t="shared" si="10"/>
        <v>9.2628846066349624</v>
      </c>
      <c r="F79">
        <v>1.08</v>
      </c>
      <c r="G79">
        <f t="shared" si="11"/>
        <v>0.47926741259764288</v>
      </c>
    </row>
    <row r="81" spans="1:7" x14ac:dyDescent="0.25">
      <c r="A81" s="5" t="s">
        <v>20</v>
      </c>
    </row>
    <row r="82" spans="1:7" x14ac:dyDescent="0.25">
      <c r="A82" t="s">
        <v>7</v>
      </c>
      <c r="B82">
        <v>21.5</v>
      </c>
    </row>
    <row r="83" spans="1:7" x14ac:dyDescent="0.25">
      <c r="A83" t="s">
        <v>2</v>
      </c>
      <c r="B83" t="s">
        <v>3</v>
      </c>
      <c r="C83" t="s">
        <v>0</v>
      </c>
      <c r="D83" t="s">
        <v>1</v>
      </c>
      <c r="E83" t="s">
        <v>4</v>
      </c>
      <c r="F83" t="s">
        <v>5</v>
      </c>
      <c r="G83" t="s">
        <v>8</v>
      </c>
    </row>
    <row r="84" spans="1:7" x14ac:dyDescent="0.25">
      <c r="A84">
        <v>10.4</v>
      </c>
      <c r="B84">
        <f t="shared" ref="B84:B115" si="12">(A84*0.03)</f>
        <v>0.312</v>
      </c>
      <c r="C84">
        <v>0.64</v>
      </c>
      <c r="D84">
        <f t="shared" ref="D84:D115" si="13">(C84*(PI()/180))</f>
        <v>1.117010721276371E-2</v>
      </c>
      <c r="E84">
        <f t="shared" ref="E84:E115" si="14">B84/D84</f>
        <v>27.931692512627631</v>
      </c>
      <c r="F84">
        <v>0</v>
      </c>
      <c r="G84">
        <f t="shared" ref="G84:G115" si="15">(C84-F84)*(PI()/180)</f>
        <v>1.117010721276371E-2</v>
      </c>
    </row>
    <row r="85" spans="1:7" x14ac:dyDescent="0.25">
      <c r="A85">
        <v>10.9</v>
      </c>
      <c r="B85">
        <f t="shared" si="12"/>
        <v>0.32700000000000001</v>
      </c>
      <c r="C85">
        <v>0.68</v>
      </c>
      <c r="D85">
        <f t="shared" si="13"/>
        <v>1.1868238913561441E-2</v>
      </c>
      <c r="E85">
        <f t="shared" si="14"/>
        <v>27.552529265849881</v>
      </c>
      <c r="F85">
        <v>0</v>
      </c>
      <c r="G85">
        <f t="shared" si="15"/>
        <v>1.1868238913561441E-2</v>
      </c>
    </row>
    <row r="86" spans="1:7" x14ac:dyDescent="0.25">
      <c r="A86">
        <v>12.3</v>
      </c>
      <c r="B86">
        <f t="shared" si="12"/>
        <v>0.36899999999999999</v>
      </c>
      <c r="C86">
        <v>0.79</v>
      </c>
      <c r="D86">
        <f t="shared" si="13"/>
        <v>1.3788101090755204E-2</v>
      </c>
      <c r="E86">
        <f t="shared" si="14"/>
        <v>26.762205873832119</v>
      </c>
      <c r="F86">
        <v>0</v>
      </c>
      <c r="G86">
        <f t="shared" si="15"/>
        <v>1.3788101090755204E-2</v>
      </c>
    </row>
    <row r="87" spans="1:7" x14ac:dyDescent="0.25">
      <c r="A87">
        <v>16.100000000000001</v>
      </c>
      <c r="B87">
        <f t="shared" si="12"/>
        <v>0.48300000000000004</v>
      </c>
      <c r="C87">
        <v>1.1200000000000001</v>
      </c>
      <c r="D87">
        <f t="shared" si="13"/>
        <v>1.9547687622336492E-2</v>
      </c>
      <c r="E87">
        <f t="shared" si="14"/>
        <v>24.708804915016753</v>
      </c>
      <c r="F87">
        <v>0</v>
      </c>
      <c r="G87">
        <f t="shared" si="15"/>
        <v>1.9547687622336492E-2</v>
      </c>
    </row>
    <row r="88" spans="1:7" x14ac:dyDescent="0.25">
      <c r="A88">
        <v>14.9</v>
      </c>
      <c r="B88">
        <f t="shared" si="12"/>
        <v>0.44700000000000001</v>
      </c>
      <c r="C88">
        <v>1.03</v>
      </c>
      <c r="D88">
        <f t="shared" si="13"/>
        <v>1.7976891295541596E-2</v>
      </c>
      <c r="E88">
        <f t="shared" si="14"/>
        <v>24.865255769269705</v>
      </c>
      <c r="F88">
        <v>0</v>
      </c>
      <c r="G88">
        <f t="shared" si="15"/>
        <v>1.7976891295541596E-2</v>
      </c>
    </row>
    <row r="89" spans="1:7" x14ac:dyDescent="0.25">
      <c r="A89">
        <v>14.4</v>
      </c>
      <c r="B89">
        <f t="shared" si="12"/>
        <v>0.432</v>
      </c>
      <c r="C89">
        <v>0.97</v>
      </c>
      <c r="D89">
        <f t="shared" si="13"/>
        <v>1.6929693744344994E-2</v>
      </c>
      <c r="E89">
        <f t="shared" si="14"/>
        <v>25.51729561819749</v>
      </c>
      <c r="F89">
        <v>0</v>
      </c>
      <c r="G89">
        <f t="shared" si="15"/>
        <v>1.6929693744344994E-2</v>
      </c>
    </row>
    <row r="90" spans="1:7" x14ac:dyDescent="0.25">
      <c r="A90">
        <v>21.8</v>
      </c>
      <c r="B90">
        <f t="shared" si="12"/>
        <v>0.65400000000000003</v>
      </c>
      <c r="C90">
        <v>1.6</v>
      </c>
      <c r="D90">
        <f t="shared" si="13"/>
        <v>2.7925268031909273E-2</v>
      </c>
      <c r="E90">
        <f t="shared" si="14"/>
        <v>23.4196498759724</v>
      </c>
      <c r="F90">
        <v>0</v>
      </c>
      <c r="G90">
        <f t="shared" si="15"/>
        <v>2.7925268031909273E-2</v>
      </c>
    </row>
    <row r="91" spans="1:7" x14ac:dyDescent="0.25">
      <c r="A91">
        <v>20.3</v>
      </c>
      <c r="B91">
        <f t="shared" si="12"/>
        <v>0.60899999999999999</v>
      </c>
      <c r="C91">
        <v>1.56</v>
      </c>
      <c r="D91">
        <f t="shared" si="13"/>
        <v>2.7227136331111543E-2</v>
      </c>
      <c r="E91">
        <f t="shared" si="14"/>
        <v>22.367390848376367</v>
      </c>
      <c r="F91">
        <v>0</v>
      </c>
      <c r="G91">
        <f t="shared" si="15"/>
        <v>2.7227136331111543E-2</v>
      </c>
    </row>
    <row r="92" spans="1:7" x14ac:dyDescent="0.25">
      <c r="A92">
        <v>20.399999999999999</v>
      </c>
      <c r="B92">
        <f t="shared" si="12"/>
        <v>0.61199999999999999</v>
      </c>
      <c r="C92">
        <v>1.58</v>
      </c>
      <c r="D92">
        <f t="shared" si="13"/>
        <v>2.7576202181510408E-2</v>
      </c>
      <c r="E92">
        <f t="shared" si="14"/>
        <v>22.193048773421758</v>
      </c>
      <c r="F92">
        <v>0</v>
      </c>
      <c r="G92">
        <f t="shared" si="15"/>
        <v>2.7576202181510408E-2</v>
      </c>
    </row>
    <row r="93" spans="1:7" x14ac:dyDescent="0.25">
      <c r="A93">
        <v>25.2</v>
      </c>
      <c r="B93">
        <f t="shared" si="12"/>
        <v>0.75600000000000001</v>
      </c>
      <c r="C93">
        <v>2.09</v>
      </c>
      <c r="D93">
        <f t="shared" si="13"/>
        <v>3.6477381366681487E-2</v>
      </c>
      <c r="E93">
        <f t="shared" si="14"/>
        <v>20.725171919564705</v>
      </c>
      <c r="F93">
        <v>0</v>
      </c>
      <c r="G93">
        <f t="shared" si="15"/>
        <v>3.6477381366681487E-2</v>
      </c>
    </row>
    <row r="94" spans="1:7" x14ac:dyDescent="0.25">
      <c r="A94">
        <v>24.4</v>
      </c>
      <c r="B94">
        <f t="shared" si="12"/>
        <v>0.73199999999999998</v>
      </c>
      <c r="C94">
        <v>2</v>
      </c>
      <c r="D94">
        <f t="shared" si="13"/>
        <v>3.4906585039886591E-2</v>
      </c>
      <c r="E94">
        <f t="shared" si="14"/>
        <v>20.970255301788129</v>
      </c>
      <c r="F94">
        <v>0</v>
      </c>
      <c r="G94">
        <f t="shared" si="15"/>
        <v>3.4906585039886591E-2</v>
      </c>
    </row>
    <row r="95" spans="1:7" x14ac:dyDescent="0.25">
      <c r="A95">
        <v>24.9</v>
      </c>
      <c r="B95">
        <f t="shared" si="12"/>
        <v>0.74699999999999989</v>
      </c>
      <c r="C95">
        <v>2.04</v>
      </c>
      <c r="D95">
        <f t="shared" si="13"/>
        <v>3.5604716740684321E-2</v>
      </c>
      <c r="E95">
        <f t="shared" si="14"/>
        <v>20.980366321702203</v>
      </c>
      <c r="F95">
        <v>0</v>
      </c>
      <c r="G95">
        <f t="shared" si="15"/>
        <v>3.5604716740684321E-2</v>
      </c>
    </row>
    <row r="96" spans="1:7" x14ac:dyDescent="0.25">
      <c r="A96">
        <v>29.4</v>
      </c>
      <c r="B96">
        <f t="shared" si="12"/>
        <v>0.8819999999999999</v>
      </c>
      <c r="C96">
        <v>2.5099999999999998</v>
      </c>
      <c r="D96">
        <f t="shared" si="13"/>
        <v>4.3807764225057666E-2</v>
      </c>
      <c r="E96">
        <f t="shared" si="14"/>
        <v>20.133417342844066</v>
      </c>
      <c r="F96">
        <v>0</v>
      </c>
      <c r="G96">
        <f t="shared" si="15"/>
        <v>4.3807764225057666E-2</v>
      </c>
    </row>
    <row r="97" spans="1:7" x14ac:dyDescent="0.25">
      <c r="A97">
        <v>30.4</v>
      </c>
      <c r="B97">
        <f t="shared" si="12"/>
        <v>0.91199999999999992</v>
      </c>
      <c r="C97">
        <v>2.66</v>
      </c>
      <c r="D97">
        <f t="shared" si="13"/>
        <v>4.6425758103049171E-2</v>
      </c>
      <c r="E97">
        <f t="shared" si="14"/>
        <v>19.644267261628222</v>
      </c>
      <c r="F97">
        <v>0</v>
      </c>
      <c r="G97">
        <f t="shared" si="15"/>
        <v>4.6425758103049171E-2</v>
      </c>
    </row>
    <row r="98" spans="1:7" x14ac:dyDescent="0.25">
      <c r="A98">
        <v>30.5</v>
      </c>
      <c r="B98">
        <f t="shared" si="12"/>
        <v>0.91499999999999992</v>
      </c>
      <c r="C98">
        <v>2.75</v>
      </c>
      <c r="D98">
        <f t="shared" si="13"/>
        <v>4.799655442984406E-2</v>
      </c>
      <c r="E98">
        <f t="shared" si="14"/>
        <v>19.063868456171026</v>
      </c>
      <c r="F98">
        <v>0</v>
      </c>
      <c r="G98">
        <f t="shared" si="15"/>
        <v>4.799655442984406E-2</v>
      </c>
    </row>
    <row r="99" spans="1:7" x14ac:dyDescent="0.25">
      <c r="A99">
        <v>30.3</v>
      </c>
      <c r="B99">
        <f t="shared" si="12"/>
        <v>0.90900000000000003</v>
      </c>
      <c r="C99">
        <v>2.81</v>
      </c>
      <c r="D99">
        <f t="shared" si="13"/>
        <v>4.9043751981040662E-2</v>
      </c>
      <c r="E99">
        <f t="shared" si="14"/>
        <v>18.534471023982857</v>
      </c>
      <c r="F99">
        <v>0.02</v>
      </c>
      <c r="G99">
        <f t="shared" si="15"/>
        <v>4.8694686130641797E-2</v>
      </c>
    </row>
    <row r="100" spans="1:7" x14ac:dyDescent="0.25">
      <c r="A100">
        <v>35.5</v>
      </c>
      <c r="B100">
        <f t="shared" si="12"/>
        <v>1.0649999999999999</v>
      </c>
      <c r="C100">
        <v>3.36</v>
      </c>
      <c r="D100">
        <f t="shared" si="13"/>
        <v>5.8643062867009474E-2</v>
      </c>
      <c r="E100">
        <f t="shared" si="14"/>
        <v>18.160715827807341</v>
      </c>
      <c r="F100">
        <v>0.02</v>
      </c>
      <c r="G100">
        <f t="shared" si="15"/>
        <v>5.8293997016610602E-2</v>
      </c>
    </row>
    <row r="101" spans="1:7" x14ac:dyDescent="0.25">
      <c r="A101">
        <v>35</v>
      </c>
      <c r="B101">
        <f t="shared" si="12"/>
        <v>1.05</v>
      </c>
      <c r="C101">
        <v>3.45</v>
      </c>
      <c r="D101">
        <f t="shared" si="13"/>
        <v>6.021385919380437E-2</v>
      </c>
      <c r="E101">
        <f t="shared" si="14"/>
        <v>17.437845938764184</v>
      </c>
      <c r="F101">
        <v>0.04</v>
      </c>
      <c r="G101">
        <f t="shared" si="15"/>
        <v>5.951572749300664E-2</v>
      </c>
    </row>
    <row r="102" spans="1:7" x14ac:dyDescent="0.25">
      <c r="A102">
        <v>36.299999999999997</v>
      </c>
      <c r="B102">
        <f t="shared" si="12"/>
        <v>1.089</v>
      </c>
      <c r="C102">
        <v>3.6</v>
      </c>
      <c r="D102">
        <f t="shared" si="13"/>
        <v>6.2831853071795868E-2</v>
      </c>
      <c r="E102">
        <f t="shared" si="14"/>
        <v>17.3319733027074</v>
      </c>
      <c r="F102">
        <v>0.04</v>
      </c>
      <c r="G102">
        <f t="shared" si="15"/>
        <v>6.2133721370998131E-2</v>
      </c>
    </row>
    <row r="103" spans="1:7" x14ac:dyDescent="0.25">
      <c r="A103">
        <v>41.1</v>
      </c>
      <c r="B103">
        <f t="shared" si="12"/>
        <v>1.2330000000000001</v>
      </c>
      <c r="C103">
        <v>4.42</v>
      </c>
      <c r="D103">
        <f t="shared" si="13"/>
        <v>7.7143552938149368E-2</v>
      </c>
      <c r="E103">
        <f t="shared" si="14"/>
        <v>15.983189171862106</v>
      </c>
      <c r="F103">
        <v>0.11</v>
      </c>
      <c r="G103">
        <f t="shared" si="15"/>
        <v>7.52236907609556E-2</v>
      </c>
    </row>
    <row r="104" spans="1:7" x14ac:dyDescent="0.25">
      <c r="A104">
        <v>40.299999999999997</v>
      </c>
      <c r="B104">
        <f t="shared" si="12"/>
        <v>1.2089999999999999</v>
      </c>
      <c r="C104">
        <v>4.22</v>
      </c>
      <c r="D104">
        <f t="shared" si="13"/>
        <v>7.3652894434160704E-2</v>
      </c>
      <c r="E104">
        <f t="shared" si="14"/>
        <v>16.414833514529981</v>
      </c>
      <c r="F104">
        <v>0.09</v>
      </c>
      <c r="G104">
        <f t="shared" si="15"/>
        <v>7.2082098107365808E-2</v>
      </c>
    </row>
    <row r="105" spans="1:7" x14ac:dyDescent="0.25">
      <c r="A105">
        <v>40</v>
      </c>
      <c r="B105">
        <f t="shared" si="12"/>
        <v>1.2</v>
      </c>
      <c r="C105">
        <v>4.26</v>
      </c>
      <c r="D105">
        <f t="shared" si="13"/>
        <v>7.4351026134958434E-2</v>
      </c>
      <c r="E105">
        <f t="shared" si="14"/>
        <v>16.139656200868259</v>
      </c>
      <c r="F105">
        <v>0.09</v>
      </c>
      <c r="G105">
        <f t="shared" si="15"/>
        <v>7.2780229808163538E-2</v>
      </c>
    </row>
    <row r="106" spans="1:7" x14ac:dyDescent="0.25">
      <c r="A106">
        <v>45.7</v>
      </c>
      <c r="B106">
        <f t="shared" si="12"/>
        <v>1.371</v>
      </c>
      <c r="C106">
        <v>4.9400000000000004</v>
      </c>
      <c r="D106">
        <f t="shared" si="13"/>
        <v>8.6219265048519886E-2</v>
      </c>
      <c r="E106">
        <f t="shared" si="14"/>
        <v>15.901318565270417</v>
      </c>
      <c r="F106">
        <v>0.15</v>
      </c>
      <c r="G106">
        <f t="shared" si="15"/>
        <v>8.3601271170528388E-2</v>
      </c>
    </row>
    <row r="107" spans="1:7" x14ac:dyDescent="0.25">
      <c r="A107">
        <v>44.8</v>
      </c>
      <c r="B107">
        <f t="shared" si="12"/>
        <v>1.3439999999999999</v>
      </c>
      <c r="C107">
        <v>4.88</v>
      </c>
      <c r="D107">
        <f t="shared" si="13"/>
        <v>8.5172067497323284E-2</v>
      </c>
      <c r="E107">
        <f t="shared" si="14"/>
        <v>15.779821242947261</v>
      </c>
      <c r="F107">
        <v>0.13</v>
      </c>
      <c r="G107">
        <f t="shared" si="15"/>
        <v>8.2903139469730658E-2</v>
      </c>
    </row>
    <row r="108" spans="1:7" x14ac:dyDescent="0.25">
      <c r="A108">
        <v>45.2</v>
      </c>
      <c r="B108">
        <f t="shared" si="12"/>
        <v>1.3560000000000001</v>
      </c>
      <c r="C108">
        <v>5.12</v>
      </c>
      <c r="D108">
        <f t="shared" si="13"/>
        <v>8.9360857702109678E-2</v>
      </c>
      <c r="E108">
        <f t="shared" si="14"/>
        <v>15.174429105417897</v>
      </c>
      <c r="F108">
        <v>0.13</v>
      </c>
      <c r="G108">
        <f t="shared" si="15"/>
        <v>8.7091929674517052E-2</v>
      </c>
    </row>
    <row r="109" spans="1:7" x14ac:dyDescent="0.25">
      <c r="A109">
        <v>50</v>
      </c>
      <c r="B109">
        <f t="shared" si="12"/>
        <v>1.5</v>
      </c>
      <c r="C109">
        <v>5.95</v>
      </c>
      <c r="D109">
        <f t="shared" si="13"/>
        <v>0.10384709049366261</v>
      </c>
      <c r="E109">
        <f t="shared" si="14"/>
        <v>14.444314162961929</v>
      </c>
      <c r="F109">
        <v>0.15</v>
      </c>
      <c r="G109">
        <f t="shared" si="15"/>
        <v>0.10122909661567112</v>
      </c>
    </row>
    <row r="110" spans="1:7" x14ac:dyDescent="0.25">
      <c r="A110">
        <v>50</v>
      </c>
      <c r="B110">
        <f t="shared" si="12"/>
        <v>1.5</v>
      </c>
      <c r="C110">
        <v>5.85</v>
      </c>
      <c r="D110">
        <f t="shared" si="13"/>
        <v>0.10210176124166827</v>
      </c>
      <c r="E110">
        <f t="shared" si="14"/>
        <v>14.691225516174956</v>
      </c>
      <c r="F110">
        <v>0.18</v>
      </c>
      <c r="G110">
        <f t="shared" si="15"/>
        <v>9.896016858807849E-2</v>
      </c>
    </row>
    <row r="111" spans="1:7" x14ac:dyDescent="0.25">
      <c r="A111">
        <v>50.2</v>
      </c>
      <c r="B111">
        <f t="shared" si="12"/>
        <v>1.506</v>
      </c>
      <c r="C111">
        <v>6.11</v>
      </c>
      <c r="D111">
        <f t="shared" si="13"/>
        <v>0.10663961729685355</v>
      </c>
      <c r="E111">
        <f t="shared" si="14"/>
        <v>14.122331251506051</v>
      </c>
      <c r="F111">
        <v>0.22</v>
      </c>
      <c r="G111">
        <f t="shared" si="15"/>
        <v>0.10279989294246603</v>
      </c>
    </row>
    <row r="112" spans="1:7" x14ac:dyDescent="0.25">
      <c r="A112">
        <v>55.6</v>
      </c>
      <c r="B112">
        <f t="shared" si="12"/>
        <v>1.6679999999999999</v>
      </c>
      <c r="C112">
        <v>6.92</v>
      </c>
      <c r="D112">
        <f t="shared" si="13"/>
        <v>0.1207767842380076</v>
      </c>
      <c r="E112">
        <f t="shared" si="14"/>
        <v>13.810601188991519</v>
      </c>
      <c r="F112">
        <v>0.22</v>
      </c>
      <c r="G112">
        <f t="shared" si="15"/>
        <v>0.11693705988362008</v>
      </c>
    </row>
    <row r="113" spans="1:7" x14ac:dyDescent="0.25">
      <c r="A113">
        <v>54.8</v>
      </c>
      <c r="B113">
        <f t="shared" si="12"/>
        <v>1.6439999999999999</v>
      </c>
      <c r="C113">
        <v>6.94</v>
      </c>
      <c r="D113">
        <f t="shared" si="13"/>
        <v>0.12112585008840648</v>
      </c>
      <c r="E113">
        <f t="shared" si="14"/>
        <v>13.572660161312294</v>
      </c>
      <c r="F113">
        <v>0.24</v>
      </c>
      <c r="G113">
        <f t="shared" si="15"/>
        <v>0.11693705988362008</v>
      </c>
    </row>
    <row r="114" spans="1:7" x14ac:dyDescent="0.25">
      <c r="A114">
        <v>55.3</v>
      </c>
      <c r="B114">
        <f t="shared" si="12"/>
        <v>1.6589999999999998</v>
      </c>
      <c r="C114">
        <v>6.92</v>
      </c>
      <c r="D114">
        <f t="shared" si="13"/>
        <v>0.1207767842380076</v>
      </c>
      <c r="E114">
        <f t="shared" si="14"/>
        <v>13.736083556676816</v>
      </c>
      <c r="F114">
        <v>0.24</v>
      </c>
      <c r="G114">
        <f t="shared" si="15"/>
        <v>0.1165879940332212</v>
      </c>
    </row>
    <row r="115" spans="1:7" x14ac:dyDescent="0.25">
      <c r="A115">
        <v>60</v>
      </c>
      <c r="B115">
        <f t="shared" si="12"/>
        <v>1.7999999999999998</v>
      </c>
      <c r="C115">
        <v>7.84</v>
      </c>
      <c r="D115">
        <f t="shared" si="13"/>
        <v>0.13683381335635544</v>
      </c>
      <c r="E115">
        <f t="shared" si="14"/>
        <v>13.154643255554612</v>
      </c>
      <c r="F115">
        <v>0.26</v>
      </c>
      <c r="G115">
        <f t="shared" si="15"/>
        <v>0.13229595730117019</v>
      </c>
    </row>
    <row r="116" spans="1:7" x14ac:dyDescent="0.25">
      <c r="A116">
        <v>60.2</v>
      </c>
      <c r="B116">
        <f t="shared" ref="B116:B147" si="16">(A116*0.03)</f>
        <v>1.806</v>
      </c>
      <c r="C116">
        <v>7.84</v>
      </c>
      <c r="D116">
        <f t="shared" ref="D116:D147" si="17">(C116*(PI()/180))</f>
        <v>0.13683381335635544</v>
      </c>
      <c r="E116">
        <f t="shared" ref="E116:E147" si="18">B116/D116</f>
        <v>13.198492066406462</v>
      </c>
      <c r="F116">
        <v>0.26</v>
      </c>
      <c r="G116">
        <f t="shared" ref="G116:G147" si="19">(C116-F116)*(PI()/180)</f>
        <v>0.13229595730117019</v>
      </c>
    </row>
    <row r="117" spans="1:7" x14ac:dyDescent="0.25">
      <c r="A117">
        <v>60.3</v>
      </c>
      <c r="B117">
        <f t="shared" si="16"/>
        <v>1.8089999999999999</v>
      </c>
      <c r="C117">
        <v>8.02</v>
      </c>
      <c r="D117">
        <f t="shared" si="17"/>
        <v>0.13997540600994524</v>
      </c>
      <c r="E117">
        <f t="shared" si="18"/>
        <v>12.923698895157845</v>
      </c>
      <c r="F117">
        <v>0.26</v>
      </c>
      <c r="G117">
        <f t="shared" si="19"/>
        <v>0.13543754995475996</v>
      </c>
    </row>
    <row r="118" spans="1:7" x14ac:dyDescent="0.25">
      <c r="A118">
        <v>65.900000000000006</v>
      </c>
      <c r="B118">
        <f t="shared" si="16"/>
        <v>1.9770000000000001</v>
      </c>
      <c r="C118">
        <v>8.94</v>
      </c>
      <c r="D118">
        <f t="shared" si="17"/>
        <v>0.15603243512829304</v>
      </c>
      <c r="E118">
        <f t="shared" si="18"/>
        <v>12.670442516483643</v>
      </c>
      <c r="F118">
        <v>0.31</v>
      </c>
      <c r="G118">
        <f t="shared" si="19"/>
        <v>0.15062191444711062</v>
      </c>
    </row>
    <row r="119" spans="1:7" x14ac:dyDescent="0.25">
      <c r="A119">
        <v>65.8</v>
      </c>
      <c r="B119">
        <f t="shared" si="16"/>
        <v>1.9739999999999998</v>
      </c>
      <c r="C119">
        <v>9.23</v>
      </c>
      <c r="D119">
        <f t="shared" si="17"/>
        <v>0.16109388995907661</v>
      </c>
      <c r="E119">
        <f t="shared" si="18"/>
        <v>12.253723592505363</v>
      </c>
      <c r="F119">
        <v>0.33</v>
      </c>
      <c r="G119">
        <f t="shared" si="19"/>
        <v>0.15533430342749532</v>
      </c>
    </row>
    <row r="120" spans="1:7" x14ac:dyDescent="0.25">
      <c r="A120">
        <v>64.7</v>
      </c>
      <c r="B120">
        <f t="shared" si="16"/>
        <v>1.9410000000000001</v>
      </c>
      <c r="C120">
        <v>8.7899999999999991</v>
      </c>
      <c r="D120">
        <f t="shared" si="17"/>
        <v>0.15341444125030154</v>
      </c>
      <c r="E120">
        <f t="shared" si="18"/>
        <v>12.652003189407601</v>
      </c>
      <c r="F120">
        <v>0.33</v>
      </c>
      <c r="G120">
        <f t="shared" si="19"/>
        <v>0.14765485471872025</v>
      </c>
    </row>
    <row r="121" spans="1:7" x14ac:dyDescent="0.25">
      <c r="A121">
        <v>66</v>
      </c>
      <c r="B121">
        <f t="shared" si="16"/>
        <v>1.98</v>
      </c>
      <c r="C121">
        <v>9.1</v>
      </c>
      <c r="D121">
        <f t="shared" si="17"/>
        <v>0.15882496193148399</v>
      </c>
      <c r="E121">
        <f t="shared" si="18"/>
        <v>12.466554223725604</v>
      </c>
      <c r="F121">
        <v>0.31</v>
      </c>
      <c r="G121">
        <f t="shared" si="19"/>
        <v>0.15341444125030154</v>
      </c>
    </row>
    <row r="122" spans="1:7" x14ac:dyDescent="0.25">
      <c r="A122">
        <v>69.900000000000006</v>
      </c>
      <c r="B122">
        <f t="shared" si="16"/>
        <v>2.097</v>
      </c>
      <c r="C122">
        <v>9.91</v>
      </c>
      <c r="D122">
        <f t="shared" si="17"/>
        <v>0.17296212887263807</v>
      </c>
      <c r="E122">
        <f t="shared" si="18"/>
        <v>12.124041335916612</v>
      </c>
      <c r="F122">
        <v>0.33</v>
      </c>
      <c r="G122">
        <f t="shared" si="19"/>
        <v>0.16720254234105678</v>
      </c>
    </row>
    <row r="123" spans="1:7" x14ac:dyDescent="0.25">
      <c r="A123">
        <v>70.8</v>
      </c>
      <c r="B123">
        <f t="shared" si="16"/>
        <v>2.1239999999999997</v>
      </c>
      <c r="C123">
        <v>9.91</v>
      </c>
      <c r="D123">
        <f t="shared" si="17"/>
        <v>0.17296212887263807</v>
      </c>
      <c r="E123">
        <f t="shared" si="18"/>
        <v>12.280144872430558</v>
      </c>
      <c r="F123">
        <v>0.33</v>
      </c>
      <c r="G123">
        <f t="shared" si="19"/>
        <v>0.16720254234105678</v>
      </c>
    </row>
    <row r="124" spans="1:7" x14ac:dyDescent="0.25">
      <c r="A124">
        <v>70.3</v>
      </c>
      <c r="B124">
        <f t="shared" si="16"/>
        <v>2.109</v>
      </c>
      <c r="C124">
        <v>10.06</v>
      </c>
      <c r="D124">
        <f t="shared" si="17"/>
        <v>0.17558012275062956</v>
      </c>
      <c r="E124">
        <f t="shared" si="18"/>
        <v>12.01161023788177</v>
      </c>
      <c r="F124">
        <v>0.37</v>
      </c>
      <c r="G124">
        <f t="shared" si="19"/>
        <v>0.16912240451825056</v>
      </c>
    </row>
    <row r="125" spans="1:7" x14ac:dyDescent="0.25">
      <c r="A125">
        <v>76.900000000000006</v>
      </c>
      <c r="B125">
        <f t="shared" si="16"/>
        <v>2.3069999999999999</v>
      </c>
      <c r="C125">
        <v>11.16</v>
      </c>
      <c r="D125">
        <f t="shared" si="17"/>
        <v>0.19477874452256719</v>
      </c>
      <c r="E125">
        <f t="shared" si="18"/>
        <v>11.844208184290403</v>
      </c>
      <c r="F125">
        <v>0.4</v>
      </c>
      <c r="G125">
        <f t="shared" si="19"/>
        <v>0.18779742751458986</v>
      </c>
    </row>
    <row r="126" spans="1:7" x14ac:dyDescent="0.25">
      <c r="A126">
        <v>74.7</v>
      </c>
      <c r="B126">
        <f t="shared" si="16"/>
        <v>2.2410000000000001</v>
      </c>
      <c r="C126">
        <v>11.14</v>
      </c>
      <c r="D126">
        <f t="shared" si="17"/>
        <v>0.19442967867216832</v>
      </c>
      <c r="E126">
        <f t="shared" si="18"/>
        <v>11.526018122874101</v>
      </c>
      <c r="F126">
        <v>0.42</v>
      </c>
      <c r="G126">
        <f t="shared" si="19"/>
        <v>0.18709929581379214</v>
      </c>
    </row>
    <row r="127" spans="1:7" x14ac:dyDescent="0.25">
      <c r="A127">
        <v>75.7</v>
      </c>
      <c r="B127">
        <f t="shared" si="16"/>
        <v>2.2709999999999999</v>
      </c>
      <c r="C127">
        <v>11.71</v>
      </c>
      <c r="D127">
        <f t="shared" si="17"/>
        <v>0.20437805540853601</v>
      </c>
      <c r="E127">
        <f t="shared" si="18"/>
        <v>11.111760484561053</v>
      </c>
      <c r="F127">
        <v>0.48</v>
      </c>
      <c r="G127">
        <f t="shared" si="19"/>
        <v>0.19600047499896323</v>
      </c>
    </row>
    <row r="128" spans="1:7" x14ac:dyDescent="0.25">
      <c r="A128">
        <v>80.8</v>
      </c>
      <c r="B128">
        <f t="shared" si="16"/>
        <v>2.4239999999999999</v>
      </c>
      <c r="C128">
        <v>12.7</v>
      </c>
      <c r="D128">
        <f t="shared" si="17"/>
        <v>0.22165681500327983</v>
      </c>
      <c r="E128">
        <f t="shared" si="18"/>
        <v>10.935824373205635</v>
      </c>
      <c r="F128">
        <v>0.48</v>
      </c>
      <c r="G128">
        <f t="shared" si="19"/>
        <v>0.21327923459370704</v>
      </c>
    </row>
    <row r="129" spans="1:7" x14ac:dyDescent="0.25">
      <c r="A129">
        <v>80.2</v>
      </c>
      <c r="B129">
        <f t="shared" si="16"/>
        <v>2.4060000000000001</v>
      </c>
      <c r="C129">
        <v>12.55</v>
      </c>
      <c r="D129">
        <f t="shared" si="17"/>
        <v>0.21903882112528836</v>
      </c>
      <c r="E129">
        <f t="shared" si="18"/>
        <v>10.984354223782955</v>
      </c>
      <c r="F129">
        <v>0.46</v>
      </c>
      <c r="G129">
        <f t="shared" si="19"/>
        <v>0.21101030656611444</v>
      </c>
    </row>
    <row r="130" spans="1:7" x14ac:dyDescent="0.25">
      <c r="A130">
        <v>80.3</v>
      </c>
      <c r="B130">
        <f t="shared" si="16"/>
        <v>2.4089999999999998</v>
      </c>
      <c r="C130">
        <v>12.83</v>
      </c>
      <c r="D130">
        <f t="shared" si="17"/>
        <v>0.22392574303087248</v>
      </c>
      <c r="E130">
        <f t="shared" si="18"/>
        <v>10.758030619408832</v>
      </c>
      <c r="F130">
        <v>0.51</v>
      </c>
      <c r="G130">
        <f t="shared" si="19"/>
        <v>0.2150245638457014</v>
      </c>
    </row>
    <row r="131" spans="1:7" x14ac:dyDescent="0.25">
      <c r="A131">
        <v>87.6</v>
      </c>
      <c r="B131">
        <f t="shared" si="16"/>
        <v>2.6279999999999997</v>
      </c>
      <c r="C131">
        <v>14.26</v>
      </c>
      <c r="D131">
        <f t="shared" si="17"/>
        <v>0.2488839513343914</v>
      </c>
      <c r="E131">
        <f t="shared" si="18"/>
        <v>10.559138047712505</v>
      </c>
      <c r="F131">
        <v>0.48</v>
      </c>
      <c r="G131">
        <f t="shared" si="19"/>
        <v>0.24050637092481861</v>
      </c>
    </row>
    <row r="132" spans="1:7" x14ac:dyDescent="0.25">
      <c r="A132">
        <v>85</v>
      </c>
      <c r="B132">
        <f t="shared" si="16"/>
        <v>2.5499999999999998</v>
      </c>
      <c r="C132">
        <v>13.73</v>
      </c>
      <c r="D132">
        <f t="shared" si="17"/>
        <v>0.23963370629882144</v>
      </c>
      <c r="E132">
        <f t="shared" si="18"/>
        <v>10.641240914665689</v>
      </c>
      <c r="F132">
        <v>0.51</v>
      </c>
      <c r="G132">
        <f t="shared" si="19"/>
        <v>0.23073252711365039</v>
      </c>
    </row>
    <row r="133" spans="1:7" x14ac:dyDescent="0.25">
      <c r="A133">
        <v>85.6</v>
      </c>
      <c r="B133">
        <f t="shared" si="16"/>
        <v>2.5679999999999996</v>
      </c>
      <c r="C133">
        <v>14.35</v>
      </c>
      <c r="D133">
        <f t="shared" si="17"/>
        <v>0.25045474766118631</v>
      </c>
      <c r="E133">
        <f t="shared" si="18"/>
        <v>10.25334925363034</v>
      </c>
      <c r="F133">
        <v>0.51</v>
      </c>
      <c r="G133">
        <f t="shared" si="19"/>
        <v>0.2415535684760152</v>
      </c>
    </row>
    <row r="134" spans="1:7" x14ac:dyDescent="0.25">
      <c r="A134">
        <v>89.4</v>
      </c>
      <c r="B134">
        <f t="shared" si="16"/>
        <v>2.6819999999999999</v>
      </c>
      <c r="C134">
        <v>15.23</v>
      </c>
      <c r="D134">
        <f t="shared" si="17"/>
        <v>0.26581364507873639</v>
      </c>
      <c r="E134">
        <f t="shared" si="18"/>
        <v>10.089775486151463</v>
      </c>
      <c r="F134">
        <v>0.53</v>
      </c>
      <c r="G134">
        <f t="shared" si="19"/>
        <v>0.25656340004316647</v>
      </c>
    </row>
    <row r="135" spans="1:7" x14ac:dyDescent="0.25">
      <c r="A135">
        <v>89.7</v>
      </c>
      <c r="B135">
        <f t="shared" si="16"/>
        <v>2.6909999999999998</v>
      </c>
      <c r="C135">
        <v>15.23</v>
      </c>
      <c r="D135">
        <f t="shared" si="17"/>
        <v>0.26581364507873639</v>
      </c>
      <c r="E135">
        <f t="shared" si="18"/>
        <v>10.123633793151971</v>
      </c>
      <c r="F135">
        <v>0.51</v>
      </c>
      <c r="G135">
        <f t="shared" si="19"/>
        <v>0.25691246589356531</v>
      </c>
    </row>
    <row r="136" spans="1:7" x14ac:dyDescent="0.25">
      <c r="A136">
        <v>91.3</v>
      </c>
      <c r="B136">
        <f t="shared" si="16"/>
        <v>2.7389999999999999</v>
      </c>
      <c r="C136">
        <v>15.47</v>
      </c>
      <c r="D136">
        <f t="shared" si="17"/>
        <v>0.2700024352835228</v>
      </c>
      <c r="E136">
        <f t="shared" si="18"/>
        <v>10.144352946757108</v>
      </c>
      <c r="F136">
        <v>0.53</v>
      </c>
      <c r="G136">
        <f t="shared" si="19"/>
        <v>0.26075219024795288</v>
      </c>
    </row>
    <row r="137" spans="1:7" x14ac:dyDescent="0.25">
      <c r="A137">
        <v>95.8</v>
      </c>
      <c r="B137">
        <f t="shared" si="16"/>
        <v>2.8739999999999997</v>
      </c>
      <c r="C137">
        <v>16.66</v>
      </c>
      <c r="D137">
        <f t="shared" si="17"/>
        <v>0.29077185338225531</v>
      </c>
      <c r="E137">
        <f t="shared" si="18"/>
        <v>9.8840378343696624</v>
      </c>
      <c r="F137">
        <v>0.62</v>
      </c>
      <c r="G137">
        <f t="shared" si="19"/>
        <v>0.27995081201989047</v>
      </c>
    </row>
    <row r="138" spans="1:7" x14ac:dyDescent="0.25">
      <c r="A138">
        <v>95.4</v>
      </c>
      <c r="B138">
        <f t="shared" si="16"/>
        <v>2.8620000000000001</v>
      </c>
      <c r="C138">
        <v>16.850000000000001</v>
      </c>
      <c r="D138">
        <f t="shared" si="17"/>
        <v>0.29408797896104455</v>
      </c>
      <c r="E138">
        <f t="shared" si="18"/>
        <v>9.7317816597294726</v>
      </c>
      <c r="F138">
        <v>0.64</v>
      </c>
      <c r="G138">
        <f t="shared" si="19"/>
        <v>0.28291787174828081</v>
      </c>
    </row>
    <row r="139" spans="1:7" x14ac:dyDescent="0.25">
      <c r="A139">
        <v>97.3</v>
      </c>
      <c r="B139">
        <f t="shared" si="16"/>
        <v>2.9189999999999996</v>
      </c>
      <c r="C139">
        <v>16.88</v>
      </c>
      <c r="D139">
        <f t="shared" si="17"/>
        <v>0.29461157773664282</v>
      </c>
      <c r="E139">
        <f t="shared" si="18"/>
        <v>9.9079609240928477</v>
      </c>
      <c r="F139">
        <v>0.56999999999999995</v>
      </c>
      <c r="G139">
        <f t="shared" si="19"/>
        <v>0.28466320100027515</v>
      </c>
    </row>
    <row r="140" spans="1:7" x14ac:dyDescent="0.25">
      <c r="A140">
        <v>100.1</v>
      </c>
      <c r="B140">
        <f t="shared" si="16"/>
        <v>3.0029999999999997</v>
      </c>
      <c r="C140">
        <v>17.82</v>
      </c>
      <c r="D140">
        <f t="shared" si="17"/>
        <v>0.31101767270538955</v>
      </c>
      <c r="E140">
        <f t="shared" si="18"/>
        <v>9.6553998809083161</v>
      </c>
      <c r="F140">
        <v>0.66</v>
      </c>
      <c r="G140">
        <f t="shared" si="19"/>
        <v>0.29949849964222697</v>
      </c>
    </row>
    <row r="141" spans="1:7" x14ac:dyDescent="0.25">
      <c r="A141">
        <v>101.2</v>
      </c>
      <c r="B141">
        <f t="shared" si="16"/>
        <v>3.036</v>
      </c>
      <c r="C141">
        <v>17.649999999999999</v>
      </c>
      <c r="D141">
        <f t="shared" si="17"/>
        <v>0.30805061297699915</v>
      </c>
      <c r="E141">
        <f t="shared" si="18"/>
        <v>9.8555233202106489</v>
      </c>
      <c r="F141">
        <v>0.62</v>
      </c>
      <c r="G141">
        <f t="shared" si="19"/>
        <v>0.29722957161463426</v>
      </c>
    </row>
    <row r="142" spans="1:7" x14ac:dyDescent="0.25">
      <c r="A142">
        <v>99.3</v>
      </c>
      <c r="B142">
        <f t="shared" si="16"/>
        <v>2.9789999999999996</v>
      </c>
      <c r="C142">
        <v>17.38</v>
      </c>
      <c r="D142">
        <f t="shared" si="17"/>
        <v>0.30333822399661448</v>
      </c>
      <c r="E142">
        <f t="shared" si="18"/>
        <v>9.8207207807521417</v>
      </c>
      <c r="F142">
        <v>0.59</v>
      </c>
      <c r="G142">
        <f t="shared" si="19"/>
        <v>0.29304078140984791</v>
      </c>
    </row>
    <row r="143" spans="1:7" x14ac:dyDescent="0.25">
      <c r="A143">
        <v>110</v>
      </c>
      <c r="B143">
        <f t="shared" si="16"/>
        <v>3.3</v>
      </c>
      <c r="C143">
        <v>19.12</v>
      </c>
      <c r="D143">
        <f t="shared" si="17"/>
        <v>0.33370695298131581</v>
      </c>
      <c r="E143">
        <f t="shared" si="18"/>
        <v>9.8889159201449601</v>
      </c>
      <c r="F143">
        <v>0.59</v>
      </c>
      <c r="G143">
        <f t="shared" si="19"/>
        <v>0.32340951039454929</v>
      </c>
    </row>
    <row r="144" spans="1:7" x14ac:dyDescent="0.25">
      <c r="A144">
        <v>114.6</v>
      </c>
      <c r="B144">
        <f t="shared" si="16"/>
        <v>3.4379999999999997</v>
      </c>
      <c r="C144">
        <v>19.97</v>
      </c>
      <c r="D144">
        <f t="shared" si="17"/>
        <v>0.34854225162326757</v>
      </c>
      <c r="E144">
        <f t="shared" si="18"/>
        <v>9.8639404089122191</v>
      </c>
      <c r="F144">
        <v>0.59</v>
      </c>
      <c r="G144">
        <f t="shared" si="19"/>
        <v>0.33824480903650106</v>
      </c>
    </row>
    <row r="145" spans="1:7" x14ac:dyDescent="0.25">
      <c r="A145">
        <v>110.4</v>
      </c>
      <c r="B145">
        <f t="shared" si="16"/>
        <v>3.3119999999999998</v>
      </c>
      <c r="C145">
        <v>20</v>
      </c>
      <c r="D145">
        <f t="shared" si="17"/>
        <v>0.3490658503988659</v>
      </c>
      <c r="E145">
        <f t="shared" si="18"/>
        <v>9.4881810873664332</v>
      </c>
      <c r="F145">
        <v>0.64</v>
      </c>
      <c r="G145">
        <f t="shared" si="19"/>
        <v>0.33789574318610222</v>
      </c>
    </row>
    <row r="146" spans="1:7" x14ac:dyDescent="0.25">
      <c r="A146">
        <v>120.8</v>
      </c>
      <c r="B146">
        <f t="shared" si="16"/>
        <v>3.6239999999999997</v>
      </c>
      <c r="C146">
        <v>21.93</v>
      </c>
      <c r="D146">
        <f t="shared" si="17"/>
        <v>0.38275070496235647</v>
      </c>
      <c r="E146">
        <f t="shared" si="18"/>
        <v>9.4683039195353533</v>
      </c>
      <c r="F146">
        <v>0.68</v>
      </c>
      <c r="G146">
        <f t="shared" si="19"/>
        <v>0.37088246604879505</v>
      </c>
    </row>
    <row r="147" spans="1:7" x14ac:dyDescent="0.25">
      <c r="A147">
        <v>120.6</v>
      </c>
      <c r="B147">
        <f t="shared" si="16"/>
        <v>3.6179999999999999</v>
      </c>
      <c r="C147">
        <v>21.45</v>
      </c>
      <c r="D147">
        <f t="shared" si="17"/>
        <v>0.37437312455278365</v>
      </c>
      <c r="E147">
        <f t="shared" si="18"/>
        <v>9.664155257731089</v>
      </c>
      <c r="F147">
        <v>0.75</v>
      </c>
      <c r="G147">
        <f t="shared" si="19"/>
        <v>0.36128315516282622</v>
      </c>
    </row>
    <row r="148" spans="1:7" x14ac:dyDescent="0.25">
      <c r="A148">
        <v>119.8</v>
      </c>
      <c r="B148">
        <f t="shared" ref="B148:B157" si="20">(A148*0.03)</f>
        <v>3.5939999999999999</v>
      </c>
      <c r="C148">
        <v>21.56</v>
      </c>
      <c r="D148">
        <f t="shared" ref="D148:D157" si="21">(C148*(PI()/180))</f>
        <v>0.37629298672997741</v>
      </c>
      <c r="E148">
        <f t="shared" ref="E148:E157" si="22">B148/D148</f>
        <v>9.5510682546390484</v>
      </c>
      <c r="F148">
        <v>0.73</v>
      </c>
      <c r="G148">
        <f t="shared" ref="G148:G157" si="23">(C148-F148)*(PI()/180)</f>
        <v>0.36355208319041882</v>
      </c>
    </row>
    <row r="149" spans="1:7" x14ac:dyDescent="0.25">
      <c r="A149">
        <v>132.80000000000001</v>
      </c>
      <c r="B149">
        <f t="shared" si="20"/>
        <v>3.984</v>
      </c>
      <c r="C149">
        <v>23.95</v>
      </c>
      <c r="D149">
        <f t="shared" si="21"/>
        <v>0.4180063558526419</v>
      </c>
      <c r="E149">
        <f t="shared" si="22"/>
        <v>9.5309555565812101</v>
      </c>
      <c r="F149">
        <v>0.73</v>
      </c>
      <c r="G149">
        <f t="shared" si="23"/>
        <v>0.40526545231308331</v>
      </c>
    </row>
    <row r="150" spans="1:7" x14ac:dyDescent="0.25">
      <c r="A150">
        <v>128.5</v>
      </c>
      <c r="B150">
        <f t="shared" si="20"/>
        <v>3.855</v>
      </c>
      <c r="C150">
        <v>23.49</v>
      </c>
      <c r="D150">
        <f t="shared" si="21"/>
        <v>0.40997784129346798</v>
      </c>
      <c r="E150">
        <f t="shared" si="22"/>
        <v>9.4029472125556559</v>
      </c>
      <c r="F150">
        <v>0.7</v>
      </c>
      <c r="G150">
        <f t="shared" si="23"/>
        <v>0.39776053652950771</v>
      </c>
    </row>
    <row r="151" spans="1:7" x14ac:dyDescent="0.25">
      <c r="A151">
        <v>132.80000000000001</v>
      </c>
      <c r="B151">
        <f t="shared" si="20"/>
        <v>3.984</v>
      </c>
      <c r="C151">
        <v>23.86</v>
      </c>
      <c r="D151">
        <f t="shared" si="21"/>
        <v>0.41643555952584704</v>
      </c>
      <c r="E151">
        <f t="shared" si="22"/>
        <v>9.5669063528968969</v>
      </c>
      <c r="F151">
        <v>0.68</v>
      </c>
      <c r="G151">
        <f t="shared" si="23"/>
        <v>0.40456732061228556</v>
      </c>
    </row>
    <row r="152" spans="1:7" x14ac:dyDescent="0.25">
      <c r="A152">
        <v>141.4</v>
      </c>
      <c r="B152">
        <f t="shared" si="20"/>
        <v>4.242</v>
      </c>
      <c r="C152">
        <v>25.51</v>
      </c>
      <c r="D152">
        <f t="shared" si="21"/>
        <v>0.44523349218375352</v>
      </c>
      <c r="E152">
        <f t="shared" si="22"/>
        <v>9.5275851311052602</v>
      </c>
      <c r="F152">
        <v>0.68</v>
      </c>
      <c r="G152">
        <f t="shared" si="23"/>
        <v>0.43336525327019204</v>
      </c>
    </row>
    <row r="153" spans="1:7" x14ac:dyDescent="0.25">
      <c r="A153">
        <v>143.30000000000001</v>
      </c>
      <c r="B153">
        <f t="shared" si="20"/>
        <v>4.2990000000000004</v>
      </c>
      <c r="C153">
        <v>25.93</v>
      </c>
      <c r="D153">
        <f t="shared" si="21"/>
        <v>0.45256387504212964</v>
      </c>
      <c r="E153">
        <f t="shared" si="22"/>
        <v>9.4992115744983003</v>
      </c>
      <c r="F153">
        <v>0.75</v>
      </c>
      <c r="G153">
        <f t="shared" si="23"/>
        <v>0.43947390565217215</v>
      </c>
    </row>
    <row r="154" spans="1:7" x14ac:dyDescent="0.25">
      <c r="A154">
        <v>143</v>
      </c>
      <c r="B154">
        <f t="shared" si="20"/>
        <v>4.29</v>
      </c>
      <c r="C154">
        <v>25.47</v>
      </c>
      <c r="D154">
        <f t="shared" si="21"/>
        <v>0.44453536048295572</v>
      </c>
      <c r="E154">
        <f t="shared" si="22"/>
        <v>9.6505258779396605</v>
      </c>
      <c r="F154">
        <v>0.75</v>
      </c>
      <c r="G154">
        <f t="shared" si="23"/>
        <v>0.43144539109299823</v>
      </c>
    </row>
    <row r="155" spans="1:7" x14ac:dyDescent="0.25">
      <c r="A155">
        <v>151.1</v>
      </c>
      <c r="B155">
        <f t="shared" si="20"/>
        <v>4.5329999999999995</v>
      </c>
      <c r="C155">
        <v>27.51</v>
      </c>
      <c r="D155">
        <f t="shared" si="21"/>
        <v>0.4801400772236401</v>
      </c>
      <c r="E155">
        <f t="shared" si="22"/>
        <v>9.440994857608219</v>
      </c>
      <c r="F155">
        <v>0.79</v>
      </c>
      <c r="G155">
        <f t="shared" si="23"/>
        <v>0.46635197613288487</v>
      </c>
    </row>
    <row r="156" spans="1:7" x14ac:dyDescent="0.25">
      <c r="A156">
        <v>154.1</v>
      </c>
      <c r="B156">
        <f t="shared" si="20"/>
        <v>4.6229999999999993</v>
      </c>
      <c r="C156">
        <v>27.78</v>
      </c>
      <c r="D156">
        <f t="shared" si="21"/>
        <v>0.48485246620402478</v>
      </c>
      <c r="E156">
        <f t="shared" si="22"/>
        <v>9.5348592040669367</v>
      </c>
      <c r="F156">
        <v>0.77</v>
      </c>
      <c r="G156">
        <f t="shared" si="23"/>
        <v>0.47141343096366845</v>
      </c>
    </row>
    <row r="157" spans="1:7" x14ac:dyDescent="0.25">
      <c r="A157">
        <v>155.19999999999999</v>
      </c>
      <c r="B157">
        <f t="shared" si="20"/>
        <v>4.6559999999999997</v>
      </c>
      <c r="C157">
        <v>27.51</v>
      </c>
      <c r="D157">
        <f t="shared" si="21"/>
        <v>0.4801400772236401</v>
      </c>
      <c r="E157">
        <f t="shared" si="22"/>
        <v>9.6971700986154588</v>
      </c>
      <c r="F157">
        <v>0.75</v>
      </c>
      <c r="G157">
        <f t="shared" si="23"/>
        <v>0.46705010783368262</v>
      </c>
    </row>
    <row r="159" spans="1:7" x14ac:dyDescent="0.25">
      <c r="A159" s="5" t="s">
        <v>21</v>
      </c>
    </row>
    <row r="160" spans="1:7" x14ac:dyDescent="0.25">
      <c r="A160" t="s">
        <v>7</v>
      </c>
      <c r="B160">
        <v>22.3</v>
      </c>
    </row>
    <row r="161" spans="1:7" x14ac:dyDescent="0.25">
      <c r="A161" t="s">
        <v>2</v>
      </c>
      <c r="B161" t="s">
        <v>3</v>
      </c>
      <c r="C161" t="s">
        <v>0</v>
      </c>
      <c r="D161" t="s">
        <v>1</v>
      </c>
      <c r="E161" t="s">
        <v>4</v>
      </c>
      <c r="F161" t="s">
        <v>5</v>
      </c>
      <c r="G161" t="s">
        <v>8</v>
      </c>
    </row>
    <row r="162" spans="1:7" x14ac:dyDescent="0.25">
      <c r="A162">
        <v>10.7</v>
      </c>
      <c r="B162">
        <f t="shared" ref="B162:B193" si="24">(A162*0.03)</f>
        <v>0.32099999999999995</v>
      </c>
      <c r="C162">
        <v>0.68</v>
      </c>
      <c r="D162">
        <f t="shared" ref="D162:D193" si="25">(C162*(PI()/180))</f>
        <v>1.1868238913561441E-2</v>
      </c>
      <c r="E162">
        <f t="shared" ref="E162:E193" si="26">B162/D162</f>
        <v>27.046978270146209</v>
      </c>
      <c r="F162">
        <v>0</v>
      </c>
      <c r="G162">
        <f t="shared" ref="G162:G193" si="27">(C162-F162)*(PI()/180)</f>
        <v>1.1868238913561441E-2</v>
      </c>
    </row>
    <row r="163" spans="1:7" x14ac:dyDescent="0.25">
      <c r="A163">
        <v>11.5</v>
      </c>
      <c r="B163">
        <f t="shared" si="24"/>
        <v>0.34499999999999997</v>
      </c>
      <c r="C163">
        <v>0.75</v>
      </c>
      <c r="D163">
        <f t="shared" si="25"/>
        <v>1.3089969389957472E-2</v>
      </c>
      <c r="E163">
        <f t="shared" si="26"/>
        <v>26.356058576017865</v>
      </c>
      <c r="F163">
        <v>0</v>
      </c>
      <c r="G163">
        <f t="shared" si="27"/>
        <v>1.3089969389957472E-2</v>
      </c>
    </row>
    <row r="164" spans="1:7" x14ac:dyDescent="0.25">
      <c r="A164">
        <v>10.5</v>
      </c>
      <c r="B164">
        <f t="shared" si="24"/>
        <v>0.315</v>
      </c>
      <c r="C164">
        <v>0.66</v>
      </c>
      <c r="D164">
        <f t="shared" si="25"/>
        <v>1.1519173063162575E-2</v>
      </c>
      <c r="E164">
        <f t="shared" si="26"/>
        <v>27.345712949425653</v>
      </c>
      <c r="F164">
        <v>0</v>
      </c>
      <c r="G164">
        <f t="shared" si="27"/>
        <v>1.1519173063162575E-2</v>
      </c>
    </row>
    <row r="165" spans="1:7" x14ac:dyDescent="0.25">
      <c r="A165">
        <v>14.2</v>
      </c>
      <c r="B165">
        <f t="shared" si="24"/>
        <v>0.42599999999999999</v>
      </c>
      <c r="C165">
        <v>0.97</v>
      </c>
      <c r="D165">
        <f t="shared" si="25"/>
        <v>1.6929693744344994E-2</v>
      </c>
      <c r="E165">
        <f t="shared" si="26"/>
        <v>25.162888734611414</v>
      </c>
      <c r="F165">
        <v>0.02</v>
      </c>
      <c r="G165">
        <f t="shared" si="27"/>
        <v>1.6580627893946129E-2</v>
      </c>
    </row>
    <row r="166" spans="1:7" x14ac:dyDescent="0.25">
      <c r="A166">
        <v>14.9</v>
      </c>
      <c r="B166">
        <f t="shared" si="24"/>
        <v>0.44700000000000001</v>
      </c>
      <c r="C166">
        <v>1.01</v>
      </c>
      <c r="D166">
        <f t="shared" si="25"/>
        <v>1.7627825445142728E-2</v>
      </c>
      <c r="E166">
        <f t="shared" si="26"/>
        <v>25.357637071631483</v>
      </c>
      <c r="F166">
        <v>0.02</v>
      </c>
      <c r="G166">
        <f t="shared" si="27"/>
        <v>1.7278759594743863E-2</v>
      </c>
    </row>
    <row r="167" spans="1:7" x14ac:dyDescent="0.25">
      <c r="A167">
        <v>16.100000000000001</v>
      </c>
      <c r="B167">
        <f t="shared" si="24"/>
        <v>0.48300000000000004</v>
      </c>
      <c r="C167">
        <v>1.1200000000000001</v>
      </c>
      <c r="D167">
        <f t="shared" si="25"/>
        <v>1.9547687622336492E-2</v>
      </c>
      <c r="E167">
        <f t="shared" si="26"/>
        <v>24.708804915016753</v>
      </c>
      <c r="F167">
        <v>0.02</v>
      </c>
      <c r="G167">
        <f t="shared" si="27"/>
        <v>1.9198621771937627E-2</v>
      </c>
    </row>
    <row r="168" spans="1:7" x14ac:dyDescent="0.25">
      <c r="A168">
        <v>19.600000000000001</v>
      </c>
      <c r="B168">
        <f t="shared" si="24"/>
        <v>0.58799999999999997</v>
      </c>
      <c r="C168">
        <v>1.47</v>
      </c>
      <c r="D168">
        <f t="shared" si="25"/>
        <v>2.5656340004316644E-2</v>
      </c>
      <c r="E168">
        <f t="shared" si="26"/>
        <v>22.918311805232928</v>
      </c>
      <c r="F168">
        <v>0.02</v>
      </c>
      <c r="G168">
        <f t="shared" si="27"/>
        <v>2.5307274153917779E-2</v>
      </c>
    </row>
    <row r="169" spans="1:7" x14ac:dyDescent="0.25">
      <c r="A169">
        <v>20.399999999999999</v>
      </c>
      <c r="B169">
        <f t="shared" si="24"/>
        <v>0.61199999999999999</v>
      </c>
      <c r="C169">
        <v>1.54</v>
      </c>
      <c r="D169">
        <f t="shared" si="25"/>
        <v>2.6878070480712675E-2</v>
      </c>
      <c r="E169">
        <f t="shared" si="26"/>
        <v>22.769491598705443</v>
      </c>
      <c r="F169">
        <v>0.02</v>
      </c>
      <c r="G169">
        <f t="shared" si="27"/>
        <v>2.652900463031381E-2</v>
      </c>
    </row>
    <row r="170" spans="1:7" x14ac:dyDescent="0.25">
      <c r="A170">
        <v>19.100000000000001</v>
      </c>
      <c r="B170">
        <f t="shared" si="24"/>
        <v>0.57300000000000006</v>
      </c>
      <c r="C170">
        <v>1.45</v>
      </c>
      <c r="D170">
        <f t="shared" si="25"/>
        <v>2.5307274153917779E-2</v>
      </c>
      <c r="E170">
        <f t="shared" si="26"/>
        <v>22.641711490342189</v>
      </c>
      <c r="F170">
        <v>0.02</v>
      </c>
      <c r="G170">
        <f t="shared" si="27"/>
        <v>2.495820830351891E-2</v>
      </c>
    </row>
    <row r="171" spans="1:7" x14ac:dyDescent="0.25">
      <c r="A171">
        <v>24.8</v>
      </c>
      <c r="B171">
        <f t="shared" si="24"/>
        <v>0.74399999999999999</v>
      </c>
      <c r="C171">
        <v>2.02</v>
      </c>
      <c r="D171">
        <f t="shared" si="25"/>
        <v>3.5255650890285456E-2</v>
      </c>
      <c r="E171">
        <f t="shared" si="26"/>
        <v>21.102999979075864</v>
      </c>
      <c r="F171">
        <v>0.04</v>
      </c>
      <c r="G171">
        <f t="shared" si="27"/>
        <v>3.4557519189487726E-2</v>
      </c>
    </row>
    <row r="172" spans="1:7" x14ac:dyDescent="0.25">
      <c r="A172">
        <v>25.1</v>
      </c>
      <c r="B172">
        <f t="shared" si="24"/>
        <v>0.753</v>
      </c>
      <c r="C172">
        <v>2.04</v>
      </c>
      <c r="D172">
        <f t="shared" si="25"/>
        <v>3.5604716740684321E-2</v>
      </c>
      <c r="E172">
        <f t="shared" si="26"/>
        <v>21.148883320270095</v>
      </c>
      <c r="F172">
        <v>0.04</v>
      </c>
      <c r="G172">
        <f t="shared" si="27"/>
        <v>3.4906585039886591E-2</v>
      </c>
    </row>
    <row r="173" spans="1:7" x14ac:dyDescent="0.25">
      <c r="A173">
        <v>25.6</v>
      </c>
      <c r="B173">
        <f t="shared" si="24"/>
        <v>0.76800000000000002</v>
      </c>
      <c r="C173">
        <v>2.13</v>
      </c>
      <c r="D173">
        <f t="shared" si="25"/>
        <v>3.7175513067479217E-2</v>
      </c>
      <c r="E173">
        <f t="shared" si="26"/>
        <v>20.658759937111373</v>
      </c>
      <c r="F173">
        <v>0.02</v>
      </c>
      <c r="G173">
        <f t="shared" si="27"/>
        <v>3.6826447217080352E-2</v>
      </c>
    </row>
    <row r="174" spans="1:7" x14ac:dyDescent="0.25">
      <c r="A174">
        <v>29.2</v>
      </c>
      <c r="B174">
        <f t="shared" si="24"/>
        <v>0.876</v>
      </c>
      <c r="C174">
        <v>2.68</v>
      </c>
      <c r="D174">
        <f t="shared" si="25"/>
        <v>4.6774823953448036E-2</v>
      </c>
      <c r="E174">
        <f t="shared" si="26"/>
        <v>18.728023452783624</v>
      </c>
      <c r="F174">
        <v>7.0000000000000007E-2</v>
      </c>
      <c r="G174">
        <f t="shared" si="27"/>
        <v>4.5553093477052005E-2</v>
      </c>
    </row>
    <row r="175" spans="1:7" x14ac:dyDescent="0.25">
      <c r="A175">
        <v>29.9</v>
      </c>
      <c r="B175">
        <f t="shared" si="24"/>
        <v>0.89699999999999991</v>
      </c>
      <c r="C175">
        <v>2.83</v>
      </c>
      <c r="D175">
        <f t="shared" si="25"/>
        <v>4.9392817831439527E-2</v>
      </c>
      <c r="E175">
        <f t="shared" si="26"/>
        <v>18.160535061213722</v>
      </c>
      <c r="F175">
        <v>7.0000000000000007E-2</v>
      </c>
      <c r="G175">
        <f t="shared" si="27"/>
        <v>4.8171087355043503E-2</v>
      </c>
    </row>
    <row r="176" spans="1:7" x14ac:dyDescent="0.25">
      <c r="A176">
        <v>29.7</v>
      </c>
      <c r="B176">
        <f t="shared" si="24"/>
        <v>0.8909999999999999</v>
      </c>
      <c r="C176">
        <v>2.79</v>
      </c>
      <c r="D176">
        <f t="shared" si="25"/>
        <v>4.8694686130641797E-2</v>
      </c>
      <c r="E176">
        <f t="shared" si="26"/>
        <v>18.297684425145643</v>
      </c>
      <c r="F176">
        <v>7.0000000000000007E-2</v>
      </c>
      <c r="G176">
        <f t="shared" si="27"/>
        <v>4.7472955654245766E-2</v>
      </c>
    </row>
    <row r="177" spans="1:7" x14ac:dyDescent="0.25">
      <c r="A177">
        <v>35.200000000000003</v>
      </c>
      <c r="B177">
        <f t="shared" si="24"/>
        <v>1.056</v>
      </c>
      <c r="C177">
        <v>3.65</v>
      </c>
      <c r="D177">
        <f t="shared" si="25"/>
        <v>6.3704517697793034E-2</v>
      </c>
      <c r="E177">
        <f t="shared" si="26"/>
        <v>16.576532374195871</v>
      </c>
      <c r="F177">
        <v>0.09</v>
      </c>
      <c r="G177">
        <f t="shared" si="27"/>
        <v>6.2133721370998131E-2</v>
      </c>
    </row>
    <row r="178" spans="1:7" x14ac:dyDescent="0.25">
      <c r="A178">
        <v>34.200000000000003</v>
      </c>
      <c r="B178">
        <f t="shared" si="24"/>
        <v>1.026</v>
      </c>
      <c r="C178">
        <v>3.58</v>
      </c>
      <c r="D178">
        <f t="shared" si="25"/>
        <v>6.2482787221396996E-2</v>
      </c>
      <c r="E178">
        <f t="shared" si="26"/>
        <v>16.42052228503421</v>
      </c>
      <c r="F178">
        <v>0.11</v>
      </c>
      <c r="G178">
        <f t="shared" si="27"/>
        <v>6.0562925044203242E-2</v>
      </c>
    </row>
    <row r="179" spans="1:7" x14ac:dyDescent="0.25">
      <c r="A179">
        <v>35</v>
      </c>
      <c r="B179">
        <f t="shared" si="24"/>
        <v>1.05</v>
      </c>
      <c r="C179">
        <v>3.65</v>
      </c>
      <c r="D179">
        <f t="shared" si="25"/>
        <v>6.3704517697793034E-2</v>
      </c>
      <c r="E179">
        <f t="shared" si="26"/>
        <v>16.482347531160666</v>
      </c>
      <c r="F179">
        <v>0.11</v>
      </c>
      <c r="G179">
        <f t="shared" si="27"/>
        <v>6.1784655520599266E-2</v>
      </c>
    </row>
    <row r="180" spans="1:7" x14ac:dyDescent="0.25">
      <c r="A180">
        <v>40</v>
      </c>
      <c r="B180">
        <f t="shared" si="24"/>
        <v>1.2</v>
      </c>
      <c r="C180">
        <v>4.46</v>
      </c>
      <c r="D180">
        <f t="shared" si="25"/>
        <v>7.7841684638947098E-2</v>
      </c>
      <c r="E180">
        <f t="shared" si="26"/>
        <v>15.415904801726185</v>
      </c>
      <c r="F180">
        <v>0.15</v>
      </c>
      <c r="G180">
        <f t="shared" si="27"/>
        <v>7.52236907609556E-2</v>
      </c>
    </row>
    <row r="181" spans="1:7" x14ac:dyDescent="0.25">
      <c r="A181">
        <v>39.4</v>
      </c>
      <c r="B181">
        <f t="shared" si="24"/>
        <v>1.1819999999999999</v>
      </c>
      <c r="C181">
        <v>4.4800000000000004</v>
      </c>
      <c r="D181">
        <f t="shared" si="25"/>
        <v>7.819075048934597E-2</v>
      </c>
      <c r="E181">
        <f t="shared" si="26"/>
        <v>15.116877541174842</v>
      </c>
      <c r="F181">
        <v>0.18</v>
      </c>
      <c r="G181">
        <f t="shared" si="27"/>
        <v>7.5049157835756178E-2</v>
      </c>
    </row>
    <row r="182" spans="1:7" x14ac:dyDescent="0.25">
      <c r="A182">
        <v>40.200000000000003</v>
      </c>
      <c r="B182">
        <f t="shared" si="24"/>
        <v>1.206</v>
      </c>
      <c r="C182">
        <v>4.55</v>
      </c>
      <c r="D182">
        <f t="shared" si="25"/>
        <v>7.9412480965741994E-2</v>
      </c>
      <c r="E182">
        <f t="shared" si="26"/>
        <v>15.186529690720281</v>
      </c>
      <c r="F182">
        <v>0.18</v>
      </c>
      <c r="G182">
        <f t="shared" si="27"/>
        <v>7.6270888312152202E-2</v>
      </c>
    </row>
    <row r="183" spans="1:7" x14ac:dyDescent="0.25">
      <c r="A183">
        <v>45</v>
      </c>
      <c r="B183">
        <f t="shared" si="24"/>
        <v>1.3499999999999999</v>
      </c>
      <c r="C183">
        <v>5.41</v>
      </c>
      <c r="D183">
        <f t="shared" si="25"/>
        <v>9.4422312532893238E-2</v>
      </c>
      <c r="E183">
        <f t="shared" si="26"/>
        <v>14.297468085519615</v>
      </c>
      <c r="F183">
        <v>0.2</v>
      </c>
      <c r="G183">
        <f t="shared" si="27"/>
        <v>9.0931654028904574E-2</v>
      </c>
    </row>
    <row r="184" spans="1:7" x14ac:dyDescent="0.25">
      <c r="A184">
        <v>47.1</v>
      </c>
      <c r="B184">
        <f t="shared" si="24"/>
        <v>1.413</v>
      </c>
      <c r="C184">
        <v>5.71</v>
      </c>
      <c r="D184">
        <f t="shared" si="25"/>
        <v>9.965830028887622E-2</v>
      </c>
      <c r="E184">
        <f t="shared" si="26"/>
        <v>14.178447714883594</v>
      </c>
      <c r="F184">
        <v>0.2</v>
      </c>
      <c r="G184">
        <f t="shared" si="27"/>
        <v>9.6167641784887556E-2</v>
      </c>
    </row>
    <row r="185" spans="1:7" x14ac:dyDescent="0.25">
      <c r="A185">
        <v>45.1</v>
      </c>
      <c r="B185">
        <f t="shared" si="24"/>
        <v>1.353</v>
      </c>
      <c r="C185">
        <v>5.52</v>
      </c>
      <c r="D185">
        <f t="shared" si="25"/>
        <v>9.6342174710086978E-2</v>
      </c>
      <c r="E185">
        <f t="shared" si="26"/>
        <v>14.043693782826157</v>
      </c>
      <c r="F185">
        <v>0.22</v>
      </c>
      <c r="G185">
        <f t="shared" si="27"/>
        <v>9.250245035569947E-2</v>
      </c>
    </row>
    <row r="186" spans="1:7" x14ac:dyDescent="0.25">
      <c r="A186">
        <v>49.9</v>
      </c>
      <c r="B186">
        <f t="shared" si="24"/>
        <v>1.4969999999999999</v>
      </c>
      <c r="C186">
        <v>6.2</v>
      </c>
      <c r="D186">
        <f t="shared" si="25"/>
        <v>0.10821041362364843</v>
      </c>
      <c r="E186">
        <f t="shared" si="26"/>
        <v>13.834158375981328</v>
      </c>
      <c r="F186">
        <v>0.22</v>
      </c>
      <c r="G186">
        <f t="shared" si="27"/>
        <v>0.10437068926926091</v>
      </c>
    </row>
    <row r="187" spans="1:7" x14ac:dyDescent="0.25">
      <c r="A187">
        <v>49.7</v>
      </c>
      <c r="B187">
        <f t="shared" si="24"/>
        <v>1.4910000000000001</v>
      </c>
      <c r="C187">
        <v>6.46</v>
      </c>
      <c r="D187">
        <f t="shared" si="25"/>
        <v>0.11274826967883368</v>
      </c>
      <c r="E187">
        <f t="shared" si="26"/>
        <v>13.224149729722253</v>
      </c>
      <c r="F187">
        <v>0.31</v>
      </c>
      <c r="G187">
        <f t="shared" si="27"/>
        <v>0.10733774899765128</v>
      </c>
    </row>
    <row r="188" spans="1:7" x14ac:dyDescent="0.25">
      <c r="A188">
        <v>49.6</v>
      </c>
      <c r="B188">
        <f t="shared" si="24"/>
        <v>1.488</v>
      </c>
      <c r="C188">
        <v>6.33</v>
      </c>
      <c r="D188">
        <f t="shared" si="25"/>
        <v>0.11047934165124106</v>
      </c>
      <c r="E188">
        <f t="shared" si="26"/>
        <v>13.468581345255371</v>
      </c>
      <c r="F188">
        <v>0.28999999999999998</v>
      </c>
      <c r="G188">
        <f t="shared" si="27"/>
        <v>0.10541788682045751</v>
      </c>
    </row>
    <row r="189" spans="1:7" x14ac:dyDescent="0.25">
      <c r="A189">
        <v>55</v>
      </c>
      <c r="B189">
        <f t="shared" si="24"/>
        <v>1.65</v>
      </c>
      <c r="C189">
        <v>7.3</v>
      </c>
      <c r="D189">
        <f t="shared" si="25"/>
        <v>0.12740903539558607</v>
      </c>
      <c r="E189">
        <f t="shared" si="26"/>
        <v>12.950415917340523</v>
      </c>
      <c r="F189">
        <v>0.31</v>
      </c>
      <c r="G189">
        <f t="shared" si="27"/>
        <v>0.12199851471440364</v>
      </c>
    </row>
    <row r="190" spans="1:7" x14ac:dyDescent="0.25">
      <c r="A190">
        <v>55.4</v>
      </c>
      <c r="B190">
        <f t="shared" si="24"/>
        <v>1.6619999999999999</v>
      </c>
      <c r="C190">
        <v>7.47</v>
      </c>
      <c r="D190">
        <f t="shared" si="25"/>
        <v>0.13037609512397641</v>
      </c>
      <c r="E190">
        <f t="shared" si="26"/>
        <v>12.747735682830363</v>
      </c>
      <c r="F190">
        <v>0.28999999999999998</v>
      </c>
      <c r="G190">
        <f t="shared" si="27"/>
        <v>0.12531464029319286</v>
      </c>
    </row>
    <row r="191" spans="1:7" x14ac:dyDescent="0.25">
      <c r="A191">
        <v>54.7</v>
      </c>
      <c r="B191">
        <f t="shared" si="24"/>
        <v>1.641</v>
      </c>
      <c r="C191">
        <v>7.47</v>
      </c>
      <c r="D191">
        <f t="shared" si="25"/>
        <v>0.13037609512397641</v>
      </c>
      <c r="E191">
        <f t="shared" si="26"/>
        <v>12.586663210303627</v>
      </c>
      <c r="F191">
        <v>0.31</v>
      </c>
      <c r="G191">
        <f t="shared" si="27"/>
        <v>0.12496557444279399</v>
      </c>
    </row>
    <row r="192" spans="1:7" x14ac:dyDescent="0.25">
      <c r="A192">
        <v>60.5</v>
      </c>
      <c r="B192">
        <f t="shared" si="24"/>
        <v>1.8149999999999999</v>
      </c>
      <c r="C192">
        <v>8.39</v>
      </c>
      <c r="D192">
        <f t="shared" si="25"/>
        <v>0.14643312424232427</v>
      </c>
      <c r="E192">
        <f t="shared" si="26"/>
        <v>12.394736569278235</v>
      </c>
      <c r="F192">
        <v>0.31</v>
      </c>
      <c r="G192">
        <f t="shared" si="27"/>
        <v>0.14102260356114182</v>
      </c>
    </row>
    <row r="193" spans="1:7" x14ac:dyDescent="0.25">
      <c r="A193">
        <v>59.5</v>
      </c>
      <c r="B193">
        <f t="shared" si="24"/>
        <v>1.7849999999999999</v>
      </c>
      <c r="C193">
        <v>8.3699999999999992</v>
      </c>
      <c r="D193">
        <f t="shared" si="25"/>
        <v>0.14608405839192537</v>
      </c>
      <c r="E193">
        <f t="shared" si="26"/>
        <v>12.218992405119707</v>
      </c>
      <c r="F193">
        <v>0.33</v>
      </c>
      <c r="G193">
        <f t="shared" si="27"/>
        <v>0.14032447186034408</v>
      </c>
    </row>
    <row r="194" spans="1:7" x14ac:dyDescent="0.25">
      <c r="A194">
        <v>59.4</v>
      </c>
      <c r="B194">
        <f t="shared" ref="B194:B225" si="28">(A194*0.03)</f>
        <v>1.7819999999999998</v>
      </c>
      <c r="C194">
        <v>8.24</v>
      </c>
      <c r="D194">
        <f t="shared" ref="D194:D225" si="29">(C194*(PI()/180))</f>
        <v>0.14381513036433277</v>
      </c>
      <c r="E194">
        <f t="shared" ref="E194:E225" si="30">B194/D194</f>
        <v>12.390907656834063</v>
      </c>
      <c r="F194">
        <v>0.35</v>
      </c>
      <c r="G194">
        <f t="shared" ref="G194:G225" si="31">(C194-F194)*(PI()/180)</f>
        <v>0.13770647798235261</v>
      </c>
    </row>
    <row r="195" spans="1:7" x14ac:dyDescent="0.25">
      <c r="A195">
        <v>67.2</v>
      </c>
      <c r="B195">
        <f t="shared" si="28"/>
        <v>2.016</v>
      </c>
      <c r="C195">
        <v>9.49</v>
      </c>
      <c r="D195">
        <f t="shared" si="29"/>
        <v>0.16563174601426187</v>
      </c>
      <c r="E195">
        <f t="shared" si="30"/>
        <v>12.171579715318648</v>
      </c>
      <c r="F195">
        <v>0.35</v>
      </c>
      <c r="G195">
        <f t="shared" si="31"/>
        <v>0.15952309363228173</v>
      </c>
    </row>
    <row r="196" spans="1:7" x14ac:dyDescent="0.25">
      <c r="A196">
        <v>64.900000000000006</v>
      </c>
      <c r="B196">
        <f t="shared" si="28"/>
        <v>1.9470000000000001</v>
      </c>
      <c r="C196">
        <v>9.4</v>
      </c>
      <c r="D196">
        <f t="shared" si="29"/>
        <v>0.16406094968746698</v>
      </c>
      <c r="E196">
        <f t="shared" si="30"/>
        <v>11.867540714039498</v>
      </c>
      <c r="F196">
        <v>0.35</v>
      </c>
      <c r="G196">
        <f t="shared" si="31"/>
        <v>0.15795229730548685</v>
      </c>
    </row>
    <row r="197" spans="1:7" x14ac:dyDescent="0.25">
      <c r="A197">
        <v>66.099999999999994</v>
      </c>
      <c r="B197">
        <f t="shared" si="28"/>
        <v>1.9829999999999997</v>
      </c>
      <c r="C197">
        <v>9.4700000000000006</v>
      </c>
      <c r="D197">
        <f t="shared" si="29"/>
        <v>0.16528268016386302</v>
      </c>
      <c r="E197">
        <f t="shared" si="30"/>
        <v>11.997627325706675</v>
      </c>
      <c r="F197">
        <v>0.35</v>
      </c>
      <c r="G197">
        <f t="shared" si="31"/>
        <v>0.15917402778188286</v>
      </c>
    </row>
    <row r="198" spans="1:7" x14ac:dyDescent="0.25">
      <c r="A198">
        <v>69.8</v>
      </c>
      <c r="B198">
        <f t="shared" si="28"/>
        <v>2.0939999999999999</v>
      </c>
      <c r="C198">
        <v>10.28</v>
      </c>
      <c r="D198">
        <f t="shared" si="29"/>
        <v>0.17941984710501707</v>
      </c>
      <c r="E198">
        <f t="shared" si="30"/>
        <v>11.670949640116184</v>
      </c>
      <c r="F198">
        <v>0.4</v>
      </c>
      <c r="G198">
        <f t="shared" si="31"/>
        <v>0.17243853009703974</v>
      </c>
    </row>
    <row r="199" spans="1:7" x14ac:dyDescent="0.25">
      <c r="A199">
        <v>70.599999999999994</v>
      </c>
      <c r="B199">
        <f t="shared" si="28"/>
        <v>2.1179999999999999</v>
      </c>
      <c r="C199">
        <v>10.5</v>
      </c>
      <c r="D199">
        <f t="shared" si="29"/>
        <v>0.18325957145940461</v>
      </c>
      <c r="E199">
        <f t="shared" si="30"/>
        <v>11.557377238924605</v>
      </c>
      <c r="F199">
        <v>0.4</v>
      </c>
      <c r="G199">
        <f t="shared" si="31"/>
        <v>0.17627825445142728</v>
      </c>
    </row>
    <row r="200" spans="1:7" x14ac:dyDescent="0.25">
      <c r="A200">
        <v>69.7</v>
      </c>
      <c r="B200">
        <f t="shared" si="28"/>
        <v>2.0910000000000002</v>
      </c>
      <c r="C200">
        <v>10.35</v>
      </c>
      <c r="D200">
        <f t="shared" si="29"/>
        <v>0.18064157758141311</v>
      </c>
      <c r="E200">
        <f t="shared" si="30"/>
        <v>11.575408208874894</v>
      </c>
      <c r="F200">
        <v>0.4</v>
      </c>
      <c r="G200">
        <f t="shared" si="31"/>
        <v>0.17366026057343578</v>
      </c>
    </row>
    <row r="201" spans="1:7" x14ac:dyDescent="0.25">
      <c r="A201">
        <v>75.3</v>
      </c>
      <c r="B201">
        <f t="shared" si="28"/>
        <v>2.2589999999999999</v>
      </c>
      <c r="C201">
        <v>11.45</v>
      </c>
      <c r="D201">
        <f t="shared" si="29"/>
        <v>0.19984019935335073</v>
      </c>
      <c r="E201">
        <f t="shared" si="30"/>
        <v>11.304031958083227</v>
      </c>
      <c r="F201">
        <v>0.4</v>
      </c>
      <c r="G201">
        <f t="shared" si="31"/>
        <v>0.19285888234537341</v>
      </c>
    </row>
    <row r="202" spans="1:7" x14ac:dyDescent="0.25">
      <c r="A202">
        <v>73.7</v>
      </c>
      <c r="B202">
        <f t="shared" si="28"/>
        <v>2.2109999999999999</v>
      </c>
      <c r="C202">
        <v>11.29</v>
      </c>
      <c r="D202">
        <f t="shared" si="29"/>
        <v>0.19704767255015979</v>
      </c>
      <c r="E202">
        <f t="shared" si="30"/>
        <v>11.220634942730294</v>
      </c>
      <c r="F202">
        <v>0.44</v>
      </c>
      <c r="G202">
        <f t="shared" si="31"/>
        <v>0.18936822384138474</v>
      </c>
    </row>
    <row r="203" spans="1:7" x14ac:dyDescent="0.25">
      <c r="A203">
        <v>74.900000000000006</v>
      </c>
      <c r="B203">
        <f t="shared" si="28"/>
        <v>2.2469999999999999</v>
      </c>
      <c r="C203">
        <v>11.54</v>
      </c>
      <c r="D203">
        <f t="shared" si="29"/>
        <v>0.20141099568014562</v>
      </c>
      <c r="E203">
        <f t="shared" si="30"/>
        <v>11.156292596698092</v>
      </c>
      <c r="F203">
        <v>0.42</v>
      </c>
      <c r="G203">
        <f t="shared" si="31"/>
        <v>0.19408061282176944</v>
      </c>
    </row>
    <row r="204" spans="1:7" x14ac:dyDescent="0.25">
      <c r="A204">
        <v>81</v>
      </c>
      <c r="B204">
        <f t="shared" si="28"/>
        <v>2.4299999999999997</v>
      </c>
      <c r="C204">
        <v>12.68</v>
      </c>
      <c r="D204">
        <f t="shared" si="29"/>
        <v>0.22130774915288098</v>
      </c>
      <c r="E204">
        <f t="shared" si="30"/>
        <v>10.98018487514117</v>
      </c>
      <c r="F204">
        <v>0.44</v>
      </c>
      <c r="G204">
        <f t="shared" si="31"/>
        <v>0.21362830044410594</v>
      </c>
    </row>
    <row r="205" spans="1:7" x14ac:dyDescent="0.25">
      <c r="A205">
        <v>79.900000000000006</v>
      </c>
      <c r="B205">
        <f t="shared" si="28"/>
        <v>2.3970000000000002</v>
      </c>
      <c r="C205">
        <v>13.03</v>
      </c>
      <c r="D205">
        <f t="shared" si="29"/>
        <v>0.22741640153486112</v>
      </c>
      <c r="E205">
        <f t="shared" si="30"/>
        <v>10.540136875890894</v>
      </c>
      <c r="F205">
        <v>0.48</v>
      </c>
      <c r="G205">
        <f t="shared" si="31"/>
        <v>0.21903882112528833</v>
      </c>
    </row>
    <row r="206" spans="1:7" x14ac:dyDescent="0.25">
      <c r="A206">
        <v>79.3</v>
      </c>
      <c r="B206">
        <f t="shared" si="28"/>
        <v>2.379</v>
      </c>
      <c r="C206">
        <v>12.85</v>
      </c>
      <c r="D206">
        <f t="shared" si="29"/>
        <v>0.22427480888127135</v>
      </c>
      <c r="E206">
        <f t="shared" si="30"/>
        <v>10.607522137091271</v>
      </c>
      <c r="F206">
        <v>0.51</v>
      </c>
      <c r="G206">
        <f t="shared" si="31"/>
        <v>0.21537362969610027</v>
      </c>
    </row>
    <row r="207" spans="1:7" x14ac:dyDescent="0.25">
      <c r="A207">
        <v>85.6</v>
      </c>
      <c r="B207">
        <f t="shared" si="28"/>
        <v>2.5679999999999996</v>
      </c>
      <c r="C207">
        <v>14.06</v>
      </c>
      <c r="D207">
        <f t="shared" si="29"/>
        <v>0.24539329283040273</v>
      </c>
      <c r="E207">
        <f t="shared" si="30"/>
        <v>10.464833697695262</v>
      </c>
      <c r="F207">
        <v>0.48</v>
      </c>
      <c r="G207">
        <f t="shared" si="31"/>
        <v>0.23701571242082994</v>
      </c>
    </row>
    <row r="208" spans="1:7" x14ac:dyDescent="0.25">
      <c r="A208">
        <v>87.3</v>
      </c>
      <c r="B208">
        <f t="shared" si="28"/>
        <v>2.6189999999999998</v>
      </c>
      <c r="C208">
        <v>14.72</v>
      </c>
      <c r="D208">
        <f t="shared" si="29"/>
        <v>0.25691246589356531</v>
      </c>
      <c r="E208">
        <f t="shared" si="30"/>
        <v>10.194133596790937</v>
      </c>
      <c r="F208">
        <v>0.51</v>
      </c>
      <c r="G208">
        <f t="shared" si="31"/>
        <v>0.24801128670839426</v>
      </c>
    </row>
    <row r="209" spans="1:7" x14ac:dyDescent="0.25">
      <c r="A209">
        <v>85.3</v>
      </c>
      <c r="B209">
        <f t="shared" si="28"/>
        <v>2.5589999999999997</v>
      </c>
      <c r="C209">
        <v>14.35</v>
      </c>
      <c r="D209">
        <f t="shared" si="29"/>
        <v>0.25045474766118631</v>
      </c>
      <c r="E209">
        <f t="shared" si="30"/>
        <v>10.217414618395654</v>
      </c>
      <c r="F209">
        <v>0.46</v>
      </c>
      <c r="G209">
        <f t="shared" si="31"/>
        <v>0.24242623310201236</v>
      </c>
    </row>
    <row r="210" spans="1:7" x14ac:dyDescent="0.25">
      <c r="A210">
        <v>88</v>
      </c>
      <c r="B210">
        <f t="shared" si="28"/>
        <v>2.6399999999999997</v>
      </c>
      <c r="C210">
        <v>15.32</v>
      </c>
      <c r="D210">
        <f t="shared" si="29"/>
        <v>0.2673844414055313</v>
      </c>
      <c r="E210">
        <f t="shared" si="30"/>
        <v>9.8734241458575269</v>
      </c>
      <c r="F210">
        <v>0.53</v>
      </c>
      <c r="G210">
        <f t="shared" si="31"/>
        <v>0.25813419636996138</v>
      </c>
    </row>
    <row r="211" spans="1:7" x14ac:dyDescent="0.25">
      <c r="A211">
        <v>88.9</v>
      </c>
      <c r="B211">
        <f t="shared" si="28"/>
        <v>2.6670000000000003</v>
      </c>
      <c r="C211">
        <v>15.6</v>
      </c>
      <c r="D211">
        <f t="shared" si="29"/>
        <v>0.2722713633111154</v>
      </c>
      <c r="E211">
        <f t="shared" si="30"/>
        <v>9.7953746129096526</v>
      </c>
      <c r="F211">
        <v>0.55000000000000004</v>
      </c>
      <c r="G211">
        <f t="shared" si="31"/>
        <v>0.26267205242514657</v>
      </c>
    </row>
    <row r="212" spans="1:7" x14ac:dyDescent="0.25">
      <c r="A212">
        <v>92</v>
      </c>
      <c r="B212">
        <f t="shared" si="28"/>
        <v>2.76</v>
      </c>
      <c r="C212">
        <v>16</v>
      </c>
      <c r="D212">
        <f t="shared" si="29"/>
        <v>0.27925268031909273</v>
      </c>
      <c r="E212">
        <f t="shared" si="30"/>
        <v>9.8835219660067004</v>
      </c>
      <c r="F212">
        <v>0.53</v>
      </c>
      <c r="G212">
        <f t="shared" si="31"/>
        <v>0.2700024352835228</v>
      </c>
    </row>
    <row r="213" spans="1:7" x14ac:dyDescent="0.25">
      <c r="A213">
        <v>96.4</v>
      </c>
      <c r="B213">
        <f t="shared" si="28"/>
        <v>2.8919999999999999</v>
      </c>
      <c r="C213">
        <v>17.010000000000002</v>
      </c>
      <c r="D213">
        <f t="shared" si="29"/>
        <v>0.29688050576423547</v>
      </c>
      <c r="E213">
        <f t="shared" si="30"/>
        <v>9.7412930247991802</v>
      </c>
      <c r="F213">
        <v>0.53</v>
      </c>
      <c r="G213">
        <f t="shared" si="31"/>
        <v>0.28763026072866554</v>
      </c>
    </row>
    <row r="214" spans="1:7" x14ac:dyDescent="0.25">
      <c r="A214">
        <v>95</v>
      </c>
      <c r="B214">
        <f t="shared" si="28"/>
        <v>2.85</v>
      </c>
      <c r="C214">
        <v>16.899999999999999</v>
      </c>
      <c r="D214">
        <f t="shared" si="29"/>
        <v>0.29496064358704166</v>
      </c>
      <c r="E214">
        <f t="shared" si="30"/>
        <v>9.6623060125612206</v>
      </c>
      <c r="F214">
        <v>0.55000000000000004</v>
      </c>
      <c r="G214">
        <f t="shared" si="31"/>
        <v>0.28536133270107283</v>
      </c>
    </row>
    <row r="215" spans="1:7" x14ac:dyDescent="0.25">
      <c r="A215">
        <v>95.4</v>
      </c>
      <c r="B215">
        <f t="shared" si="28"/>
        <v>2.8620000000000001</v>
      </c>
      <c r="C215">
        <v>17.010000000000002</v>
      </c>
      <c r="D215">
        <f t="shared" si="29"/>
        <v>0.29688050576423547</v>
      </c>
      <c r="E215">
        <f t="shared" si="30"/>
        <v>9.6402422672805184</v>
      </c>
      <c r="F215">
        <v>0.55000000000000004</v>
      </c>
      <c r="G215">
        <f t="shared" si="31"/>
        <v>0.28728119487826664</v>
      </c>
    </row>
    <row r="216" spans="1:7" x14ac:dyDescent="0.25">
      <c r="A216">
        <v>102.6</v>
      </c>
      <c r="B216">
        <f t="shared" si="28"/>
        <v>3.0779999999999998</v>
      </c>
      <c r="C216">
        <v>18.149999999999999</v>
      </c>
      <c r="D216">
        <f t="shared" si="29"/>
        <v>0.31677725923697081</v>
      </c>
      <c r="E216">
        <f t="shared" si="30"/>
        <v>9.7166065752764403</v>
      </c>
      <c r="F216">
        <v>0.56999999999999995</v>
      </c>
      <c r="G216">
        <f t="shared" si="31"/>
        <v>0.30682888250060308</v>
      </c>
    </row>
    <row r="217" spans="1:7" x14ac:dyDescent="0.25">
      <c r="A217">
        <v>99.1</v>
      </c>
      <c r="B217">
        <f t="shared" si="28"/>
        <v>2.9729999999999999</v>
      </c>
      <c r="C217">
        <v>17.670000000000002</v>
      </c>
      <c r="D217">
        <f t="shared" si="29"/>
        <v>0.30839967882739805</v>
      </c>
      <c r="E217">
        <f t="shared" si="30"/>
        <v>9.6400878603505227</v>
      </c>
      <c r="F217">
        <v>0.56999999999999995</v>
      </c>
      <c r="G217">
        <f t="shared" si="31"/>
        <v>0.29845130209103038</v>
      </c>
    </row>
    <row r="218" spans="1:7" x14ac:dyDescent="0.25">
      <c r="A218">
        <v>100.4</v>
      </c>
      <c r="B218">
        <f t="shared" si="28"/>
        <v>3.012</v>
      </c>
      <c r="C218">
        <v>18.02</v>
      </c>
      <c r="D218">
        <f t="shared" si="29"/>
        <v>0.31450833120937816</v>
      </c>
      <c r="E218">
        <f t="shared" si="30"/>
        <v>9.5768528242732511</v>
      </c>
      <c r="F218">
        <v>0.59</v>
      </c>
      <c r="G218">
        <f t="shared" si="31"/>
        <v>0.30421088862261164</v>
      </c>
    </row>
    <row r="219" spans="1:7" x14ac:dyDescent="0.25">
      <c r="A219">
        <v>109</v>
      </c>
      <c r="B219">
        <f t="shared" si="28"/>
        <v>3.27</v>
      </c>
      <c r="C219">
        <v>19.43</v>
      </c>
      <c r="D219">
        <f t="shared" si="29"/>
        <v>0.33911747366249823</v>
      </c>
      <c r="E219">
        <f t="shared" si="30"/>
        <v>9.6426762227369629</v>
      </c>
      <c r="F219">
        <v>0.59</v>
      </c>
      <c r="G219">
        <f t="shared" si="31"/>
        <v>0.32882003107573171</v>
      </c>
    </row>
    <row r="220" spans="1:7" x14ac:dyDescent="0.25">
      <c r="A220">
        <v>109.3</v>
      </c>
      <c r="B220">
        <f t="shared" si="28"/>
        <v>3.2789999999999999</v>
      </c>
      <c r="C220">
        <v>19.71</v>
      </c>
      <c r="D220">
        <f t="shared" si="29"/>
        <v>0.34400439556808238</v>
      </c>
      <c r="E220">
        <f t="shared" si="30"/>
        <v>9.5318549479146082</v>
      </c>
      <c r="F220">
        <v>0.59</v>
      </c>
      <c r="G220">
        <f t="shared" si="31"/>
        <v>0.33370695298131581</v>
      </c>
    </row>
    <row r="221" spans="1:7" x14ac:dyDescent="0.25">
      <c r="A221">
        <v>112.7</v>
      </c>
      <c r="B221">
        <f t="shared" si="28"/>
        <v>3.3809999999999998</v>
      </c>
      <c r="C221">
        <v>20.39</v>
      </c>
      <c r="D221">
        <f t="shared" si="29"/>
        <v>0.3558726344816438</v>
      </c>
      <c r="E221">
        <f t="shared" si="30"/>
        <v>9.5005900212717656</v>
      </c>
      <c r="F221">
        <v>0.59</v>
      </c>
      <c r="G221">
        <f t="shared" si="31"/>
        <v>0.34557519189487729</v>
      </c>
    </row>
    <row r="222" spans="1:7" x14ac:dyDescent="0.25">
      <c r="A222">
        <v>119.6</v>
      </c>
      <c r="B222">
        <f t="shared" si="28"/>
        <v>3.5879999999999996</v>
      </c>
      <c r="C222">
        <v>21.67</v>
      </c>
      <c r="D222">
        <f t="shared" si="29"/>
        <v>0.37821284890717122</v>
      </c>
      <c r="E222">
        <f t="shared" si="30"/>
        <v>9.4867215917369343</v>
      </c>
      <c r="F222">
        <v>0.62</v>
      </c>
      <c r="G222">
        <f t="shared" si="31"/>
        <v>0.36739180754480638</v>
      </c>
    </row>
    <row r="223" spans="1:7" x14ac:dyDescent="0.25">
      <c r="A223">
        <v>119.4</v>
      </c>
      <c r="B223">
        <f t="shared" si="28"/>
        <v>3.5819999999999999</v>
      </c>
      <c r="C223">
        <v>21.64</v>
      </c>
      <c r="D223">
        <f t="shared" si="29"/>
        <v>0.37768925013157295</v>
      </c>
      <c r="E223">
        <f t="shared" si="30"/>
        <v>9.4839871633946782</v>
      </c>
      <c r="F223">
        <v>0.59</v>
      </c>
      <c r="G223">
        <f t="shared" si="31"/>
        <v>0.36739180754480638</v>
      </c>
    </row>
    <row r="224" spans="1:7" x14ac:dyDescent="0.25">
      <c r="A224">
        <v>120.9</v>
      </c>
      <c r="B224">
        <f t="shared" si="28"/>
        <v>3.6270000000000002</v>
      </c>
      <c r="C224">
        <v>21.82</v>
      </c>
      <c r="D224">
        <f t="shared" si="29"/>
        <v>0.38083084278516272</v>
      </c>
      <c r="E224">
        <f t="shared" si="30"/>
        <v>9.523913487348743</v>
      </c>
      <c r="F224">
        <v>0.56999999999999995</v>
      </c>
      <c r="G224">
        <f t="shared" si="31"/>
        <v>0.37088246604879505</v>
      </c>
    </row>
    <row r="225" spans="1:7" x14ac:dyDescent="0.25">
      <c r="A225">
        <v>132.19999999999999</v>
      </c>
      <c r="B225">
        <f t="shared" si="28"/>
        <v>3.9659999999999993</v>
      </c>
      <c r="C225">
        <v>23.71</v>
      </c>
      <c r="D225">
        <f t="shared" si="29"/>
        <v>0.41381756564785555</v>
      </c>
      <c r="E225">
        <f t="shared" si="30"/>
        <v>9.5839334267770742</v>
      </c>
      <c r="F225">
        <v>0.64</v>
      </c>
      <c r="G225">
        <f t="shared" si="31"/>
        <v>0.40264745843509181</v>
      </c>
    </row>
    <row r="226" spans="1:7" x14ac:dyDescent="0.25">
      <c r="A226">
        <v>130.1</v>
      </c>
      <c r="B226">
        <f t="shared" ref="B226:B233" si="32">(A226*0.03)</f>
        <v>3.9029999999999996</v>
      </c>
      <c r="C226">
        <v>23.62</v>
      </c>
      <c r="D226">
        <f t="shared" ref="D226:D233" si="33">(C226*(PI()/180))</f>
        <v>0.41224676932106064</v>
      </c>
      <c r="E226">
        <f t="shared" ref="E226:E233" si="34">B226/D226</f>
        <v>9.4676302895664808</v>
      </c>
      <c r="F226">
        <v>0.59</v>
      </c>
      <c r="G226">
        <f t="shared" ref="G226:G233" si="35">(C226-F226)*(PI()/180)</f>
        <v>0.40194932673429412</v>
      </c>
    </row>
    <row r="227" spans="1:7" x14ac:dyDescent="0.25">
      <c r="A227">
        <v>132</v>
      </c>
      <c r="B227">
        <f t="shared" si="32"/>
        <v>3.96</v>
      </c>
      <c r="C227">
        <v>24.04</v>
      </c>
      <c r="D227">
        <f t="shared" si="33"/>
        <v>0.41957715217943681</v>
      </c>
      <c r="E227">
        <f t="shared" si="34"/>
        <v>9.4380734971633107</v>
      </c>
      <c r="F227">
        <v>0.62</v>
      </c>
      <c r="G227">
        <f t="shared" si="35"/>
        <v>0.40875611081707197</v>
      </c>
    </row>
    <row r="228" spans="1:7" x14ac:dyDescent="0.25">
      <c r="A228">
        <v>139</v>
      </c>
      <c r="B228">
        <f t="shared" si="32"/>
        <v>4.17</v>
      </c>
      <c r="C228">
        <v>25.36</v>
      </c>
      <c r="D228">
        <f t="shared" si="33"/>
        <v>0.44261549830576197</v>
      </c>
      <c r="E228">
        <f t="shared" si="34"/>
        <v>9.4212697385470534</v>
      </c>
      <c r="F228">
        <v>0.66</v>
      </c>
      <c r="G228">
        <f t="shared" si="35"/>
        <v>0.43109632524259939</v>
      </c>
    </row>
    <row r="229" spans="1:7" x14ac:dyDescent="0.25">
      <c r="A229">
        <v>142.80000000000001</v>
      </c>
      <c r="B229">
        <f t="shared" si="32"/>
        <v>4.2839999999999998</v>
      </c>
      <c r="C229">
        <v>26.04</v>
      </c>
      <c r="D229">
        <f t="shared" si="33"/>
        <v>0.45448373721932339</v>
      </c>
      <c r="E229">
        <f t="shared" si="34"/>
        <v>9.4260798553780596</v>
      </c>
      <c r="F229">
        <v>0.73</v>
      </c>
      <c r="G229">
        <f t="shared" si="35"/>
        <v>0.4417428336797648</v>
      </c>
    </row>
    <row r="230" spans="1:7" x14ac:dyDescent="0.25">
      <c r="A230">
        <v>141.4</v>
      </c>
      <c r="B230">
        <f t="shared" si="32"/>
        <v>4.242</v>
      </c>
      <c r="C230">
        <v>25.84</v>
      </c>
      <c r="D230">
        <f t="shared" si="33"/>
        <v>0.45099307871533473</v>
      </c>
      <c r="E230">
        <f t="shared" si="34"/>
        <v>9.4059093148024466</v>
      </c>
      <c r="F230">
        <v>0.68</v>
      </c>
      <c r="G230">
        <f t="shared" si="35"/>
        <v>0.4391248398017733</v>
      </c>
    </row>
    <row r="231" spans="1:7" x14ac:dyDescent="0.25">
      <c r="A231">
        <v>151.80000000000001</v>
      </c>
      <c r="B231">
        <f t="shared" si="32"/>
        <v>4.5540000000000003</v>
      </c>
      <c r="C231">
        <v>26.57</v>
      </c>
      <c r="D231">
        <f t="shared" si="33"/>
        <v>0.46373398225489337</v>
      </c>
      <c r="E231">
        <f t="shared" si="34"/>
        <v>9.8202852804884042</v>
      </c>
      <c r="F231">
        <v>0.64</v>
      </c>
      <c r="G231">
        <f t="shared" si="35"/>
        <v>0.45256387504212964</v>
      </c>
    </row>
    <row r="232" spans="1:7" x14ac:dyDescent="0.25">
      <c r="A232">
        <v>151.30000000000001</v>
      </c>
      <c r="B232">
        <f t="shared" si="32"/>
        <v>4.5390000000000006</v>
      </c>
      <c r="C232">
        <v>27.01</v>
      </c>
      <c r="D232">
        <f t="shared" si="33"/>
        <v>0.47141343096366845</v>
      </c>
      <c r="E232">
        <f t="shared" si="34"/>
        <v>9.6284910481259036</v>
      </c>
      <c r="F232">
        <v>0.7</v>
      </c>
      <c r="G232">
        <f t="shared" si="35"/>
        <v>0.45919612619970812</v>
      </c>
    </row>
    <row r="233" spans="1:7" x14ac:dyDescent="0.25">
      <c r="A233">
        <v>149.69999999999999</v>
      </c>
      <c r="B233">
        <f t="shared" si="32"/>
        <v>4.4909999999999997</v>
      </c>
      <c r="C233">
        <v>26.94</v>
      </c>
      <c r="D233">
        <f t="shared" si="33"/>
        <v>0.47019170048727238</v>
      </c>
      <c r="E233">
        <f t="shared" si="34"/>
        <v>9.5514233776263069</v>
      </c>
      <c r="F233">
        <v>0.66</v>
      </c>
      <c r="G233">
        <f t="shared" si="35"/>
        <v>0.4586725274241098</v>
      </c>
    </row>
    <row r="235" spans="1:7" x14ac:dyDescent="0.25">
      <c r="A235" s="5" t="s">
        <v>21</v>
      </c>
    </row>
    <row r="236" spans="1:7" x14ac:dyDescent="0.25">
      <c r="A236" t="s">
        <v>7</v>
      </c>
      <c r="B236">
        <v>22.8</v>
      </c>
    </row>
    <row r="237" spans="1:7" x14ac:dyDescent="0.25">
      <c r="A237" t="s">
        <v>2</v>
      </c>
      <c r="B237" t="s">
        <v>3</v>
      </c>
      <c r="C237" t="s">
        <v>0</v>
      </c>
      <c r="D237" t="s">
        <v>1</v>
      </c>
      <c r="E237" t="s">
        <v>4</v>
      </c>
      <c r="F237" t="s">
        <v>5</v>
      </c>
      <c r="G237" t="s">
        <v>8</v>
      </c>
    </row>
    <row r="238" spans="1:7" x14ac:dyDescent="0.25">
      <c r="A238">
        <v>9.6</v>
      </c>
      <c r="B238">
        <f t="shared" ref="B238:B269" si="36">(A238*0.03)</f>
        <v>0.28799999999999998</v>
      </c>
      <c r="C238">
        <v>0.59</v>
      </c>
      <c r="D238">
        <f t="shared" ref="D238:D269" si="37">(C238*(PI()/180))</f>
        <v>1.0297442586766544E-2</v>
      </c>
      <c r="E238">
        <f t="shared" ref="E238:E269" si="38">B238/D238</f>
        <v>27.968109321640185</v>
      </c>
      <c r="F238">
        <v>-0.02</v>
      </c>
      <c r="G238">
        <f t="shared" ref="G238:G269" si="39">(C238-F238)*(PI()/180)</f>
        <v>1.064650843716541E-2</v>
      </c>
    </row>
    <row r="239" spans="1:7" x14ac:dyDescent="0.25">
      <c r="A239">
        <v>9.9</v>
      </c>
      <c r="B239">
        <f t="shared" si="36"/>
        <v>0.29699999999999999</v>
      </c>
      <c r="C239">
        <v>0.59</v>
      </c>
      <c r="D239">
        <f t="shared" si="37"/>
        <v>1.0297442586766544E-2</v>
      </c>
      <c r="E239">
        <f t="shared" si="38"/>
        <v>28.842112737941441</v>
      </c>
      <c r="F239">
        <v>-0.02</v>
      </c>
      <c r="G239">
        <f t="shared" si="39"/>
        <v>1.064650843716541E-2</v>
      </c>
    </row>
    <row r="240" spans="1:7" x14ac:dyDescent="0.25">
      <c r="A240">
        <v>10.5</v>
      </c>
      <c r="B240">
        <f t="shared" si="36"/>
        <v>0.315</v>
      </c>
      <c r="C240">
        <v>0.62</v>
      </c>
      <c r="D240">
        <f t="shared" si="37"/>
        <v>1.0821041362364843E-2</v>
      </c>
      <c r="E240">
        <f t="shared" si="38"/>
        <v>29.109952494549891</v>
      </c>
      <c r="F240">
        <v>-0.4</v>
      </c>
      <c r="G240">
        <f t="shared" si="39"/>
        <v>1.780235837034216E-2</v>
      </c>
    </row>
    <row r="241" spans="1:7" x14ac:dyDescent="0.25">
      <c r="A241">
        <v>14.7</v>
      </c>
      <c r="B241">
        <f t="shared" si="36"/>
        <v>0.44099999999999995</v>
      </c>
      <c r="C241">
        <v>0.99</v>
      </c>
      <c r="D241">
        <f t="shared" si="37"/>
        <v>1.7278759594743863E-2</v>
      </c>
      <c r="E241">
        <f t="shared" si="38"/>
        <v>25.522665419463941</v>
      </c>
      <c r="F241">
        <v>-0.02</v>
      </c>
      <c r="G241">
        <f t="shared" si="39"/>
        <v>1.7627825445142728E-2</v>
      </c>
    </row>
    <row r="242" spans="1:7" x14ac:dyDescent="0.25">
      <c r="A242">
        <v>15.1</v>
      </c>
      <c r="B242">
        <f t="shared" si="36"/>
        <v>0.45299999999999996</v>
      </c>
      <c r="C242">
        <v>1.01</v>
      </c>
      <c r="D242">
        <f t="shared" si="37"/>
        <v>1.7627825445142728E-2</v>
      </c>
      <c r="E242">
        <f t="shared" si="38"/>
        <v>25.69800803903593</v>
      </c>
      <c r="F242">
        <v>-0.02</v>
      </c>
      <c r="G242">
        <f t="shared" si="39"/>
        <v>1.7976891295541596E-2</v>
      </c>
    </row>
    <row r="243" spans="1:7" x14ac:dyDescent="0.25">
      <c r="A243">
        <v>14.8</v>
      </c>
      <c r="B243">
        <f t="shared" si="36"/>
        <v>0.44400000000000001</v>
      </c>
      <c r="C243">
        <v>0.99</v>
      </c>
      <c r="D243">
        <f t="shared" si="37"/>
        <v>1.7278759594743863E-2</v>
      </c>
      <c r="E243">
        <f t="shared" si="38"/>
        <v>25.696288993746009</v>
      </c>
      <c r="F243">
        <v>-0.02</v>
      </c>
      <c r="G243">
        <f t="shared" si="39"/>
        <v>1.7627825445142728E-2</v>
      </c>
    </row>
    <row r="244" spans="1:7" x14ac:dyDescent="0.25">
      <c r="A244">
        <v>19.8</v>
      </c>
      <c r="B244">
        <f t="shared" si="36"/>
        <v>0.59399999999999997</v>
      </c>
      <c r="C244">
        <v>1.43</v>
      </c>
      <c r="D244">
        <f t="shared" si="37"/>
        <v>2.495820830351891E-2</v>
      </c>
      <c r="E244">
        <f t="shared" si="38"/>
        <v>23.799785336203428</v>
      </c>
      <c r="F244">
        <v>-0.02</v>
      </c>
      <c r="G244">
        <f t="shared" si="39"/>
        <v>2.5307274153917779E-2</v>
      </c>
    </row>
    <row r="245" spans="1:7" x14ac:dyDescent="0.25">
      <c r="A245">
        <v>20</v>
      </c>
      <c r="B245">
        <f t="shared" si="36"/>
        <v>0.6</v>
      </c>
      <c r="C245">
        <v>1.47</v>
      </c>
      <c r="D245">
        <f t="shared" si="37"/>
        <v>2.5656340004316644E-2</v>
      </c>
      <c r="E245">
        <f t="shared" si="38"/>
        <v>23.386032454319313</v>
      </c>
      <c r="F245">
        <v>-0.02</v>
      </c>
      <c r="G245">
        <f t="shared" si="39"/>
        <v>2.6005405854715509E-2</v>
      </c>
    </row>
    <row r="246" spans="1:7" x14ac:dyDescent="0.25">
      <c r="A246">
        <v>19.899999999999999</v>
      </c>
      <c r="B246">
        <f t="shared" si="36"/>
        <v>0.59699999999999998</v>
      </c>
      <c r="C246">
        <v>1.47</v>
      </c>
      <c r="D246">
        <f t="shared" si="37"/>
        <v>2.5656340004316644E-2</v>
      </c>
      <c r="E246">
        <f t="shared" si="38"/>
        <v>23.26910229204772</v>
      </c>
      <c r="F246">
        <v>-0.02</v>
      </c>
      <c r="G246">
        <f t="shared" si="39"/>
        <v>2.6005405854715509E-2</v>
      </c>
    </row>
    <row r="247" spans="1:7" x14ac:dyDescent="0.25">
      <c r="A247">
        <v>24.9</v>
      </c>
      <c r="B247">
        <f t="shared" si="36"/>
        <v>0.74699999999999989</v>
      </c>
      <c r="C247">
        <v>2.04</v>
      </c>
      <c r="D247">
        <f t="shared" si="37"/>
        <v>3.5604716740684321E-2</v>
      </c>
      <c r="E247">
        <f t="shared" si="38"/>
        <v>20.980366321702203</v>
      </c>
      <c r="F247">
        <v>0</v>
      </c>
      <c r="G247">
        <f t="shared" si="39"/>
        <v>3.5604716740684321E-2</v>
      </c>
    </row>
    <row r="248" spans="1:7" x14ac:dyDescent="0.25">
      <c r="A248">
        <v>25.4</v>
      </c>
      <c r="B248">
        <f t="shared" si="36"/>
        <v>0.7619999999999999</v>
      </c>
      <c r="C248">
        <v>2.02</v>
      </c>
      <c r="D248">
        <f t="shared" si="37"/>
        <v>3.5255650890285456E-2</v>
      </c>
      <c r="E248">
        <f t="shared" si="38"/>
        <v>21.613556430182538</v>
      </c>
      <c r="F248">
        <v>0</v>
      </c>
      <c r="G248">
        <f t="shared" si="39"/>
        <v>3.5255650890285456E-2</v>
      </c>
    </row>
    <row r="249" spans="1:7" x14ac:dyDescent="0.25">
      <c r="A249">
        <v>26.2</v>
      </c>
      <c r="B249">
        <f t="shared" si="36"/>
        <v>0.78599999999999992</v>
      </c>
      <c r="C249">
        <v>2.1800000000000002</v>
      </c>
      <c r="D249">
        <f t="shared" si="37"/>
        <v>3.804817769347639E-2</v>
      </c>
      <c r="E249">
        <f t="shared" si="38"/>
        <v>20.658019585909493</v>
      </c>
      <c r="F249">
        <v>0.02</v>
      </c>
      <c r="G249">
        <f t="shared" si="39"/>
        <v>3.7699111843077518E-2</v>
      </c>
    </row>
    <row r="250" spans="1:7" x14ac:dyDescent="0.25">
      <c r="A250">
        <v>30.4</v>
      </c>
      <c r="B250">
        <f t="shared" si="36"/>
        <v>0.91199999999999992</v>
      </c>
      <c r="C250">
        <v>2.81</v>
      </c>
      <c r="D250">
        <f t="shared" si="37"/>
        <v>4.9043751981040662E-2</v>
      </c>
      <c r="E250">
        <f t="shared" si="38"/>
        <v>18.595640895349135</v>
      </c>
      <c r="F250">
        <v>0.04</v>
      </c>
      <c r="G250">
        <f t="shared" si="39"/>
        <v>4.8345620280242932E-2</v>
      </c>
    </row>
    <row r="251" spans="1:7" x14ac:dyDescent="0.25">
      <c r="A251">
        <v>29.4</v>
      </c>
      <c r="B251">
        <f t="shared" si="36"/>
        <v>0.8819999999999999</v>
      </c>
      <c r="C251">
        <v>2.7</v>
      </c>
      <c r="D251">
        <f t="shared" si="37"/>
        <v>4.7123889803846901E-2</v>
      </c>
      <c r="E251">
        <f t="shared" si="38"/>
        <v>18.716621307606889</v>
      </c>
      <c r="F251">
        <v>0.04</v>
      </c>
      <c r="G251">
        <f t="shared" si="39"/>
        <v>4.6425758103049171E-2</v>
      </c>
    </row>
    <row r="252" spans="1:7" x14ac:dyDescent="0.25">
      <c r="A252">
        <v>29.6</v>
      </c>
      <c r="B252">
        <f t="shared" si="36"/>
        <v>0.88800000000000001</v>
      </c>
      <c r="C252">
        <v>2.72</v>
      </c>
      <c r="D252">
        <f t="shared" si="37"/>
        <v>4.7472955654245766E-2</v>
      </c>
      <c r="E252">
        <f t="shared" si="38"/>
        <v>18.705386841035697</v>
      </c>
      <c r="F252">
        <v>7.0000000000000007E-2</v>
      </c>
      <c r="G252">
        <f t="shared" si="39"/>
        <v>4.6251225177849742E-2</v>
      </c>
    </row>
    <row r="253" spans="1:7" x14ac:dyDescent="0.25">
      <c r="A253">
        <v>34.700000000000003</v>
      </c>
      <c r="B253">
        <f t="shared" si="36"/>
        <v>1.0410000000000001</v>
      </c>
      <c r="C253">
        <v>3.45</v>
      </c>
      <c r="D253">
        <f t="shared" si="37"/>
        <v>6.021385919380437E-2</v>
      </c>
      <c r="E253">
        <f t="shared" si="38"/>
        <v>17.288378687860494</v>
      </c>
      <c r="F253">
        <v>7.0000000000000007E-2</v>
      </c>
      <c r="G253">
        <f t="shared" si="39"/>
        <v>5.8992128717408346E-2</v>
      </c>
    </row>
    <row r="254" spans="1:7" x14ac:dyDescent="0.25">
      <c r="A254">
        <v>36</v>
      </c>
      <c r="B254">
        <f t="shared" si="36"/>
        <v>1.08</v>
      </c>
      <c r="C254">
        <v>3.52</v>
      </c>
      <c r="D254">
        <f t="shared" si="37"/>
        <v>6.1435589670200401E-2</v>
      </c>
      <c r="E254">
        <f t="shared" si="38"/>
        <v>17.579386896059351</v>
      </c>
      <c r="F254">
        <v>7.0000000000000007E-2</v>
      </c>
      <c r="G254">
        <f t="shared" si="39"/>
        <v>6.021385919380437E-2</v>
      </c>
    </row>
    <row r="255" spans="1:7" x14ac:dyDescent="0.25">
      <c r="A255">
        <v>35.9</v>
      </c>
      <c r="B255">
        <f t="shared" si="36"/>
        <v>1.077</v>
      </c>
      <c r="C255">
        <v>3.47</v>
      </c>
      <c r="D255">
        <f t="shared" si="37"/>
        <v>6.0562925044203242E-2</v>
      </c>
      <c r="E255">
        <f t="shared" si="38"/>
        <v>17.783156926682896</v>
      </c>
      <c r="F255">
        <v>7.0000000000000007E-2</v>
      </c>
      <c r="G255">
        <f t="shared" si="39"/>
        <v>5.9341194567807211E-2</v>
      </c>
    </row>
    <row r="256" spans="1:7" x14ac:dyDescent="0.25">
      <c r="A256">
        <v>39.299999999999997</v>
      </c>
      <c r="B256">
        <f t="shared" si="36"/>
        <v>1.1789999999999998</v>
      </c>
      <c r="C256">
        <v>4.18</v>
      </c>
      <c r="D256">
        <f t="shared" si="37"/>
        <v>7.2954762733362974E-2</v>
      </c>
      <c r="E256">
        <f t="shared" si="38"/>
        <v>16.160699532517715</v>
      </c>
      <c r="F256">
        <v>0.09</v>
      </c>
      <c r="G256">
        <f t="shared" si="39"/>
        <v>7.1383966406568078E-2</v>
      </c>
    </row>
    <row r="257" spans="1:7" x14ac:dyDescent="0.25">
      <c r="A257">
        <v>39.799999999999997</v>
      </c>
      <c r="B257">
        <f t="shared" si="36"/>
        <v>1.194</v>
      </c>
      <c r="C257">
        <v>4.37</v>
      </c>
      <c r="D257">
        <f t="shared" si="37"/>
        <v>7.6270888312152202E-2</v>
      </c>
      <c r="E257">
        <f t="shared" si="38"/>
        <v>15.654727857807847</v>
      </c>
      <c r="F257">
        <v>0.13</v>
      </c>
      <c r="G257">
        <f t="shared" si="39"/>
        <v>7.4001960284559576E-2</v>
      </c>
    </row>
    <row r="258" spans="1:7" x14ac:dyDescent="0.25">
      <c r="A258">
        <v>39.799999999999997</v>
      </c>
      <c r="B258">
        <f t="shared" si="36"/>
        <v>1.194</v>
      </c>
      <c r="C258">
        <v>4.28</v>
      </c>
      <c r="D258">
        <f t="shared" si="37"/>
        <v>7.4700091985357306E-2</v>
      </c>
      <c r="E258">
        <f t="shared" si="38"/>
        <v>15.983916060425301</v>
      </c>
      <c r="F258">
        <v>0.11</v>
      </c>
      <c r="G258">
        <f t="shared" si="39"/>
        <v>7.2780229808163538E-2</v>
      </c>
    </row>
    <row r="259" spans="1:7" x14ac:dyDescent="0.25">
      <c r="A259">
        <v>46.3</v>
      </c>
      <c r="B259">
        <f t="shared" si="36"/>
        <v>1.3889999999999998</v>
      </c>
      <c r="C259">
        <v>5.27</v>
      </c>
      <c r="D259">
        <f t="shared" si="37"/>
        <v>9.1978851580101162E-2</v>
      </c>
      <c r="E259">
        <f t="shared" si="38"/>
        <v>15.101297484567617</v>
      </c>
      <c r="F259">
        <v>0.11</v>
      </c>
      <c r="G259">
        <f t="shared" si="39"/>
        <v>9.0058989402907394E-2</v>
      </c>
    </row>
    <row r="260" spans="1:7" x14ac:dyDescent="0.25">
      <c r="A260">
        <v>44.4</v>
      </c>
      <c r="B260">
        <f t="shared" si="36"/>
        <v>1.3319999999999999</v>
      </c>
      <c r="C260">
        <v>5.05</v>
      </c>
      <c r="D260">
        <f t="shared" si="37"/>
        <v>8.813912722571364E-2</v>
      </c>
      <c r="E260">
        <f t="shared" si="38"/>
        <v>15.112470952757553</v>
      </c>
      <c r="F260">
        <v>0.13</v>
      </c>
      <c r="G260">
        <f t="shared" si="39"/>
        <v>8.5870199198121014E-2</v>
      </c>
    </row>
    <row r="261" spans="1:7" x14ac:dyDescent="0.25">
      <c r="A261">
        <v>44.8</v>
      </c>
      <c r="B261">
        <f t="shared" si="36"/>
        <v>1.3439999999999999</v>
      </c>
      <c r="C261">
        <v>5.16</v>
      </c>
      <c r="D261">
        <f t="shared" si="37"/>
        <v>9.0058989402907408E-2</v>
      </c>
      <c r="E261">
        <f t="shared" si="38"/>
        <v>14.923551873174928</v>
      </c>
      <c r="F261">
        <v>0.13</v>
      </c>
      <c r="G261">
        <f t="shared" si="39"/>
        <v>8.7790061375314782E-2</v>
      </c>
    </row>
    <row r="262" spans="1:7" x14ac:dyDescent="0.25">
      <c r="A262">
        <v>52.1</v>
      </c>
      <c r="B262">
        <f t="shared" si="36"/>
        <v>1.5629999999999999</v>
      </c>
      <c r="C262">
        <v>6.35</v>
      </c>
      <c r="D262">
        <f t="shared" si="37"/>
        <v>0.11082840750163991</v>
      </c>
      <c r="E262">
        <f t="shared" si="38"/>
        <v>14.102882421881525</v>
      </c>
      <c r="F262">
        <v>0.15</v>
      </c>
      <c r="G262">
        <f t="shared" si="39"/>
        <v>0.10821041362364842</v>
      </c>
    </row>
    <row r="263" spans="1:7" x14ac:dyDescent="0.25">
      <c r="A263">
        <v>49.7</v>
      </c>
      <c r="B263">
        <f t="shared" si="36"/>
        <v>1.4910000000000001</v>
      </c>
      <c r="C263">
        <v>6.22</v>
      </c>
      <c r="D263">
        <f t="shared" si="37"/>
        <v>0.10855947947404729</v>
      </c>
      <c r="E263">
        <f t="shared" si="38"/>
        <v>13.734406310933402</v>
      </c>
      <c r="F263">
        <v>0.22</v>
      </c>
      <c r="G263">
        <f t="shared" si="39"/>
        <v>0.10471975511965978</v>
      </c>
    </row>
    <row r="264" spans="1:7" x14ac:dyDescent="0.25">
      <c r="A264">
        <v>50.1</v>
      </c>
      <c r="B264">
        <f t="shared" si="36"/>
        <v>1.5029999999999999</v>
      </c>
      <c r="C264">
        <v>6.35</v>
      </c>
      <c r="D264">
        <f t="shared" si="37"/>
        <v>0.11082840750163991</v>
      </c>
      <c r="E264">
        <f t="shared" si="38"/>
        <v>13.561504977663423</v>
      </c>
      <c r="F264">
        <v>0.2</v>
      </c>
      <c r="G264">
        <f t="shared" si="39"/>
        <v>0.10733774899765126</v>
      </c>
    </row>
    <row r="265" spans="1:7" x14ac:dyDescent="0.25">
      <c r="A265">
        <v>55.5</v>
      </c>
      <c r="B265">
        <f t="shared" si="36"/>
        <v>1.665</v>
      </c>
      <c r="C265">
        <v>7.12</v>
      </c>
      <c r="D265">
        <f t="shared" si="37"/>
        <v>0.12426744274199626</v>
      </c>
      <c r="E265">
        <f t="shared" si="38"/>
        <v>13.398521473213775</v>
      </c>
      <c r="F265">
        <v>0.22</v>
      </c>
      <c r="G265">
        <f t="shared" si="39"/>
        <v>0.12042771838760874</v>
      </c>
    </row>
    <row r="266" spans="1:7" x14ac:dyDescent="0.25">
      <c r="A266">
        <v>54.7</v>
      </c>
      <c r="B266">
        <f t="shared" si="36"/>
        <v>1.641</v>
      </c>
      <c r="C266">
        <v>7.08</v>
      </c>
      <c r="D266">
        <f t="shared" si="37"/>
        <v>0.12356931104119853</v>
      </c>
      <c r="E266">
        <f t="shared" si="38"/>
        <v>13.27999635324408</v>
      </c>
      <c r="F266">
        <v>0.22</v>
      </c>
      <c r="G266">
        <f t="shared" si="39"/>
        <v>0.11972958668681101</v>
      </c>
    </row>
    <row r="267" spans="1:7" x14ac:dyDescent="0.25">
      <c r="A267">
        <v>55.7</v>
      </c>
      <c r="B267">
        <f t="shared" si="36"/>
        <v>1.671</v>
      </c>
      <c r="C267">
        <v>7.23</v>
      </c>
      <c r="D267">
        <f t="shared" si="37"/>
        <v>0.12618730491919003</v>
      </c>
      <c r="E267">
        <f t="shared" si="38"/>
        <v>13.242219580409483</v>
      </c>
      <c r="F267">
        <v>0.22</v>
      </c>
      <c r="G267">
        <f t="shared" si="39"/>
        <v>0.12234758056480251</v>
      </c>
    </row>
    <row r="268" spans="1:7" x14ac:dyDescent="0.25">
      <c r="A268">
        <v>59.3</v>
      </c>
      <c r="B268">
        <f t="shared" si="36"/>
        <v>1.7789999999999999</v>
      </c>
      <c r="C268">
        <v>7.71</v>
      </c>
      <c r="D268">
        <f t="shared" si="37"/>
        <v>0.13456488532876282</v>
      </c>
      <c r="E268">
        <f t="shared" si="38"/>
        <v>13.220388035508877</v>
      </c>
      <c r="F268">
        <v>0.22</v>
      </c>
      <c r="G268">
        <f t="shared" si="39"/>
        <v>0.13072516097437528</v>
      </c>
    </row>
    <row r="269" spans="1:7" x14ac:dyDescent="0.25">
      <c r="A269">
        <v>60</v>
      </c>
      <c r="B269">
        <f t="shared" si="36"/>
        <v>1.7999999999999998</v>
      </c>
      <c r="C269">
        <v>8.11</v>
      </c>
      <c r="D269">
        <f t="shared" si="37"/>
        <v>0.14154620233674012</v>
      </c>
      <c r="E269">
        <f t="shared" si="38"/>
        <v>12.716695822878936</v>
      </c>
      <c r="F269">
        <v>0.26</v>
      </c>
      <c r="G269">
        <f t="shared" si="39"/>
        <v>0.13700834628155487</v>
      </c>
    </row>
    <row r="270" spans="1:7" x14ac:dyDescent="0.25">
      <c r="A270">
        <v>61.1</v>
      </c>
      <c r="B270">
        <f t="shared" ref="B270:B301" si="40">(A270*0.03)</f>
        <v>1.833</v>
      </c>
      <c r="C270">
        <v>8.1999999999999993</v>
      </c>
      <c r="D270">
        <f t="shared" ref="D270:D301" si="41">(C270*(PI()/180))</f>
        <v>0.143116998663535</v>
      </c>
      <c r="E270">
        <f t="shared" ref="E270:E301" si="42">B270/D270</f>
        <v>12.807702908229258</v>
      </c>
      <c r="F270">
        <v>0.26</v>
      </c>
      <c r="G270">
        <f t="shared" ref="G270:G301" si="43">(C270-F270)*(PI()/180)</f>
        <v>0.13857914260834975</v>
      </c>
    </row>
    <row r="271" spans="1:7" x14ac:dyDescent="0.25">
      <c r="A271">
        <v>67.599999999999994</v>
      </c>
      <c r="B271">
        <f t="shared" si="40"/>
        <v>2.0279999999999996</v>
      </c>
      <c r="C271">
        <v>9.6</v>
      </c>
      <c r="D271">
        <f t="shared" si="41"/>
        <v>0.16755160819145562</v>
      </c>
      <c r="E271">
        <f t="shared" si="42"/>
        <v>12.103733422138639</v>
      </c>
      <c r="F271">
        <v>0.26</v>
      </c>
      <c r="G271">
        <f t="shared" si="43"/>
        <v>0.16301375213627037</v>
      </c>
    </row>
    <row r="272" spans="1:7" x14ac:dyDescent="0.25">
      <c r="A272">
        <v>65.5</v>
      </c>
      <c r="B272">
        <f t="shared" si="40"/>
        <v>1.9649999999999999</v>
      </c>
      <c r="C272">
        <v>9.4499999999999993</v>
      </c>
      <c r="D272">
        <f t="shared" si="41"/>
        <v>0.16493361431346412</v>
      </c>
      <c r="E272">
        <f t="shared" si="42"/>
        <v>11.913884311450452</v>
      </c>
      <c r="F272">
        <v>0.31</v>
      </c>
      <c r="G272">
        <f t="shared" si="43"/>
        <v>0.1595230936322817</v>
      </c>
    </row>
    <row r="273" spans="1:7" x14ac:dyDescent="0.25">
      <c r="A273">
        <v>65.8</v>
      </c>
      <c r="B273">
        <f t="shared" si="40"/>
        <v>1.9739999999999998</v>
      </c>
      <c r="C273">
        <v>9.49</v>
      </c>
      <c r="D273">
        <f t="shared" si="41"/>
        <v>0.16563174601426187</v>
      </c>
      <c r="E273">
        <f t="shared" si="42"/>
        <v>11.918005137916174</v>
      </c>
      <c r="F273">
        <v>0.31</v>
      </c>
      <c r="G273">
        <f t="shared" si="43"/>
        <v>0.16022122533307945</v>
      </c>
    </row>
    <row r="274" spans="1:7" x14ac:dyDescent="0.25">
      <c r="A274">
        <v>69.599999999999994</v>
      </c>
      <c r="B274">
        <f t="shared" si="40"/>
        <v>2.0879999999999996</v>
      </c>
      <c r="C274">
        <v>10.53</v>
      </c>
      <c r="D274">
        <f t="shared" si="41"/>
        <v>0.1837831702350029</v>
      </c>
      <c r="E274">
        <f t="shared" si="42"/>
        <v>11.361214399175296</v>
      </c>
      <c r="F274">
        <v>0.35</v>
      </c>
      <c r="G274">
        <f t="shared" si="43"/>
        <v>0.17767451785302274</v>
      </c>
    </row>
    <row r="275" spans="1:7" x14ac:dyDescent="0.25">
      <c r="A275">
        <v>70.5</v>
      </c>
      <c r="B275">
        <f t="shared" si="40"/>
        <v>2.1149999999999998</v>
      </c>
      <c r="C275">
        <v>10.37</v>
      </c>
      <c r="D275">
        <f t="shared" si="41"/>
        <v>0.18099064343181195</v>
      </c>
      <c r="E275">
        <f t="shared" si="42"/>
        <v>11.685686949871659</v>
      </c>
      <c r="F275">
        <v>0.35</v>
      </c>
      <c r="G275">
        <f t="shared" si="43"/>
        <v>0.17488199104983182</v>
      </c>
    </row>
    <row r="276" spans="1:7" x14ac:dyDescent="0.25">
      <c r="A276">
        <v>69.900000000000006</v>
      </c>
      <c r="B276">
        <f t="shared" si="40"/>
        <v>2.097</v>
      </c>
      <c r="C276">
        <v>10.26</v>
      </c>
      <c r="D276">
        <f t="shared" si="41"/>
        <v>0.1790707812546182</v>
      </c>
      <c r="E276">
        <f t="shared" si="42"/>
        <v>11.710453181182615</v>
      </c>
      <c r="F276">
        <v>0.35</v>
      </c>
      <c r="G276">
        <f t="shared" si="43"/>
        <v>0.17296212887263807</v>
      </c>
    </row>
    <row r="277" spans="1:7" x14ac:dyDescent="0.25">
      <c r="A277">
        <v>75.400000000000006</v>
      </c>
      <c r="B277">
        <f t="shared" si="40"/>
        <v>2.262</v>
      </c>
      <c r="C277">
        <v>11.69</v>
      </c>
      <c r="D277">
        <f t="shared" si="41"/>
        <v>0.20402898955813711</v>
      </c>
      <c r="E277">
        <f t="shared" si="42"/>
        <v>11.086659816817127</v>
      </c>
      <c r="F277">
        <v>0.37</v>
      </c>
      <c r="G277">
        <f t="shared" si="43"/>
        <v>0.19757127132575811</v>
      </c>
    </row>
    <row r="278" spans="1:7" x14ac:dyDescent="0.25">
      <c r="A278">
        <v>75.599999999999994</v>
      </c>
      <c r="B278">
        <f t="shared" si="40"/>
        <v>2.2679999999999998</v>
      </c>
      <c r="C278">
        <v>11.76</v>
      </c>
      <c r="D278">
        <f t="shared" si="41"/>
        <v>0.20525072003453315</v>
      </c>
      <c r="E278">
        <f t="shared" si="42"/>
        <v>11.049900334665876</v>
      </c>
      <c r="F278">
        <v>0.37</v>
      </c>
      <c r="G278">
        <f t="shared" si="43"/>
        <v>0.19879300180215415</v>
      </c>
    </row>
    <row r="279" spans="1:7" x14ac:dyDescent="0.25">
      <c r="A279">
        <v>76</v>
      </c>
      <c r="B279">
        <f t="shared" si="40"/>
        <v>2.2799999999999998</v>
      </c>
      <c r="C279">
        <v>11.87</v>
      </c>
      <c r="D279">
        <f t="shared" si="41"/>
        <v>0.20717058221172691</v>
      </c>
      <c r="E279">
        <f t="shared" si="42"/>
        <v>11.005423529050352</v>
      </c>
      <c r="F279">
        <v>0.4</v>
      </c>
      <c r="G279">
        <f t="shared" si="43"/>
        <v>0.20018926520374958</v>
      </c>
    </row>
    <row r="280" spans="1:7" x14ac:dyDescent="0.25">
      <c r="A280">
        <v>83.9</v>
      </c>
      <c r="B280">
        <f t="shared" si="40"/>
        <v>2.5169999999999999</v>
      </c>
      <c r="C280">
        <v>13.71</v>
      </c>
      <c r="D280">
        <f t="shared" si="41"/>
        <v>0.2392846404484226</v>
      </c>
      <c r="E280">
        <f t="shared" si="42"/>
        <v>10.518853175377695</v>
      </c>
      <c r="F280">
        <v>0.42</v>
      </c>
      <c r="G280">
        <f t="shared" si="43"/>
        <v>0.23195425759004643</v>
      </c>
    </row>
    <row r="281" spans="1:7" x14ac:dyDescent="0.25">
      <c r="A281">
        <v>79.7</v>
      </c>
      <c r="B281">
        <f t="shared" si="40"/>
        <v>2.391</v>
      </c>
      <c r="C281">
        <v>13.21</v>
      </c>
      <c r="D281">
        <f t="shared" si="41"/>
        <v>0.23055799418845094</v>
      </c>
      <c r="E281">
        <f t="shared" si="42"/>
        <v>10.37049271883269</v>
      </c>
      <c r="F281">
        <v>0.46</v>
      </c>
      <c r="G281">
        <f t="shared" si="43"/>
        <v>0.22252947962927702</v>
      </c>
    </row>
    <row r="282" spans="1:7" x14ac:dyDescent="0.25">
      <c r="A282">
        <v>84.8</v>
      </c>
      <c r="B282">
        <f t="shared" si="40"/>
        <v>2.544</v>
      </c>
      <c r="C282">
        <v>14.7</v>
      </c>
      <c r="D282">
        <f t="shared" si="41"/>
        <v>0.25656340004316641</v>
      </c>
      <c r="E282">
        <f t="shared" si="42"/>
        <v>9.9156777606313913</v>
      </c>
      <c r="F282">
        <v>0.55000000000000004</v>
      </c>
      <c r="G282">
        <f t="shared" si="43"/>
        <v>0.24696408915719761</v>
      </c>
    </row>
    <row r="283" spans="1:7" x14ac:dyDescent="0.25">
      <c r="A283">
        <v>81.400000000000006</v>
      </c>
      <c r="B283">
        <f t="shared" si="40"/>
        <v>2.4420000000000002</v>
      </c>
      <c r="C283">
        <v>13.67</v>
      </c>
      <c r="D283">
        <f t="shared" si="41"/>
        <v>0.23858650874762485</v>
      </c>
      <c r="E283">
        <f t="shared" si="42"/>
        <v>10.235281168320924</v>
      </c>
      <c r="F283">
        <v>0.51</v>
      </c>
      <c r="G283">
        <f t="shared" si="43"/>
        <v>0.22968532956245377</v>
      </c>
    </row>
    <row r="284" spans="1:7" x14ac:dyDescent="0.25">
      <c r="A284">
        <v>80.3</v>
      </c>
      <c r="B284">
        <f t="shared" si="40"/>
        <v>2.4089999999999998</v>
      </c>
      <c r="C284">
        <v>13.25</v>
      </c>
      <c r="D284">
        <f t="shared" si="41"/>
        <v>0.23125612588924865</v>
      </c>
      <c r="E284">
        <f t="shared" si="42"/>
        <v>10.417021346944551</v>
      </c>
      <c r="F284">
        <v>0.46</v>
      </c>
      <c r="G284">
        <f t="shared" si="43"/>
        <v>0.22322761133007474</v>
      </c>
    </row>
    <row r="285" spans="1:7" x14ac:dyDescent="0.25">
      <c r="A285">
        <v>85.7</v>
      </c>
      <c r="B285">
        <f t="shared" si="40"/>
        <v>2.5710000000000002</v>
      </c>
      <c r="C285">
        <v>14.37</v>
      </c>
      <c r="D285">
        <f t="shared" si="41"/>
        <v>0.25080381351158515</v>
      </c>
      <c r="E285">
        <f t="shared" si="42"/>
        <v>10.251040301192392</v>
      </c>
      <c r="F285">
        <v>0.44</v>
      </c>
      <c r="G285">
        <f t="shared" si="43"/>
        <v>0.24312436480281011</v>
      </c>
    </row>
    <row r="286" spans="1:7" x14ac:dyDescent="0.25">
      <c r="A286">
        <v>91.2</v>
      </c>
      <c r="B286">
        <f t="shared" si="40"/>
        <v>2.7359999999999998</v>
      </c>
      <c r="C286">
        <v>15.49</v>
      </c>
      <c r="D286">
        <f t="shared" si="41"/>
        <v>0.27035150113392165</v>
      </c>
      <c r="E286">
        <f t="shared" si="42"/>
        <v>10.120158343950498</v>
      </c>
      <c r="F286">
        <v>0.44</v>
      </c>
      <c r="G286">
        <f t="shared" si="43"/>
        <v>0.26267205242514663</v>
      </c>
    </row>
    <row r="287" spans="1:7" x14ac:dyDescent="0.25">
      <c r="A287">
        <v>89.5</v>
      </c>
      <c r="B287">
        <f t="shared" si="40"/>
        <v>2.6850000000000001</v>
      </c>
      <c r="C287">
        <v>15.43</v>
      </c>
      <c r="D287">
        <f t="shared" si="41"/>
        <v>0.26930430358272506</v>
      </c>
      <c r="E287">
        <f t="shared" si="42"/>
        <v>9.970134024149452</v>
      </c>
      <c r="F287">
        <v>0.48</v>
      </c>
      <c r="G287">
        <f t="shared" si="43"/>
        <v>0.26092672317315224</v>
      </c>
    </row>
    <row r="288" spans="1:7" x14ac:dyDescent="0.25">
      <c r="A288">
        <v>91</v>
      </c>
      <c r="B288">
        <f t="shared" si="40"/>
        <v>2.73</v>
      </c>
      <c r="C288">
        <v>15.49</v>
      </c>
      <c r="D288">
        <f t="shared" si="41"/>
        <v>0.27035150113392165</v>
      </c>
      <c r="E288">
        <f t="shared" si="42"/>
        <v>10.097965014248853</v>
      </c>
      <c r="F288">
        <v>0.46</v>
      </c>
      <c r="G288">
        <f t="shared" si="43"/>
        <v>0.26232298657474773</v>
      </c>
    </row>
    <row r="289" spans="1:7" x14ac:dyDescent="0.25">
      <c r="A289">
        <v>96.7</v>
      </c>
      <c r="B289">
        <f t="shared" si="40"/>
        <v>2.9009999999999998</v>
      </c>
      <c r="C289">
        <v>16.46</v>
      </c>
      <c r="D289">
        <f t="shared" si="41"/>
        <v>0.28728119487826664</v>
      </c>
      <c r="E289">
        <f t="shared" si="42"/>
        <v>10.098120070926598</v>
      </c>
      <c r="F289">
        <v>0.48</v>
      </c>
      <c r="G289">
        <f t="shared" si="43"/>
        <v>0.27890361446869388</v>
      </c>
    </row>
    <row r="290" spans="1:7" x14ac:dyDescent="0.25">
      <c r="A290">
        <v>95</v>
      </c>
      <c r="B290">
        <f t="shared" si="40"/>
        <v>2.85</v>
      </c>
      <c r="C290">
        <v>16.350000000000001</v>
      </c>
      <c r="D290">
        <f t="shared" si="41"/>
        <v>0.28536133270107289</v>
      </c>
      <c r="E290">
        <f t="shared" si="42"/>
        <v>9.9873377132895786</v>
      </c>
      <c r="F290">
        <v>0.51</v>
      </c>
      <c r="G290">
        <f t="shared" si="43"/>
        <v>0.27646015351590181</v>
      </c>
    </row>
    <row r="291" spans="1:7" x14ac:dyDescent="0.25">
      <c r="A291">
        <v>95.2</v>
      </c>
      <c r="B291">
        <f t="shared" si="40"/>
        <v>2.8559999999999999</v>
      </c>
      <c r="C291">
        <v>16.170000000000002</v>
      </c>
      <c r="D291">
        <f t="shared" si="41"/>
        <v>0.28221974004748313</v>
      </c>
      <c r="E291">
        <f t="shared" si="42"/>
        <v>10.119774043869084</v>
      </c>
      <c r="F291">
        <v>0.48</v>
      </c>
      <c r="G291">
        <f t="shared" si="43"/>
        <v>0.27384215963791031</v>
      </c>
    </row>
    <row r="292" spans="1:7" x14ac:dyDescent="0.25">
      <c r="A292">
        <v>99.8</v>
      </c>
      <c r="B292">
        <f t="shared" si="40"/>
        <v>2.9939999999999998</v>
      </c>
      <c r="C292">
        <v>17.34</v>
      </c>
      <c r="D292">
        <f t="shared" si="41"/>
        <v>0.30264009229581673</v>
      </c>
      <c r="E292">
        <f t="shared" si="42"/>
        <v>9.892939092397258</v>
      </c>
      <c r="F292">
        <v>0.55000000000000004</v>
      </c>
      <c r="G292">
        <f t="shared" si="43"/>
        <v>0.29304078140984791</v>
      </c>
    </row>
    <row r="293" spans="1:7" x14ac:dyDescent="0.25">
      <c r="A293">
        <v>100</v>
      </c>
      <c r="B293">
        <f t="shared" si="40"/>
        <v>3</v>
      </c>
      <c r="C293">
        <v>17.25</v>
      </c>
      <c r="D293">
        <f t="shared" si="41"/>
        <v>0.30106929596902182</v>
      </c>
      <c r="E293">
        <f t="shared" si="42"/>
        <v>9.9644833935795347</v>
      </c>
      <c r="F293">
        <v>0.53</v>
      </c>
      <c r="G293">
        <f t="shared" si="43"/>
        <v>0.2918190509334519</v>
      </c>
    </row>
    <row r="294" spans="1:7" x14ac:dyDescent="0.25">
      <c r="A294">
        <v>98.6</v>
      </c>
      <c r="B294">
        <f t="shared" si="40"/>
        <v>2.9579999999999997</v>
      </c>
      <c r="C294">
        <v>16.920000000000002</v>
      </c>
      <c r="D294">
        <f t="shared" si="41"/>
        <v>0.29530970943744062</v>
      </c>
      <c r="E294">
        <f t="shared" si="42"/>
        <v>10.016602588634601</v>
      </c>
      <c r="F294">
        <v>0.51</v>
      </c>
      <c r="G294">
        <f t="shared" si="43"/>
        <v>0.28640853025226948</v>
      </c>
    </row>
    <row r="295" spans="1:7" x14ac:dyDescent="0.25">
      <c r="A295">
        <v>112.5</v>
      </c>
      <c r="B295">
        <f t="shared" si="40"/>
        <v>3.375</v>
      </c>
      <c r="C295">
        <v>19.05</v>
      </c>
      <c r="D295">
        <f t="shared" si="41"/>
        <v>0.3324852225049198</v>
      </c>
      <c r="E295">
        <f t="shared" si="42"/>
        <v>10.150827079089387</v>
      </c>
      <c r="F295">
        <v>0.51</v>
      </c>
      <c r="G295">
        <f t="shared" si="43"/>
        <v>0.32358404331974866</v>
      </c>
    </row>
    <row r="296" spans="1:7" x14ac:dyDescent="0.25">
      <c r="A296">
        <v>112.5</v>
      </c>
      <c r="B296">
        <f t="shared" si="40"/>
        <v>3.375</v>
      </c>
      <c r="C296">
        <v>19.510000000000002</v>
      </c>
      <c r="D296">
        <f t="shared" si="41"/>
        <v>0.34051373706409371</v>
      </c>
      <c r="E296">
        <f t="shared" si="42"/>
        <v>9.911494405774107</v>
      </c>
      <c r="F296">
        <v>0.53</v>
      </c>
      <c r="G296">
        <f t="shared" si="43"/>
        <v>0.33126349202852373</v>
      </c>
    </row>
    <row r="297" spans="1:7" x14ac:dyDescent="0.25">
      <c r="A297">
        <v>109.5</v>
      </c>
      <c r="B297">
        <f t="shared" si="40"/>
        <v>3.2849999999999997</v>
      </c>
      <c r="C297">
        <v>19.27</v>
      </c>
      <c r="D297">
        <f t="shared" si="41"/>
        <v>0.33632494685930731</v>
      </c>
      <c r="E297">
        <f t="shared" si="42"/>
        <v>9.7673396834704409</v>
      </c>
      <c r="F297">
        <v>0.56999999999999995</v>
      </c>
      <c r="G297">
        <f t="shared" si="43"/>
        <v>0.32637657012293964</v>
      </c>
    </row>
    <row r="298" spans="1:7" x14ac:dyDescent="0.25">
      <c r="A298">
        <v>120.2</v>
      </c>
      <c r="B298">
        <f t="shared" si="40"/>
        <v>3.6059999999999999</v>
      </c>
      <c r="C298">
        <v>21.45</v>
      </c>
      <c r="D298">
        <f t="shared" si="41"/>
        <v>0.37437312455278365</v>
      </c>
      <c r="E298">
        <f t="shared" si="42"/>
        <v>9.632101674786707</v>
      </c>
      <c r="F298">
        <v>0.56999999999999995</v>
      </c>
      <c r="G298">
        <f t="shared" si="43"/>
        <v>0.36442474781641598</v>
      </c>
    </row>
    <row r="299" spans="1:7" x14ac:dyDescent="0.25">
      <c r="A299">
        <v>121.1</v>
      </c>
      <c r="B299">
        <f t="shared" si="40"/>
        <v>3.6329999999999996</v>
      </c>
      <c r="C299">
        <v>21.75</v>
      </c>
      <c r="D299">
        <f t="shared" si="41"/>
        <v>0.37960911230876665</v>
      </c>
      <c r="E299">
        <f t="shared" si="42"/>
        <v>9.570370895219682</v>
      </c>
      <c r="F299">
        <v>0.59</v>
      </c>
      <c r="G299">
        <f t="shared" si="43"/>
        <v>0.36931166972200014</v>
      </c>
    </row>
    <row r="300" spans="1:7" x14ac:dyDescent="0.25">
      <c r="A300">
        <v>120.1</v>
      </c>
      <c r="B300">
        <f t="shared" si="40"/>
        <v>3.6029999999999998</v>
      </c>
      <c r="C300">
        <v>21.58</v>
      </c>
      <c r="D300">
        <f t="shared" si="41"/>
        <v>0.37664205258037631</v>
      </c>
      <c r="E300">
        <f t="shared" si="42"/>
        <v>9.5661118436346424</v>
      </c>
      <c r="F300">
        <v>0.59</v>
      </c>
      <c r="G300">
        <f t="shared" si="43"/>
        <v>0.36634460999360974</v>
      </c>
    </row>
    <row r="301" spans="1:7" x14ac:dyDescent="0.25">
      <c r="A301">
        <v>131.9</v>
      </c>
      <c r="B301">
        <f t="shared" si="40"/>
        <v>3.9569999999999999</v>
      </c>
      <c r="C301">
        <v>23.62</v>
      </c>
      <c r="D301">
        <f t="shared" si="41"/>
        <v>0.41224676932106064</v>
      </c>
      <c r="E301">
        <f t="shared" si="42"/>
        <v>9.5986197939571021</v>
      </c>
      <c r="F301">
        <v>0.59</v>
      </c>
      <c r="G301">
        <f t="shared" si="43"/>
        <v>0.40194932673429412</v>
      </c>
    </row>
    <row r="302" spans="1:7" x14ac:dyDescent="0.25">
      <c r="A302">
        <v>130.9</v>
      </c>
      <c r="B302">
        <f t="shared" ref="B302:B309" si="44">(A302*0.03)</f>
        <v>3.927</v>
      </c>
      <c r="C302">
        <v>23.69</v>
      </c>
      <c r="D302">
        <f t="shared" ref="D302:D309" si="45">(C302*(PI()/180))</f>
        <v>0.4134684997974567</v>
      </c>
      <c r="E302">
        <f t="shared" ref="E302:E309" si="46">B302/D302</f>
        <v>9.4977005549968023</v>
      </c>
      <c r="F302">
        <v>0.56999999999999995</v>
      </c>
      <c r="G302">
        <f t="shared" ref="G302:G309" si="47">(C302-F302)*(PI()/180)</f>
        <v>0.40352012306108903</v>
      </c>
    </row>
    <row r="303" spans="1:7" x14ac:dyDescent="0.25">
      <c r="A303">
        <v>132</v>
      </c>
      <c r="B303">
        <f t="shared" si="44"/>
        <v>3.96</v>
      </c>
      <c r="C303">
        <v>23.51</v>
      </c>
      <c r="D303">
        <f t="shared" si="45"/>
        <v>0.41032690714386688</v>
      </c>
      <c r="E303">
        <f t="shared" si="46"/>
        <v>9.6508416364017862</v>
      </c>
      <c r="F303">
        <v>0.59</v>
      </c>
      <c r="G303">
        <f t="shared" si="47"/>
        <v>0.40002946455710037</v>
      </c>
    </row>
    <row r="304" spans="1:7" x14ac:dyDescent="0.25">
      <c r="A304">
        <v>144.6</v>
      </c>
      <c r="B304">
        <f t="shared" si="44"/>
        <v>4.3380000000000001</v>
      </c>
      <c r="C304">
        <v>24.76</v>
      </c>
      <c r="D304">
        <f t="shared" si="45"/>
        <v>0.43214352279379603</v>
      </c>
      <c r="E304">
        <f t="shared" si="46"/>
        <v>10.038331644901094</v>
      </c>
      <c r="F304">
        <v>0.53</v>
      </c>
      <c r="G304">
        <f t="shared" si="47"/>
        <v>0.42289327775822605</v>
      </c>
    </row>
    <row r="305" spans="1:7" x14ac:dyDescent="0.25">
      <c r="A305">
        <v>139</v>
      </c>
      <c r="B305">
        <f t="shared" si="44"/>
        <v>4.17</v>
      </c>
      <c r="C305">
        <v>24.76</v>
      </c>
      <c r="D305">
        <f t="shared" si="45"/>
        <v>0.43214352279379603</v>
      </c>
      <c r="E305">
        <f t="shared" si="46"/>
        <v>9.6495719131483551</v>
      </c>
      <c r="F305">
        <v>0.55000000000000004</v>
      </c>
      <c r="G305">
        <f t="shared" si="47"/>
        <v>0.42254421190782721</v>
      </c>
    </row>
    <row r="306" spans="1:7" x14ac:dyDescent="0.25">
      <c r="A306">
        <v>140.4</v>
      </c>
      <c r="B306">
        <f t="shared" si="44"/>
        <v>4.2119999999999997</v>
      </c>
      <c r="C306">
        <v>24.72</v>
      </c>
      <c r="D306">
        <f t="shared" si="45"/>
        <v>0.43144539109299823</v>
      </c>
      <c r="E306">
        <f t="shared" si="46"/>
        <v>9.7625333053844159</v>
      </c>
      <c r="F306">
        <v>0.55000000000000004</v>
      </c>
      <c r="G306">
        <f t="shared" si="47"/>
        <v>0.42184608020702941</v>
      </c>
    </row>
    <row r="307" spans="1:7" x14ac:dyDescent="0.25">
      <c r="A307">
        <v>150.80000000000001</v>
      </c>
      <c r="B307">
        <f t="shared" si="44"/>
        <v>4.524</v>
      </c>
      <c r="C307">
        <v>26.37</v>
      </c>
      <c r="D307">
        <f t="shared" si="45"/>
        <v>0.46024332375090471</v>
      </c>
      <c r="E307">
        <f t="shared" si="46"/>
        <v>9.8295831064537129</v>
      </c>
      <c r="F307">
        <v>0.59</v>
      </c>
      <c r="G307">
        <f t="shared" si="47"/>
        <v>0.4499458811641382</v>
      </c>
    </row>
    <row r="308" spans="1:7" x14ac:dyDescent="0.25">
      <c r="A308">
        <v>151</v>
      </c>
      <c r="B308">
        <f t="shared" si="44"/>
        <v>4.53</v>
      </c>
      <c r="C308">
        <v>26.26</v>
      </c>
      <c r="D308">
        <f t="shared" si="45"/>
        <v>0.45832346157371096</v>
      </c>
      <c r="E308">
        <f t="shared" si="46"/>
        <v>9.8838492457830505</v>
      </c>
      <c r="F308">
        <v>0.56999999999999995</v>
      </c>
      <c r="G308">
        <f t="shared" si="47"/>
        <v>0.44837508483734329</v>
      </c>
    </row>
    <row r="309" spans="1:7" x14ac:dyDescent="0.25">
      <c r="A309">
        <v>149.1</v>
      </c>
      <c r="B309">
        <f t="shared" si="44"/>
        <v>4.4729999999999999</v>
      </c>
      <c r="C309">
        <v>26.43</v>
      </c>
      <c r="D309">
        <f t="shared" si="45"/>
        <v>0.4612905213021013</v>
      </c>
      <c r="E309">
        <f t="shared" si="46"/>
        <v>9.6967091094217643</v>
      </c>
      <c r="F309">
        <v>0.55000000000000004</v>
      </c>
      <c r="G309">
        <f t="shared" si="47"/>
        <v>0.45169121041613247</v>
      </c>
    </row>
    <row r="311" spans="1:7" x14ac:dyDescent="0.25">
      <c r="A311" s="5" t="s">
        <v>23</v>
      </c>
    </row>
    <row r="312" spans="1:7" x14ac:dyDescent="0.25">
      <c r="A312" t="s">
        <v>7</v>
      </c>
      <c r="B312">
        <v>22</v>
      </c>
    </row>
    <row r="313" spans="1:7" x14ac:dyDescent="0.25">
      <c r="A313" t="s">
        <v>2</v>
      </c>
      <c r="B313" t="s">
        <v>3</v>
      </c>
      <c r="C313" t="s">
        <v>0</v>
      </c>
      <c r="D313" t="s">
        <v>1</v>
      </c>
      <c r="E313" t="s">
        <v>4</v>
      </c>
      <c r="F313" t="s">
        <v>5</v>
      </c>
      <c r="G313" t="s">
        <v>8</v>
      </c>
    </row>
    <row r="314" spans="1:7" x14ac:dyDescent="0.25">
      <c r="A314">
        <v>11</v>
      </c>
      <c r="B314">
        <f t="shared" ref="B314:B377" si="48">(A314*0.03)</f>
        <v>0.32999999999999996</v>
      </c>
      <c r="C314">
        <v>0.7</v>
      </c>
      <c r="D314">
        <f t="shared" ref="D314:D377" si="49">(C314*(PI()/180))</f>
        <v>1.2217304763960306E-2</v>
      </c>
      <c r="E314">
        <f t="shared" ref="E314:E316" si="50">B314/D314</f>
        <v>27.010867484738807</v>
      </c>
      <c r="F314">
        <v>-0.02</v>
      </c>
      <c r="G314">
        <f t="shared" ref="G314:G377" si="51">(C314-F314)*(PI()/180)</f>
        <v>1.2566370614359171E-2</v>
      </c>
    </row>
    <row r="315" spans="1:7" x14ac:dyDescent="0.25">
      <c r="A315">
        <v>11.2</v>
      </c>
      <c r="B315">
        <f t="shared" si="48"/>
        <v>0.33599999999999997</v>
      </c>
      <c r="C315">
        <v>0.75</v>
      </c>
      <c r="D315">
        <f t="shared" si="49"/>
        <v>1.3089969389957472E-2</v>
      </c>
      <c r="E315">
        <f t="shared" si="50"/>
        <v>25.668509221860877</v>
      </c>
      <c r="F315">
        <v>-0.02</v>
      </c>
      <c r="G315">
        <f t="shared" si="51"/>
        <v>1.3439035240356337E-2</v>
      </c>
    </row>
    <row r="316" spans="1:7" x14ac:dyDescent="0.25">
      <c r="A316">
        <v>9.6999999999999993</v>
      </c>
      <c r="B316">
        <f t="shared" si="48"/>
        <v>0.29099999999999998</v>
      </c>
      <c r="C316">
        <v>0.64</v>
      </c>
      <c r="D316">
        <f t="shared" si="49"/>
        <v>1.117010721276371E-2</v>
      </c>
      <c r="E316">
        <f t="shared" si="50"/>
        <v>26.051674747354614</v>
      </c>
      <c r="F316">
        <v>-0.02</v>
      </c>
      <c r="G316">
        <f t="shared" si="51"/>
        <v>1.1519173063162575E-2</v>
      </c>
    </row>
    <row r="317" spans="1:7" x14ac:dyDescent="0.25">
      <c r="A317">
        <v>15.6</v>
      </c>
      <c r="B317">
        <f t="shared" si="48"/>
        <v>0.46799999999999997</v>
      </c>
      <c r="C317">
        <v>1.08</v>
      </c>
      <c r="D317">
        <f t="shared" si="49"/>
        <v>1.8849555921538759E-2</v>
      </c>
      <c r="E317">
        <f t="shared" ref="E317:E380" si="52">B317/D317</f>
        <v>24.828171122335672</v>
      </c>
      <c r="F317">
        <v>-0.02</v>
      </c>
      <c r="G317">
        <f t="shared" si="51"/>
        <v>1.9198621771937627E-2</v>
      </c>
    </row>
    <row r="318" spans="1:7" x14ac:dyDescent="0.25">
      <c r="A318">
        <v>15.7</v>
      </c>
      <c r="B318">
        <f t="shared" si="48"/>
        <v>0.47099999999999997</v>
      </c>
      <c r="C318">
        <v>1.1200000000000001</v>
      </c>
      <c r="D318">
        <f t="shared" si="49"/>
        <v>1.9547687622336492E-2</v>
      </c>
      <c r="E318">
        <f t="shared" si="52"/>
        <v>24.094921563090868</v>
      </c>
      <c r="F318">
        <v>-0.02</v>
      </c>
      <c r="G318">
        <f t="shared" si="51"/>
        <v>1.9896753472735357E-2</v>
      </c>
    </row>
    <row r="319" spans="1:7" x14ac:dyDescent="0.25">
      <c r="A319">
        <v>15.5</v>
      </c>
      <c r="B319">
        <f t="shared" si="48"/>
        <v>0.46499999999999997</v>
      </c>
      <c r="C319">
        <v>1.08</v>
      </c>
      <c r="D319">
        <f t="shared" si="49"/>
        <v>1.8849555921538759E-2</v>
      </c>
      <c r="E319">
        <f t="shared" si="52"/>
        <v>24.669016179243776</v>
      </c>
      <c r="F319">
        <v>-0.02</v>
      </c>
      <c r="G319">
        <f t="shared" si="51"/>
        <v>1.9198621771937627E-2</v>
      </c>
    </row>
    <row r="320" spans="1:7" x14ac:dyDescent="0.25">
      <c r="A320">
        <v>19.3</v>
      </c>
      <c r="B320">
        <f t="shared" si="48"/>
        <v>0.57899999999999996</v>
      </c>
      <c r="C320">
        <v>1.45</v>
      </c>
      <c r="D320">
        <f t="shared" si="49"/>
        <v>2.5307274153917779E-2</v>
      </c>
      <c r="E320">
        <f t="shared" si="52"/>
        <v>22.878797474534249</v>
      </c>
      <c r="F320">
        <v>-0.02</v>
      </c>
      <c r="G320">
        <f t="shared" si="51"/>
        <v>2.5656340004316644E-2</v>
      </c>
    </row>
    <row r="321" spans="1:7" x14ac:dyDescent="0.25">
      <c r="A321">
        <v>20.7</v>
      </c>
      <c r="B321">
        <f t="shared" si="48"/>
        <v>0.621</v>
      </c>
      <c r="C321">
        <v>1.54</v>
      </c>
      <c r="D321">
        <f t="shared" si="49"/>
        <v>2.6878070480712675E-2</v>
      </c>
      <c r="E321">
        <f t="shared" si="52"/>
        <v>23.104337063392286</v>
      </c>
      <c r="F321">
        <v>-0.02</v>
      </c>
      <c r="G321">
        <f t="shared" si="51"/>
        <v>2.7227136331111543E-2</v>
      </c>
    </row>
    <row r="322" spans="1:7" x14ac:dyDescent="0.25">
      <c r="A322">
        <v>20</v>
      </c>
      <c r="B322">
        <f t="shared" si="48"/>
        <v>0.6</v>
      </c>
      <c r="C322">
        <v>1.49</v>
      </c>
      <c r="D322">
        <f t="shared" si="49"/>
        <v>2.6005405854715509E-2</v>
      </c>
      <c r="E322">
        <f t="shared" si="52"/>
        <v>23.072125978422413</v>
      </c>
      <c r="F322">
        <v>0</v>
      </c>
      <c r="G322">
        <f t="shared" si="51"/>
        <v>2.6005405854715509E-2</v>
      </c>
    </row>
    <row r="323" spans="1:7" x14ac:dyDescent="0.25">
      <c r="A323">
        <v>25</v>
      </c>
      <c r="B323">
        <f t="shared" si="48"/>
        <v>0.75</v>
      </c>
      <c r="C323">
        <v>2.04</v>
      </c>
      <c r="D323">
        <f t="shared" si="49"/>
        <v>3.5604716740684321E-2</v>
      </c>
      <c r="E323">
        <f t="shared" si="52"/>
        <v>21.06462482098615</v>
      </c>
      <c r="F323">
        <v>0</v>
      </c>
      <c r="G323">
        <f t="shared" si="51"/>
        <v>3.5604716740684321E-2</v>
      </c>
    </row>
    <row r="324" spans="1:7" x14ac:dyDescent="0.25">
      <c r="A324">
        <v>25.4</v>
      </c>
      <c r="B324">
        <f t="shared" si="48"/>
        <v>0.7619999999999999</v>
      </c>
      <c r="C324">
        <v>2.13</v>
      </c>
      <c r="D324">
        <f t="shared" si="49"/>
        <v>3.7175513067479217E-2</v>
      </c>
      <c r="E324">
        <f t="shared" si="52"/>
        <v>20.497363375102687</v>
      </c>
      <c r="F324">
        <v>0.02</v>
      </c>
      <c r="G324">
        <f t="shared" si="51"/>
        <v>3.6826447217080352E-2</v>
      </c>
    </row>
    <row r="325" spans="1:7" x14ac:dyDescent="0.25">
      <c r="A325">
        <v>25.5</v>
      </c>
      <c r="B325">
        <f t="shared" si="48"/>
        <v>0.76500000000000001</v>
      </c>
      <c r="C325">
        <v>2.15</v>
      </c>
      <c r="D325">
        <f t="shared" si="49"/>
        <v>3.7524578917878082E-2</v>
      </c>
      <c r="E325">
        <f t="shared" si="52"/>
        <v>20.386637826747897</v>
      </c>
      <c r="F325">
        <v>0.02</v>
      </c>
      <c r="G325">
        <f t="shared" si="51"/>
        <v>3.7175513067479217E-2</v>
      </c>
    </row>
    <row r="326" spans="1:7" x14ac:dyDescent="0.25">
      <c r="A326">
        <v>30.4</v>
      </c>
      <c r="B326">
        <f t="shared" si="48"/>
        <v>0.91199999999999992</v>
      </c>
      <c r="C326">
        <v>2.77</v>
      </c>
      <c r="D326">
        <f t="shared" si="49"/>
        <v>4.8345620280242932E-2</v>
      </c>
      <c r="E326">
        <f t="shared" si="52"/>
        <v>18.864170005751287</v>
      </c>
      <c r="F326">
        <v>0.04</v>
      </c>
      <c r="G326">
        <f t="shared" si="51"/>
        <v>4.7647488579445195E-2</v>
      </c>
    </row>
    <row r="327" spans="1:7" x14ac:dyDescent="0.25">
      <c r="A327">
        <v>30.2</v>
      </c>
      <c r="B327">
        <f t="shared" si="48"/>
        <v>0.90599999999999992</v>
      </c>
      <c r="C327">
        <v>2.7</v>
      </c>
      <c r="D327">
        <f t="shared" si="49"/>
        <v>4.7123889803846901E-2</v>
      </c>
      <c r="E327">
        <f t="shared" si="52"/>
        <v>19.225917125500953</v>
      </c>
      <c r="F327">
        <v>0.02</v>
      </c>
      <c r="G327">
        <f t="shared" si="51"/>
        <v>4.6774823953448036E-2</v>
      </c>
    </row>
    <row r="328" spans="1:7" x14ac:dyDescent="0.25">
      <c r="A328">
        <v>30.9</v>
      </c>
      <c r="B328">
        <f t="shared" si="48"/>
        <v>0.92699999999999994</v>
      </c>
      <c r="C328">
        <v>2.77</v>
      </c>
      <c r="D328">
        <f t="shared" si="49"/>
        <v>4.8345620280242932E-2</v>
      </c>
      <c r="E328">
        <f t="shared" si="52"/>
        <v>19.17443595979325</v>
      </c>
      <c r="F328">
        <v>0.02</v>
      </c>
      <c r="G328">
        <f t="shared" si="51"/>
        <v>4.799655442984406E-2</v>
      </c>
    </row>
    <row r="329" spans="1:7" x14ac:dyDescent="0.25">
      <c r="A329">
        <v>35.4</v>
      </c>
      <c r="B329">
        <f t="shared" si="48"/>
        <v>1.0619999999999998</v>
      </c>
      <c r="C329">
        <v>3.36</v>
      </c>
      <c r="D329">
        <f t="shared" si="49"/>
        <v>5.8643062867009474E-2</v>
      </c>
      <c r="E329">
        <f t="shared" si="52"/>
        <v>18.109558881813516</v>
      </c>
      <c r="F329">
        <v>0.04</v>
      </c>
      <c r="G329">
        <f t="shared" si="51"/>
        <v>5.7944931166211737E-2</v>
      </c>
    </row>
    <row r="330" spans="1:7" x14ac:dyDescent="0.25">
      <c r="A330">
        <v>35.5</v>
      </c>
      <c r="B330">
        <f t="shared" si="48"/>
        <v>1.0649999999999999</v>
      </c>
      <c r="C330">
        <v>3.49</v>
      </c>
      <c r="D330">
        <f t="shared" si="49"/>
        <v>6.0911990894602107E-2</v>
      </c>
      <c r="E330">
        <f t="shared" si="52"/>
        <v>17.484242172330276</v>
      </c>
      <c r="F330">
        <v>7.0000000000000007E-2</v>
      </c>
      <c r="G330">
        <f t="shared" si="51"/>
        <v>5.9690260418206076E-2</v>
      </c>
    </row>
    <row r="331" spans="1:7" x14ac:dyDescent="0.25">
      <c r="A331">
        <v>34.1</v>
      </c>
      <c r="B331">
        <f t="shared" si="48"/>
        <v>1.0229999999999999</v>
      </c>
      <c r="C331">
        <v>3.23</v>
      </c>
      <c r="D331">
        <f t="shared" si="49"/>
        <v>5.6374134839416841E-2</v>
      </c>
      <c r="E331">
        <f t="shared" si="52"/>
        <v>18.146619951047434</v>
      </c>
      <c r="F331">
        <v>7.0000000000000007E-2</v>
      </c>
      <c r="G331">
        <f t="shared" si="51"/>
        <v>5.5152404363020817E-2</v>
      </c>
    </row>
    <row r="332" spans="1:7" x14ac:dyDescent="0.25">
      <c r="A332">
        <v>42.1</v>
      </c>
      <c r="B332">
        <f t="shared" si="48"/>
        <v>1.2629999999999999</v>
      </c>
      <c r="C332">
        <v>4.3499999999999996</v>
      </c>
      <c r="D332">
        <f t="shared" si="49"/>
        <v>7.592182246175333E-2</v>
      </c>
      <c r="E332">
        <f t="shared" si="52"/>
        <v>16.635533224143213</v>
      </c>
      <c r="F332">
        <v>0.09</v>
      </c>
      <c r="G332">
        <f t="shared" si="51"/>
        <v>7.4351026134958434E-2</v>
      </c>
    </row>
    <row r="333" spans="1:7" x14ac:dyDescent="0.25">
      <c r="A333">
        <v>39.700000000000003</v>
      </c>
      <c r="B333">
        <f t="shared" si="48"/>
        <v>1.1910000000000001</v>
      </c>
      <c r="C333">
        <v>4.13</v>
      </c>
      <c r="D333">
        <f t="shared" si="49"/>
        <v>7.2082098107365808E-2</v>
      </c>
      <c r="E333">
        <f t="shared" si="52"/>
        <v>16.522826489123741</v>
      </c>
      <c r="F333">
        <v>0.11</v>
      </c>
      <c r="G333">
        <f t="shared" si="51"/>
        <v>7.016223593017204E-2</v>
      </c>
    </row>
    <row r="334" spans="1:7" x14ac:dyDescent="0.25">
      <c r="A334">
        <v>40.299999999999997</v>
      </c>
      <c r="B334">
        <f t="shared" si="48"/>
        <v>1.2089999999999999</v>
      </c>
      <c r="C334">
        <v>4.3099999999999996</v>
      </c>
      <c r="D334">
        <f t="shared" si="49"/>
        <v>7.52236907609556E-2</v>
      </c>
      <c r="E334">
        <f t="shared" si="52"/>
        <v>16.072064369214971</v>
      </c>
      <c r="F334">
        <v>0.11</v>
      </c>
      <c r="G334">
        <f t="shared" si="51"/>
        <v>7.3303828583761832E-2</v>
      </c>
    </row>
    <row r="335" spans="1:7" x14ac:dyDescent="0.25">
      <c r="A335">
        <v>44.1</v>
      </c>
      <c r="B335">
        <f t="shared" si="48"/>
        <v>1.323</v>
      </c>
      <c r="C335">
        <v>4.72</v>
      </c>
      <c r="D335">
        <f t="shared" si="49"/>
        <v>8.237954069413235E-2</v>
      </c>
      <c r="E335">
        <f t="shared" si="52"/>
        <v>16.059812774535576</v>
      </c>
      <c r="F335">
        <v>0.11</v>
      </c>
      <c r="G335">
        <f t="shared" si="51"/>
        <v>8.0459678516938582E-2</v>
      </c>
    </row>
    <row r="336" spans="1:7" x14ac:dyDescent="0.25">
      <c r="A336">
        <v>44.9</v>
      </c>
      <c r="B336">
        <f t="shared" si="48"/>
        <v>1.347</v>
      </c>
      <c r="C336">
        <v>5.05</v>
      </c>
      <c r="D336">
        <f t="shared" si="49"/>
        <v>8.813912722571364E-2</v>
      </c>
      <c r="E336">
        <f t="shared" si="52"/>
        <v>15.28265643645978</v>
      </c>
      <c r="F336">
        <v>0.15</v>
      </c>
      <c r="G336">
        <f t="shared" si="51"/>
        <v>8.5521133347722142E-2</v>
      </c>
    </row>
    <row r="337" spans="1:7" x14ac:dyDescent="0.25">
      <c r="A337">
        <v>44.2</v>
      </c>
      <c r="B337">
        <f t="shared" si="48"/>
        <v>1.3260000000000001</v>
      </c>
      <c r="C337">
        <v>4.9400000000000004</v>
      </c>
      <c r="D337">
        <f t="shared" si="49"/>
        <v>8.6219265048519886E-2</v>
      </c>
      <c r="E337">
        <f t="shared" si="52"/>
        <v>15.379393448248413</v>
      </c>
      <c r="F337">
        <v>0.15</v>
      </c>
      <c r="G337">
        <f t="shared" si="51"/>
        <v>8.3601271170528388E-2</v>
      </c>
    </row>
    <row r="338" spans="1:7" x14ac:dyDescent="0.25">
      <c r="A338">
        <v>51.9</v>
      </c>
      <c r="B338">
        <f t="shared" si="48"/>
        <v>1.5569999999999999</v>
      </c>
      <c r="C338">
        <v>5.95</v>
      </c>
      <c r="D338">
        <f t="shared" si="49"/>
        <v>0.10384709049366261</v>
      </c>
      <c r="E338">
        <f t="shared" si="52"/>
        <v>14.993198101154482</v>
      </c>
      <c r="F338">
        <v>0.15</v>
      </c>
      <c r="G338">
        <f t="shared" si="51"/>
        <v>0.10122909661567112</v>
      </c>
    </row>
    <row r="339" spans="1:7" x14ac:dyDescent="0.25">
      <c r="A339">
        <v>53.6</v>
      </c>
      <c r="B339">
        <f t="shared" si="48"/>
        <v>1.6079999999999999</v>
      </c>
      <c r="C339">
        <v>6.2</v>
      </c>
      <c r="D339">
        <f t="shared" si="49"/>
        <v>0.10821041362364843</v>
      </c>
      <c r="E339">
        <f t="shared" si="52"/>
        <v>14.859937654360705</v>
      </c>
      <c r="F339">
        <v>0.18</v>
      </c>
      <c r="G339">
        <f t="shared" si="51"/>
        <v>0.10506882097005865</v>
      </c>
    </row>
    <row r="340" spans="1:7" x14ac:dyDescent="0.25">
      <c r="A340">
        <v>49.9</v>
      </c>
      <c r="B340">
        <f t="shared" si="48"/>
        <v>1.4969999999999999</v>
      </c>
      <c r="C340">
        <v>6.06</v>
      </c>
      <c r="D340">
        <f t="shared" si="49"/>
        <v>0.10576695267085637</v>
      </c>
      <c r="E340">
        <f t="shared" si="52"/>
        <v>14.153759394568356</v>
      </c>
      <c r="F340">
        <v>0.2</v>
      </c>
      <c r="G340">
        <f t="shared" si="51"/>
        <v>0.1022762941668677</v>
      </c>
    </row>
    <row r="341" spans="1:7" x14ac:dyDescent="0.25">
      <c r="A341">
        <v>54.6</v>
      </c>
      <c r="B341">
        <f t="shared" si="48"/>
        <v>1.6379999999999999</v>
      </c>
      <c r="C341">
        <v>6.79</v>
      </c>
      <c r="D341">
        <f t="shared" si="49"/>
        <v>0.11850785621041497</v>
      </c>
      <c r="E341">
        <f t="shared" si="52"/>
        <v>13.821868459856972</v>
      </c>
      <c r="F341">
        <v>0.22</v>
      </c>
      <c r="G341">
        <f t="shared" si="51"/>
        <v>0.11466813185602745</v>
      </c>
    </row>
    <row r="342" spans="1:7" x14ac:dyDescent="0.25">
      <c r="A342">
        <v>56.5</v>
      </c>
      <c r="B342">
        <f t="shared" si="48"/>
        <v>1.6949999999999998</v>
      </c>
      <c r="C342">
        <v>7.08</v>
      </c>
      <c r="D342">
        <f t="shared" si="49"/>
        <v>0.12356931104119853</v>
      </c>
      <c r="E342">
        <f t="shared" si="52"/>
        <v>13.716998061394706</v>
      </c>
      <c r="F342">
        <v>0.22</v>
      </c>
      <c r="G342">
        <f t="shared" si="51"/>
        <v>0.11972958668681101</v>
      </c>
    </row>
    <row r="343" spans="1:7" x14ac:dyDescent="0.25">
      <c r="A343">
        <v>55.8</v>
      </c>
      <c r="B343">
        <f t="shared" si="48"/>
        <v>1.6739999999999999</v>
      </c>
      <c r="C343">
        <v>7.03</v>
      </c>
      <c r="D343">
        <f t="shared" si="49"/>
        <v>0.12269664641520137</v>
      </c>
      <c r="E343">
        <f t="shared" si="52"/>
        <v>13.643404680640085</v>
      </c>
      <c r="F343">
        <v>0.33</v>
      </c>
      <c r="G343">
        <f t="shared" si="51"/>
        <v>0.11693705988362008</v>
      </c>
    </row>
    <row r="344" spans="1:7" x14ac:dyDescent="0.25">
      <c r="A344">
        <v>61.6</v>
      </c>
      <c r="B344">
        <f t="shared" si="48"/>
        <v>1.8479999999999999</v>
      </c>
      <c r="C344">
        <v>8.24</v>
      </c>
      <c r="D344">
        <f t="shared" si="49"/>
        <v>0.14381513036433277</v>
      </c>
      <c r="E344">
        <f t="shared" si="52"/>
        <v>12.849830162642732</v>
      </c>
      <c r="F344">
        <v>0.31</v>
      </c>
      <c r="G344">
        <f t="shared" si="51"/>
        <v>0.13840460968315035</v>
      </c>
    </row>
    <row r="345" spans="1:7" x14ac:dyDescent="0.25">
      <c r="A345">
        <v>61.1</v>
      </c>
      <c r="B345">
        <f t="shared" si="48"/>
        <v>1.833</v>
      </c>
      <c r="C345">
        <v>7.84</v>
      </c>
      <c r="D345">
        <f t="shared" si="49"/>
        <v>0.13683381335635544</v>
      </c>
      <c r="E345">
        <f t="shared" si="52"/>
        <v>13.395811715239782</v>
      </c>
      <c r="F345">
        <v>0.31</v>
      </c>
      <c r="G345">
        <f t="shared" si="51"/>
        <v>0.13142329267517303</v>
      </c>
    </row>
    <row r="346" spans="1:7" x14ac:dyDescent="0.25">
      <c r="A346">
        <v>59.6</v>
      </c>
      <c r="B346">
        <f t="shared" si="48"/>
        <v>1.788</v>
      </c>
      <c r="C346">
        <v>7.82</v>
      </c>
      <c r="D346">
        <f t="shared" si="49"/>
        <v>0.13648474750595657</v>
      </c>
      <c r="E346">
        <f t="shared" si="52"/>
        <v>13.100364932147212</v>
      </c>
      <c r="F346">
        <v>0.28999999999999998</v>
      </c>
      <c r="G346">
        <f t="shared" si="51"/>
        <v>0.13142329267517303</v>
      </c>
    </row>
    <row r="347" spans="1:7" x14ac:dyDescent="0.25">
      <c r="A347">
        <v>65.2</v>
      </c>
      <c r="B347">
        <f t="shared" si="48"/>
        <v>1.956</v>
      </c>
      <c r="C347">
        <v>9.23</v>
      </c>
      <c r="D347">
        <f t="shared" si="49"/>
        <v>0.16109388995907661</v>
      </c>
      <c r="E347">
        <f t="shared" si="52"/>
        <v>12.141987511114737</v>
      </c>
      <c r="F347">
        <v>0.33</v>
      </c>
      <c r="G347">
        <f t="shared" si="51"/>
        <v>0.15533430342749532</v>
      </c>
    </row>
    <row r="348" spans="1:7" x14ac:dyDescent="0.25">
      <c r="A348">
        <v>65.3</v>
      </c>
      <c r="B348">
        <f t="shared" si="48"/>
        <v>1.9589999999999999</v>
      </c>
      <c r="C348">
        <v>8.9700000000000006</v>
      </c>
      <c r="D348">
        <f t="shared" si="49"/>
        <v>0.15655603390389136</v>
      </c>
      <c r="E348">
        <f t="shared" si="52"/>
        <v>12.513091646168144</v>
      </c>
      <c r="F348">
        <v>0.31</v>
      </c>
      <c r="G348">
        <f t="shared" si="51"/>
        <v>0.15114551322270894</v>
      </c>
    </row>
    <row r="349" spans="1:7" x14ac:dyDescent="0.25">
      <c r="A349">
        <v>65.2</v>
      </c>
      <c r="B349">
        <f t="shared" si="48"/>
        <v>1.956</v>
      </c>
      <c r="C349">
        <v>8.94</v>
      </c>
      <c r="D349">
        <f t="shared" si="49"/>
        <v>0.15603243512829304</v>
      </c>
      <c r="E349">
        <f t="shared" si="52"/>
        <v>12.535855114942844</v>
      </c>
      <c r="F349">
        <v>0.31</v>
      </c>
      <c r="G349">
        <f t="shared" si="51"/>
        <v>0.15062191444711062</v>
      </c>
    </row>
    <row r="350" spans="1:7" x14ac:dyDescent="0.25">
      <c r="A350">
        <v>69.900000000000006</v>
      </c>
      <c r="B350">
        <f t="shared" si="48"/>
        <v>2.097</v>
      </c>
      <c r="C350">
        <v>10.15</v>
      </c>
      <c r="D350">
        <f t="shared" si="49"/>
        <v>0.17715091907742445</v>
      </c>
      <c r="E350">
        <f t="shared" si="52"/>
        <v>11.837364496446662</v>
      </c>
      <c r="F350">
        <v>0.4</v>
      </c>
      <c r="G350">
        <f t="shared" si="51"/>
        <v>0.17016960206944712</v>
      </c>
    </row>
    <row r="351" spans="1:7" x14ac:dyDescent="0.25">
      <c r="A351">
        <v>70.900000000000006</v>
      </c>
      <c r="B351">
        <f t="shared" si="48"/>
        <v>2.1270000000000002</v>
      </c>
      <c r="C351">
        <v>10.130000000000001</v>
      </c>
      <c r="D351">
        <f t="shared" si="49"/>
        <v>0.1768018532270256</v>
      </c>
      <c r="E351">
        <f t="shared" si="52"/>
        <v>12.030416882954205</v>
      </c>
      <c r="F351">
        <v>0.37</v>
      </c>
      <c r="G351">
        <f t="shared" si="51"/>
        <v>0.1703441349946466</v>
      </c>
    </row>
    <row r="352" spans="1:7" x14ac:dyDescent="0.25">
      <c r="A352">
        <v>69.400000000000006</v>
      </c>
      <c r="B352">
        <f t="shared" si="48"/>
        <v>2.0820000000000003</v>
      </c>
      <c r="C352">
        <v>10.11</v>
      </c>
      <c r="D352">
        <f t="shared" si="49"/>
        <v>0.1764527873766267</v>
      </c>
      <c r="E352">
        <f t="shared" si="52"/>
        <v>11.799190202397371</v>
      </c>
      <c r="F352">
        <v>0.35</v>
      </c>
      <c r="G352">
        <f t="shared" si="51"/>
        <v>0.17034413499464657</v>
      </c>
    </row>
    <row r="353" spans="1:7" x14ac:dyDescent="0.25">
      <c r="A353">
        <v>75.5</v>
      </c>
      <c r="B353">
        <f t="shared" si="48"/>
        <v>2.2650000000000001</v>
      </c>
      <c r="C353">
        <v>11.14</v>
      </c>
      <c r="D353">
        <f t="shared" si="49"/>
        <v>0.19442967867216832</v>
      </c>
      <c r="E353">
        <f t="shared" si="52"/>
        <v>11.649456067965122</v>
      </c>
      <c r="F353">
        <v>0.35</v>
      </c>
      <c r="G353">
        <f t="shared" si="51"/>
        <v>0.18832102629018818</v>
      </c>
    </row>
    <row r="354" spans="1:7" x14ac:dyDescent="0.25">
      <c r="A354">
        <v>77.7</v>
      </c>
      <c r="B354">
        <f t="shared" si="48"/>
        <v>2.331</v>
      </c>
      <c r="C354">
        <v>11.21</v>
      </c>
      <c r="D354">
        <f t="shared" si="49"/>
        <v>0.19565140914856435</v>
      </c>
      <c r="E354">
        <f t="shared" si="52"/>
        <v>11.914046569580275</v>
      </c>
      <c r="F354">
        <v>0.37</v>
      </c>
      <c r="G354">
        <f t="shared" si="51"/>
        <v>0.18919369091618535</v>
      </c>
    </row>
    <row r="355" spans="1:7" x14ac:dyDescent="0.25">
      <c r="A355">
        <v>74.400000000000006</v>
      </c>
      <c r="B355">
        <f t="shared" si="48"/>
        <v>2.2320000000000002</v>
      </c>
      <c r="C355">
        <v>11.18</v>
      </c>
      <c r="D355">
        <f t="shared" si="49"/>
        <v>0.19512781037296603</v>
      </c>
      <c r="E355">
        <f t="shared" si="52"/>
        <v>11.438656518175291</v>
      </c>
      <c r="F355">
        <v>0.37</v>
      </c>
      <c r="G355">
        <f t="shared" si="51"/>
        <v>0.18867009214058703</v>
      </c>
    </row>
    <row r="356" spans="1:7" x14ac:dyDescent="0.25">
      <c r="A356">
        <v>81.099999999999994</v>
      </c>
      <c r="B356">
        <f t="shared" si="48"/>
        <v>2.4329999999999998</v>
      </c>
      <c r="C356">
        <v>12.17</v>
      </c>
      <c r="D356">
        <f t="shared" si="49"/>
        <v>0.2124065699677099</v>
      </c>
      <c r="E356">
        <f t="shared" si="52"/>
        <v>11.45444795031465</v>
      </c>
      <c r="F356">
        <v>0.37</v>
      </c>
      <c r="G356">
        <f t="shared" si="51"/>
        <v>0.2059488517353309</v>
      </c>
    </row>
    <row r="357" spans="1:7" x14ac:dyDescent="0.25">
      <c r="A357">
        <v>80.099999999999994</v>
      </c>
      <c r="B357">
        <f t="shared" si="48"/>
        <v>2.4029999999999996</v>
      </c>
      <c r="C357">
        <v>12.46</v>
      </c>
      <c r="D357">
        <f t="shared" si="49"/>
        <v>0.21746802479849348</v>
      </c>
      <c r="E357">
        <f t="shared" si="52"/>
        <v>11.049900334665873</v>
      </c>
      <c r="F357">
        <v>0.42</v>
      </c>
      <c r="G357">
        <f t="shared" si="51"/>
        <v>0.2101376419401173</v>
      </c>
    </row>
    <row r="358" spans="1:7" x14ac:dyDescent="0.25">
      <c r="A358">
        <v>80.099999999999994</v>
      </c>
      <c r="B358">
        <f t="shared" si="48"/>
        <v>2.4029999999999996</v>
      </c>
      <c r="C358">
        <v>12.39</v>
      </c>
      <c r="D358">
        <f t="shared" si="49"/>
        <v>0.21624629432209744</v>
      </c>
      <c r="E358">
        <f t="shared" si="52"/>
        <v>11.112329150115963</v>
      </c>
      <c r="F358">
        <v>0.4</v>
      </c>
      <c r="G358">
        <f t="shared" si="51"/>
        <v>0.20926497731412011</v>
      </c>
    </row>
    <row r="359" spans="1:7" x14ac:dyDescent="0.25">
      <c r="A359">
        <v>85.8</v>
      </c>
      <c r="B359">
        <f t="shared" si="48"/>
        <v>2.5739999999999998</v>
      </c>
      <c r="C359">
        <v>14.24</v>
      </c>
      <c r="D359">
        <f t="shared" si="49"/>
        <v>0.24853488548399252</v>
      </c>
      <c r="E359">
        <f t="shared" si="52"/>
        <v>10.356694976592268</v>
      </c>
      <c r="F359">
        <v>0.44</v>
      </c>
      <c r="G359">
        <f t="shared" si="51"/>
        <v>0.24085543677521748</v>
      </c>
    </row>
    <row r="360" spans="1:7" x14ac:dyDescent="0.25">
      <c r="A360">
        <v>84.7</v>
      </c>
      <c r="B360">
        <f t="shared" si="48"/>
        <v>2.5409999999999999</v>
      </c>
      <c r="C360">
        <v>14.06</v>
      </c>
      <c r="D360">
        <f t="shared" si="49"/>
        <v>0.24539329283040273</v>
      </c>
      <c r="E360">
        <f t="shared" si="52"/>
        <v>10.354806240593327</v>
      </c>
      <c r="F360">
        <v>0.46</v>
      </c>
      <c r="G360">
        <f t="shared" si="51"/>
        <v>0.23736477827122882</v>
      </c>
    </row>
    <row r="361" spans="1:7" x14ac:dyDescent="0.25">
      <c r="A361">
        <v>84.8</v>
      </c>
      <c r="B361">
        <f t="shared" si="48"/>
        <v>2.544</v>
      </c>
      <c r="C361">
        <v>14.04</v>
      </c>
      <c r="D361">
        <f t="shared" si="49"/>
        <v>0.24504422698000386</v>
      </c>
      <c r="E361">
        <f t="shared" si="52"/>
        <v>10.381799364763635</v>
      </c>
      <c r="F361">
        <v>0.46</v>
      </c>
      <c r="G361">
        <f t="shared" si="51"/>
        <v>0.23701571242082992</v>
      </c>
    </row>
    <row r="362" spans="1:7" x14ac:dyDescent="0.25">
      <c r="A362">
        <v>89.1</v>
      </c>
      <c r="B362">
        <f t="shared" si="48"/>
        <v>2.6729999999999996</v>
      </c>
      <c r="C362">
        <v>14.79</v>
      </c>
      <c r="D362">
        <f t="shared" si="49"/>
        <v>0.25813419636996132</v>
      </c>
      <c r="E362">
        <f t="shared" si="52"/>
        <v>10.355079015447535</v>
      </c>
      <c r="F362">
        <v>0.48</v>
      </c>
      <c r="G362">
        <f t="shared" si="51"/>
        <v>0.24975661596038853</v>
      </c>
    </row>
    <row r="363" spans="1:7" x14ac:dyDescent="0.25">
      <c r="A363">
        <v>90.6</v>
      </c>
      <c r="B363">
        <f t="shared" si="48"/>
        <v>2.7179999999999995</v>
      </c>
      <c r="C363">
        <v>14.92</v>
      </c>
      <c r="D363">
        <f t="shared" si="49"/>
        <v>0.26040312439755398</v>
      </c>
      <c r="E363">
        <f t="shared" si="52"/>
        <v>10.437662782611108</v>
      </c>
      <c r="F363">
        <v>0.46</v>
      </c>
      <c r="G363">
        <f t="shared" si="51"/>
        <v>0.25237460983838006</v>
      </c>
    </row>
    <row r="364" spans="1:7" x14ac:dyDescent="0.25">
      <c r="A364">
        <v>90.9</v>
      </c>
      <c r="B364">
        <f t="shared" si="48"/>
        <v>2.7269999999999999</v>
      </c>
      <c r="C364">
        <v>15.18</v>
      </c>
      <c r="D364">
        <f t="shared" si="49"/>
        <v>0.26494098045273923</v>
      </c>
      <c r="E364">
        <f t="shared" si="52"/>
        <v>10.292858414504314</v>
      </c>
      <c r="F364">
        <v>0.48</v>
      </c>
      <c r="G364">
        <f t="shared" si="51"/>
        <v>0.25656340004316641</v>
      </c>
    </row>
    <row r="365" spans="1:7" x14ac:dyDescent="0.25">
      <c r="A365">
        <v>94.3</v>
      </c>
      <c r="B365">
        <f t="shared" si="48"/>
        <v>2.8289999999999997</v>
      </c>
      <c r="C365">
        <v>15.91</v>
      </c>
      <c r="D365">
        <f t="shared" si="49"/>
        <v>0.27768188399229782</v>
      </c>
      <c r="E365">
        <f t="shared" si="52"/>
        <v>10.18791704855499</v>
      </c>
      <c r="F365">
        <v>0.51</v>
      </c>
      <c r="G365">
        <f t="shared" si="51"/>
        <v>0.26878070480712674</v>
      </c>
    </row>
    <row r="366" spans="1:7" x14ac:dyDescent="0.25">
      <c r="A366">
        <v>94.7</v>
      </c>
      <c r="B366">
        <f t="shared" si="48"/>
        <v>2.8410000000000002</v>
      </c>
      <c r="C366">
        <v>16.13</v>
      </c>
      <c r="D366">
        <f t="shared" si="49"/>
        <v>0.28152160834668533</v>
      </c>
      <c r="E366">
        <f t="shared" si="52"/>
        <v>10.091587699731365</v>
      </c>
      <c r="F366">
        <v>0.53</v>
      </c>
      <c r="G366">
        <f t="shared" si="51"/>
        <v>0.2722713633111154</v>
      </c>
    </row>
    <row r="367" spans="1:7" x14ac:dyDescent="0.25">
      <c r="A367">
        <v>96.9</v>
      </c>
      <c r="B367">
        <f t="shared" si="48"/>
        <v>2.907</v>
      </c>
      <c r="C367">
        <v>16.190000000000001</v>
      </c>
      <c r="D367">
        <f t="shared" si="49"/>
        <v>0.28256880589788197</v>
      </c>
      <c r="E367">
        <f t="shared" si="52"/>
        <v>10.287759792744305</v>
      </c>
      <c r="F367">
        <v>0.51</v>
      </c>
      <c r="G367">
        <f t="shared" si="51"/>
        <v>0.27366762671271089</v>
      </c>
    </row>
    <row r="368" spans="1:7" x14ac:dyDescent="0.25">
      <c r="A368">
        <v>101.2</v>
      </c>
      <c r="B368">
        <f t="shared" si="48"/>
        <v>3.036</v>
      </c>
      <c r="C368">
        <v>17.03</v>
      </c>
      <c r="D368">
        <f t="shared" si="49"/>
        <v>0.29722957161463437</v>
      </c>
      <c r="E368">
        <f t="shared" si="52"/>
        <v>10.214326870329883</v>
      </c>
      <c r="F368">
        <v>0.53</v>
      </c>
      <c r="G368">
        <f t="shared" si="51"/>
        <v>0.28797932657906439</v>
      </c>
    </row>
    <row r="369" spans="1:7" x14ac:dyDescent="0.25">
      <c r="A369">
        <v>99.9</v>
      </c>
      <c r="B369">
        <f t="shared" si="48"/>
        <v>2.9969999999999999</v>
      </c>
      <c r="C369">
        <v>17.010000000000002</v>
      </c>
      <c r="D369">
        <f t="shared" si="49"/>
        <v>0.29688050576423547</v>
      </c>
      <c r="E369">
        <f t="shared" si="52"/>
        <v>10.094970676114503</v>
      </c>
      <c r="F369">
        <v>0.53</v>
      </c>
      <c r="G369">
        <f t="shared" si="51"/>
        <v>0.28763026072866554</v>
      </c>
    </row>
    <row r="370" spans="1:7" x14ac:dyDescent="0.25">
      <c r="A370">
        <v>101.9</v>
      </c>
      <c r="B370">
        <f t="shared" si="48"/>
        <v>3.0569999999999999</v>
      </c>
      <c r="C370">
        <v>16.829999999999998</v>
      </c>
      <c r="D370">
        <f t="shared" si="49"/>
        <v>0.29373891311064565</v>
      </c>
      <c r="E370">
        <f t="shared" si="52"/>
        <v>10.407201305495702</v>
      </c>
      <c r="F370">
        <v>0.53</v>
      </c>
      <c r="G370">
        <f t="shared" si="51"/>
        <v>0.28448866807507567</v>
      </c>
    </row>
    <row r="371" spans="1:7" x14ac:dyDescent="0.25">
      <c r="A371">
        <v>110.5</v>
      </c>
      <c r="B371">
        <f t="shared" si="48"/>
        <v>3.3149999999999999</v>
      </c>
      <c r="C371">
        <v>19.010000000000002</v>
      </c>
      <c r="D371">
        <f t="shared" si="49"/>
        <v>0.33178709080412205</v>
      </c>
      <c r="E371">
        <f t="shared" si="52"/>
        <v>9.9913471376048335</v>
      </c>
      <c r="F371">
        <v>0.56999999999999995</v>
      </c>
      <c r="G371">
        <f t="shared" si="51"/>
        <v>0.32183871406775438</v>
      </c>
    </row>
    <row r="372" spans="1:7" x14ac:dyDescent="0.25">
      <c r="A372">
        <v>110.7</v>
      </c>
      <c r="B372">
        <f t="shared" si="48"/>
        <v>3.3210000000000002</v>
      </c>
      <c r="C372">
        <v>18.809999999999999</v>
      </c>
      <c r="D372">
        <f t="shared" si="49"/>
        <v>0.32829643230013339</v>
      </c>
      <c r="E372">
        <f t="shared" si="52"/>
        <v>10.115857722644678</v>
      </c>
      <c r="F372">
        <v>0.56999999999999995</v>
      </c>
      <c r="G372">
        <f t="shared" si="51"/>
        <v>0.31834805556376566</v>
      </c>
    </row>
    <row r="373" spans="1:7" x14ac:dyDescent="0.25">
      <c r="A373">
        <v>109.5</v>
      </c>
      <c r="B373">
        <f t="shared" si="48"/>
        <v>3.2849999999999997</v>
      </c>
      <c r="C373">
        <v>18.79</v>
      </c>
      <c r="D373">
        <f t="shared" si="49"/>
        <v>0.32794736644973449</v>
      </c>
      <c r="E373">
        <f t="shared" si="52"/>
        <v>10.016851287944409</v>
      </c>
      <c r="F373">
        <v>0.56999999999999995</v>
      </c>
      <c r="G373">
        <f t="shared" si="51"/>
        <v>0.31799898971336682</v>
      </c>
    </row>
    <row r="374" spans="1:7" x14ac:dyDescent="0.25">
      <c r="A374">
        <v>119.5</v>
      </c>
      <c r="B374">
        <f t="shared" si="48"/>
        <v>3.585</v>
      </c>
      <c r="C374">
        <v>21.2</v>
      </c>
      <c r="D374">
        <f t="shared" si="49"/>
        <v>0.37000980142279788</v>
      </c>
      <c r="E374">
        <f t="shared" si="52"/>
        <v>9.688932526150948</v>
      </c>
      <c r="F374">
        <v>0.59</v>
      </c>
      <c r="G374">
        <f t="shared" si="51"/>
        <v>0.35971235883603131</v>
      </c>
    </row>
    <row r="375" spans="1:7" x14ac:dyDescent="0.25">
      <c r="A375">
        <v>123.9</v>
      </c>
      <c r="B375">
        <f t="shared" si="48"/>
        <v>3.7170000000000001</v>
      </c>
      <c r="C375">
        <v>21.31</v>
      </c>
      <c r="D375">
        <f t="shared" si="49"/>
        <v>0.37192966359999158</v>
      </c>
      <c r="E375">
        <f t="shared" si="52"/>
        <v>9.9938250797807147</v>
      </c>
      <c r="F375">
        <v>0.56999999999999995</v>
      </c>
      <c r="G375">
        <f t="shared" si="51"/>
        <v>0.36198128686362391</v>
      </c>
    </row>
    <row r="376" spans="1:7" x14ac:dyDescent="0.25">
      <c r="A376">
        <v>122.2</v>
      </c>
      <c r="B376">
        <f t="shared" si="48"/>
        <v>3.6659999999999999</v>
      </c>
      <c r="C376">
        <v>21.67</v>
      </c>
      <c r="D376">
        <f t="shared" si="49"/>
        <v>0.37821284890717122</v>
      </c>
      <c r="E376">
        <f t="shared" si="52"/>
        <v>9.6929546698181728</v>
      </c>
      <c r="F376">
        <v>0.59</v>
      </c>
      <c r="G376">
        <f t="shared" si="51"/>
        <v>0.3679154063204047</v>
      </c>
    </row>
    <row r="377" spans="1:7" x14ac:dyDescent="0.25">
      <c r="A377">
        <v>132</v>
      </c>
      <c r="B377">
        <f t="shared" si="48"/>
        <v>3.96</v>
      </c>
      <c r="C377">
        <v>23.16</v>
      </c>
      <c r="D377">
        <f t="shared" si="49"/>
        <v>0.40421825476188672</v>
      </c>
      <c r="E377">
        <f t="shared" si="52"/>
        <v>9.7966876887653704</v>
      </c>
      <c r="F377">
        <v>0.62</v>
      </c>
      <c r="G377">
        <f t="shared" si="51"/>
        <v>0.39339721339952188</v>
      </c>
    </row>
    <row r="378" spans="1:7" x14ac:dyDescent="0.25">
      <c r="A378">
        <v>131</v>
      </c>
      <c r="B378">
        <f t="shared" ref="B378:B385" si="53">(A378*0.03)</f>
        <v>3.9299999999999997</v>
      </c>
      <c r="C378">
        <v>23.23</v>
      </c>
      <c r="D378">
        <f t="shared" ref="D378:D385" si="54">(C378*(PI()/180))</f>
        <v>0.40543998523828279</v>
      </c>
      <c r="E378">
        <f t="shared" si="52"/>
        <v>9.6931732021701897</v>
      </c>
      <c r="F378">
        <v>0.62</v>
      </c>
      <c r="G378">
        <f t="shared" ref="G378:G385" si="55">(C378-F378)*(PI()/180)</f>
        <v>0.39461894387591789</v>
      </c>
    </row>
    <row r="379" spans="1:7" x14ac:dyDescent="0.25">
      <c r="A379">
        <v>130.4</v>
      </c>
      <c r="B379">
        <f t="shared" si="53"/>
        <v>3.9119999999999999</v>
      </c>
      <c r="C379">
        <v>23.12</v>
      </c>
      <c r="D379">
        <f t="shared" si="54"/>
        <v>0.40352012306108903</v>
      </c>
      <c r="E379">
        <f t="shared" si="52"/>
        <v>9.694683799964448</v>
      </c>
      <c r="F379">
        <v>0.62</v>
      </c>
      <c r="G379">
        <f t="shared" si="55"/>
        <v>0.39269908169872414</v>
      </c>
    </row>
    <row r="380" spans="1:7" x14ac:dyDescent="0.25">
      <c r="A380">
        <v>143.30000000000001</v>
      </c>
      <c r="B380">
        <f t="shared" si="53"/>
        <v>4.2990000000000004</v>
      </c>
      <c r="C380">
        <v>25.05</v>
      </c>
      <c r="D380">
        <f t="shared" si="54"/>
        <v>0.43720497762457955</v>
      </c>
      <c r="E380">
        <f t="shared" si="52"/>
        <v>9.8329164122451473</v>
      </c>
      <c r="F380">
        <v>0.66</v>
      </c>
      <c r="G380">
        <f t="shared" si="55"/>
        <v>0.42568580456141697</v>
      </c>
    </row>
    <row r="381" spans="1:7" x14ac:dyDescent="0.25">
      <c r="A381">
        <v>140.69999999999999</v>
      </c>
      <c r="B381">
        <f t="shared" si="53"/>
        <v>4.2209999999999992</v>
      </c>
      <c r="C381">
        <v>25.03</v>
      </c>
      <c r="D381">
        <f t="shared" si="54"/>
        <v>0.43685591177418071</v>
      </c>
      <c r="E381">
        <f t="shared" ref="E381:E385" si="56">B381/D381</f>
        <v>9.6622247432968607</v>
      </c>
      <c r="F381">
        <v>0.64</v>
      </c>
      <c r="G381">
        <f t="shared" si="55"/>
        <v>0.42568580456141697</v>
      </c>
    </row>
    <row r="382" spans="1:7" x14ac:dyDescent="0.25">
      <c r="A382">
        <v>142.9</v>
      </c>
      <c r="B382">
        <f t="shared" si="53"/>
        <v>4.2869999999999999</v>
      </c>
      <c r="C382">
        <v>24.94</v>
      </c>
      <c r="D382">
        <f t="shared" si="54"/>
        <v>0.4352851154473858</v>
      </c>
      <c r="E382">
        <f t="shared" si="56"/>
        <v>9.8487171921645515</v>
      </c>
      <c r="F382">
        <v>0.68</v>
      </c>
      <c r="G382">
        <f t="shared" si="55"/>
        <v>0.42341687653382437</v>
      </c>
    </row>
    <row r="383" spans="1:7" x14ac:dyDescent="0.25">
      <c r="A383">
        <v>153.80000000000001</v>
      </c>
      <c r="B383">
        <f t="shared" si="53"/>
        <v>4.6139999999999999</v>
      </c>
      <c r="C383">
        <v>26.43</v>
      </c>
      <c r="D383">
        <f t="shared" si="54"/>
        <v>0.4612905213021013</v>
      </c>
      <c r="E383">
        <f t="shared" si="56"/>
        <v>10.00237331340756</v>
      </c>
      <c r="F383">
        <v>0.64</v>
      </c>
      <c r="G383">
        <f t="shared" si="55"/>
        <v>0.45012041408933756</v>
      </c>
    </row>
    <row r="384" spans="1:7" x14ac:dyDescent="0.25">
      <c r="A384">
        <v>148.6</v>
      </c>
      <c r="B384">
        <f t="shared" si="53"/>
        <v>4.4579999999999993</v>
      </c>
      <c r="C384">
        <v>26.43</v>
      </c>
      <c r="D384">
        <f t="shared" si="54"/>
        <v>0.4612905213021013</v>
      </c>
      <c r="E384">
        <f t="shared" si="56"/>
        <v>9.6641916409126356</v>
      </c>
      <c r="F384">
        <v>0.7</v>
      </c>
      <c r="G384">
        <f t="shared" si="55"/>
        <v>0.44907321653814097</v>
      </c>
    </row>
    <row r="385" spans="1:7" x14ac:dyDescent="0.25">
      <c r="A385">
        <v>149.19999999999999</v>
      </c>
      <c r="B385">
        <f t="shared" si="53"/>
        <v>4.4759999999999991</v>
      </c>
      <c r="C385">
        <v>26.28</v>
      </c>
      <c r="D385">
        <f t="shared" si="54"/>
        <v>0.4586725274241098</v>
      </c>
      <c r="E385">
        <f t="shared" si="56"/>
        <v>9.7585962367030596</v>
      </c>
      <c r="F385">
        <v>0.66</v>
      </c>
      <c r="G385">
        <f t="shared" si="55"/>
        <v>0.44715335436094727</v>
      </c>
    </row>
    <row r="387" spans="1:7" x14ac:dyDescent="0.25">
      <c r="A387" s="5" t="s">
        <v>24</v>
      </c>
    </row>
    <row r="388" spans="1:7" s="6" customFormat="1" x14ac:dyDescent="0.25">
      <c r="A388" s="6" t="s">
        <v>25</v>
      </c>
      <c r="B388" s="6" t="s">
        <v>1</v>
      </c>
    </row>
    <row r="389" spans="1:7" x14ac:dyDescent="0.25">
      <c r="A389">
        <v>0.312</v>
      </c>
      <c r="B389">
        <v>0.312</v>
      </c>
    </row>
    <row r="390" spans="1:7" x14ac:dyDescent="0.25">
      <c r="A390">
        <v>0.312</v>
      </c>
      <c r="B390">
        <v>0.312</v>
      </c>
    </row>
    <row r="391" spans="1:7" x14ac:dyDescent="0.25">
      <c r="A391">
        <v>0.312</v>
      </c>
      <c r="B391">
        <v>0.312</v>
      </c>
    </row>
    <row r="392" spans="1:7" x14ac:dyDescent="0.25">
      <c r="A392">
        <v>0.32700000000000001</v>
      </c>
      <c r="B392">
        <v>0.32700000000000001</v>
      </c>
    </row>
    <row r="393" spans="1:7" x14ac:dyDescent="0.25">
      <c r="A393">
        <v>0.32700000000000001</v>
      </c>
      <c r="B393">
        <v>0.32700000000000001</v>
      </c>
    </row>
    <row r="394" spans="1:7" x14ac:dyDescent="0.25">
      <c r="A394">
        <v>0.32700000000000001</v>
      </c>
      <c r="B394">
        <v>0.32700000000000001</v>
      </c>
    </row>
    <row r="395" spans="1:7" x14ac:dyDescent="0.25">
      <c r="A395">
        <v>0.30599999999999999</v>
      </c>
      <c r="B395">
        <v>0.30599999999999999</v>
      </c>
    </row>
    <row r="396" spans="1:7" x14ac:dyDescent="0.25">
      <c r="A396">
        <v>0.312</v>
      </c>
      <c r="B396">
        <v>0.312</v>
      </c>
    </row>
    <row r="397" spans="1:7" x14ac:dyDescent="0.25">
      <c r="A397">
        <v>0.30599999999999999</v>
      </c>
      <c r="B397">
        <v>0.30599999999999999</v>
      </c>
    </row>
    <row r="398" spans="1:7" x14ac:dyDescent="0.25">
      <c r="A398">
        <v>0.312</v>
      </c>
      <c r="B398">
        <v>0.312</v>
      </c>
    </row>
    <row r="399" spans="1:7" x14ac:dyDescent="0.25">
      <c r="A399">
        <v>0.318</v>
      </c>
      <c r="B399">
        <v>0.318</v>
      </c>
    </row>
    <row r="400" spans="1:7" x14ac:dyDescent="0.25">
      <c r="A400">
        <v>0.318</v>
      </c>
      <c r="B400">
        <v>0.318</v>
      </c>
    </row>
    <row r="401" spans="1:2" x14ac:dyDescent="0.25">
      <c r="A401">
        <v>0.36899999999999999</v>
      </c>
      <c r="B401">
        <v>0.36899999999999999</v>
      </c>
    </row>
    <row r="402" spans="1:2" x14ac:dyDescent="0.25">
      <c r="A402">
        <v>0.36899999999999999</v>
      </c>
      <c r="B402">
        <v>0.36899999999999999</v>
      </c>
    </row>
    <row r="403" spans="1:2" x14ac:dyDescent="0.25">
      <c r="A403">
        <v>0.36899999999999999</v>
      </c>
      <c r="B403">
        <v>0.36899999999999999</v>
      </c>
    </row>
    <row r="404" spans="1:2" x14ac:dyDescent="0.25">
      <c r="A404">
        <v>0.432</v>
      </c>
      <c r="B404">
        <v>0.432</v>
      </c>
    </row>
    <row r="405" spans="1:2" x14ac:dyDescent="0.25">
      <c r="A405">
        <v>0.432</v>
      </c>
      <c r="B405">
        <v>0.432</v>
      </c>
    </row>
    <row r="406" spans="1:2" x14ac:dyDescent="0.25">
      <c r="A406">
        <v>0.432</v>
      </c>
      <c r="B406">
        <v>0.432</v>
      </c>
    </row>
    <row r="407" spans="1:2" x14ac:dyDescent="0.25">
      <c r="A407">
        <v>0.44700000000000001</v>
      </c>
      <c r="B407">
        <v>0.44700000000000001</v>
      </c>
    </row>
    <row r="408" spans="1:2" x14ac:dyDescent="0.25">
      <c r="A408">
        <v>0.44700000000000001</v>
      </c>
      <c r="B408">
        <v>0.44700000000000001</v>
      </c>
    </row>
    <row r="409" spans="1:2" x14ac:dyDescent="0.25">
      <c r="A409">
        <v>0.44700000000000001</v>
      </c>
      <c r="B409">
        <v>0.44700000000000001</v>
      </c>
    </row>
    <row r="410" spans="1:2" x14ac:dyDescent="0.25">
      <c r="A410">
        <v>0.48299999999999998</v>
      </c>
      <c r="B410">
        <v>0.48299999999999998</v>
      </c>
    </row>
    <row r="411" spans="1:2" x14ac:dyDescent="0.25">
      <c r="A411">
        <v>0.48299999999999998</v>
      </c>
      <c r="B411">
        <v>0.48299999999999998</v>
      </c>
    </row>
    <row r="412" spans="1:2" x14ac:dyDescent="0.25">
      <c r="A412">
        <v>0.48299999999999998</v>
      </c>
      <c r="B412">
        <v>0.48299999999999998</v>
      </c>
    </row>
    <row r="413" spans="1:2" x14ac:dyDescent="0.25">
      <c r="A413">
        <v>0.45300000000000001</v>
      </c>
      <c r="B413">
        <v>0.45300000000000001</v>
      </c>
    </row>
    <row r="414" spans="1:2" x14ac:dyDescent="0.25">
      <c r="A414">
        <v>0.45900000000000002</v>
      </c>
      <c r="B414">
        <v>0.45900000000000002</v>
      </c>
    </row>
    <row r="415" spans="1:2" x14ac:dyDescent="0.25">
      <c r="A415">
        <v>0.45300000000000001</v>
      </c>
      <c r="B415">
        <v>0.45300000000000001</v>
      </c>
    </row>
    <row r="416" spans="1:2" x14ac:dyDescent="0.25">
      <c r="A416">
        <v>0.45900000000000002</v>
      </c>
      <c r="B416">
        <v>0.45900000000000002</v>
      </c>
    </row>
    <row r="417" spans="1:2" x14ac:dyDescent="0.25">
      <c r="A417">
        <v>0.45900000000000002</v>
      </c>
      <c r="B417">
        <v>0.45900000000000002</v>
      </c>
    </row>
    <row r="418" spans="1:2" x14ac:dyDescent="0.25">
      <c r="A418">
        <v>0.45900000000000002</v>
      </c>
      <c r="B418">
        <v>0.45900000000000002</v>
      </c>
    </row>
    <row r="419" spans="1:2" x14ac:dyDescent="0.25">
      <c r="A419">
        <v>0.60899999999999999</v>
      </c>
      <c r="B419">
        <v>0.60899999999999999</v>
      </c>
    </row>
    <row r="420" spans="1:2" x14ac:dyDescent="0.25">
      <c r="A420">
        <v>0.60899999999999999</v>
      </c>
      <c r="B420">
        <v>0.60899999999999999</v>
      </c>
    </row>
    <row r="421" spans="1:2" x14ac:dyDescent="0.25">
      <c r="A421">
        <v>0.60899999999999999</v>
      </c>
      <c r="B421">
        <v>0.60899999999999999</v>
      </c>
    </row>
    <row r="422" spans="1:2" x14ac:dyDescent="0.25">
      <c r="A422">
        <v>0.61199999999999999</v>
      </c>
      <c r="B422">
        <v>0.61199999999999999</v>
      </c>
    </row>
    <row r="423" spans="1:2" x14ac:dyDescent="0.25">
      <c r="A423">
        <v>0.61199999999999999</v>
      </c>
      <c r="B423">
        <v>0.61199999999999999</v>
      </c>
    </row>
    <row r="424" spans="1:2" x14ac:dyDescent="0.25">
      <c r="A424">
        <v>0.61199999999999999</v>
      </c>
      <c r="B424">
        <v>0.61199999999999999</v>
      </c>
    </row>
    <row r="425" spans="1:2" x14ac:dyDescent="0.25">
      <c r="A425">
        <v>0.65400000000000003</v>
      </c>
      <c r="B425">
        <v>0.65400000000000003</v>
      </c>
    </row>
    <row r="426" spans="1:2" x14ac:dyDescent="0.25">
      <c r="A426">
        <v>0.65400000000000003</v>
      </c>
      <c r="B426">
        <v>0.65400000000000003</v>
      </c>
    </row>
    <row r="427" spans="1:2" x14ac:dyDescent="0.25">
      <c r="A427">
        <v>0.65400000000000003</v>
      </c>
      <c r="B427">
        <v>0.65400000000000003</v>
      </c>
    </row>
    <row r="428" spans="1:2" x14ac:dyDescent="0.25">
      <c r="A428">
        <v>0.59699999999999998</v>
      </c>
      <c r="B428">
        <v>0.59699999999999998</v>
      </c>
    </row>
    <row r="429" spans="1:2" x14ac:dyDescent="0.25">
      <c r="A429">
        <v>0.59699999999999998</v>
      </c>
      <c r="B429">
        <v>0.59699999999999998</v>
      </c>
    </row>
    <row r="430" spans="1:2" x14ac:dyDescent="0.25">
      <c r="A430">
        <v>0.624</v>
      </c>
      <c r="B430">
        <v>0.624</v>
      </c>
    </row>
    <row r="431" spans="1:2" x14ac:dyDescent="0.25">
      <c r="A431">
        <v>0.624</v>
      </c>
      <c r="B431">
        <v>0.624</v>
      </c>
    </row>
    <row r="432" spans="1:2" x14ac:dyDescent="0.25">
      <c r="A432">
        <v>0.624</v>
      </c>
      <c r="B432">
        <v>0.624</v>
      </c>
    </row>
    <row r="433" spans="1:2" x14ac:dyDescent="0.25">
      <c r="A433">
        <v>0.624</v>
      </c>
      <c r="B433">
        <v>0.624</v>
      </c>
    </row>
    <row r="434" spans="1:2" x14ac:dyDescent="0.25">
      <c r="A434">
        <v>0.73199999999999998</v>
      </c>
      <c r="B434">
        <v>0.73199999999999998</v>
      </c>
    </row>
    <row r="435" spans="1:2" x14ac:dyDescent="0.25">
      <c r="A435">
        <v>0.73199999999999998</v>
      </c>
      <c r="B435">
        <v>0.73199999999999998</v>
      </c>
    </row>
    <row r="436" spans="1:2" x14ac:dyDescent="0.25">
      <c r="A436">
        <v>0.73199999999999998</v>
      </c>
      <c r="B436">
        <v>0.73199999999999998</v>
      </c>
    </row>
    <row r="437" spans="1:2" x14ac:dyDescent="0.25">
      <c r="A437">
        <v>0.747</v>
      </c>
      <c r="B437">
        <v>0.747</v>
      </c>
    </row>
    <row r="438" spans="1:2" x14ac:dyDescent="0.25">
      <c r="A438">
        <v>0.747</v>
      </c>
      <c r="B438">
        <v>0.747</v>
      </c>
    </row>
    <row r="439" spans="1:2" x14ac:dyDescent="0.25">
      <c r="A439">
        <v>0.747</v>
      </c>
      <c r="B439">
        <v>0.747</v>
      </c>
    </row>
    <row r="440" spans="1:2" x14ac:dyDescent="0.25">
      <c r="A440">
        <v>0.75600000000000001</v>
      </c>
      <c r="B440">
        <v>0.75600000000000001</v>
      </c>
    </row>
    <row r="441" spans="1:2" x14ac:dyDescent="0.25">
      <c r="A441">
        <v>0.75600000000000001</v>
      </c>
      <c r="B441">
        <v>0.75600000000000001</v>
      </c>
    </row>
    <row r="442" spans="1:2" x14ac:dyDescent="0.25">
      <c r="A442">
        <v>0.75600000000000001</v>
      </c>
      <c r="B442">
        <v>0.75600000000000001</v>
      </c>
    </row>
    <row r="443" spans="1:2" x14ac:dyDescent="0.25">
      <c r="A443">
        <v>0.73499999999999999</v>
      </c>
      <c r="B443">
        <v>0.73499999999999999</v>
      </c>
    </row>
    <row r="444" spans="1:2" x14ac:dyDescent="0.25">
      <c r="A444">
        <v>0.73499999999999999</v>
      </c>
      <c r="B444">
        <v>0.73499999999999999</v>
      </c>
    </row>
    <row r="445" spans="1:2" x14ac:dyDescent="0.25">
      <c r="A445">
        <v>0.76800000000000002</v>
      </c>
      <c r="B445">
        <v>0.76800000000000002</v>
      </c>
    </row>
    <row r="446" spans="1:2" x14ac:dyDescent="0.25">
      <c r="A446">
        <v>0.76800000000000002</v>
      </c>
      <c r="B446">
        <v>0.76800000000000002</v>
      </c>
    </row>
    <row r="447" spans="1:2" x14ac:dyDescent="0.25">
      <c r="A447">
        <v>0.77700000000000002</v>
      </c>
      <c r="B447">
        <v>0.77700000000000002</v>
      </c>
    </row>
    <row r="448" spans="1:2" x14ac:dyDescent="0.25">
      <c r="A448">
        <v>0.77700000000000002</v>
      </c>
      <c r="B448">
        <v>0.77700000000000002</v>
      </c>
    </row>
    <row r="449" spans="1:2" x14ac:dyDescent="0.25">
      <c r="A449">
        <v>0.88200000000000001</v>
      </c>
      <c r="B449">
        <v>0.88200000000000001</v>
      </c>
    </row>
    <row r="450" spans="1:2" x14ac:dyDescent="0.25">
      <c r="A450">
        <v>0.88200000000000001</v>
      </c>
      <c r="B450">
        <v>0.88200000000000001</v>
      </c>
    </row>
    <row r="451" spans="1:2" x14ac:dyDescent="0.25">
      <c r="A451">
        <v>0.88200000000000001</v>
      </c>
      <c r="B451">
        <v>0.88200000000000001</v>
      </c>
    </row>
    <row r="452" spans="1:2" x14ac:dyDescent="0.25">
      <c r="A452">
        <v>0.91200000000000003</v>
      </c>
      <c r="B452">
        <v>0.91200000000000003</v>
      </c>
    </row>
    <row r="453" spans="1:2" x14ac:dyDescent="0.25">
      <c r="A453">
        <v>0.91200000000000003</v>
      </c>
      <c r="B453">
        <v>0.91200000000000003</v>
      </c>
    </row>
    <row r="454" spans="1:2" x14ac:dyDescent="0.25">
      <c r="A454">
        <v>0.91200000000000003</v>
      </c>
      <c r="B454">
        <v>0.91200000000000003</v>
      </c>
    </row>
    <row r="455" spans="1:2" x14ac:dyDescent="0.25">
      <c r="A455">
        <v>0.91500000000000004</v>
      </c>
      <c r="B455">
        <v>0.91500000000000004</v>
      </c>
    </row>
    <row r="456" spans="1:2" x14ac:dyDescent="0.25">
      <c r="A456">
        <v>0.91500000000000004</v>
      </c>
      <c r="B456">
        <v>0.91500000000000004</v>
      </c>
    </row>
    <row r="457" spans="1:2" x14ac:dyDescent="0.25">
      <c r="A457">
        <v>0.91500000000000004</v>
      </c>
      <c r="B457">
        <v>0.91500000000000004</v>
      </c>
    </row>
    <row r="458" spans="1:2" x14ac:dyDescent="0.25">
      <c r="A458">
        <v>0.90900000000000003</v>
      </c>
      <c r="B458">
        <v>0.90900000000000003</v>
      </c>
    </row>
    <row r="459" spans="1:2" x14ac:dyDescent="0.25">
      <c r="A459">
        <v>0.90900000000000003</v>
      </c>
      <c r="B459">
        <v>0.90900000000000003</v>
      </c>
    </row>
    <row r="460" spans="1:2" x14ac:dyDescent="0.25">
      <c r="A460">
        <v>0.90900000000000003</v>
      </c>
      <c r="B460">
        <v>0.90900000000000003</v>
      </c>
    </row>
    <row r="461" spans="1:2" x14ac:dyDescent="0.25">
      <c r="A461">
        <v>0.90600000000000003</v>
      </c>
      <c r="B461">
        <v>0.90600000000000003</v>
      </c>
    </row>
    <row r="462" spans="1:2" x14ac:dyDescent="0.25">
      <c r="A462">
        <v>0.89100000000000001</v>
      </c>
      <c r="B462">
        <v>0.89100000000000001</v>
      </c>
    </row>
    <row r="463" spans="1:2" x14ac:dyDescent="0.25">
      <c r="A463">
        <v>0.90600000000000003</v>
      </c>
      <c r="B463">
        <v>0.90600000000000003</v>
      </c>
    </row>
    <row r="464" spans="1:2" x14ac:dyDescent="0.25">
      <c r="A464">
        <v>0.89100000000000001</v>
      </c>
      <c r="B464">
        <v>0.89100000000000001</v>
      </c>
    </row>
    <row r="465" spans="1:2" x14ac:dyDescent="0.25">
      <c r="A465">
        <v>0.91500000000000004</v>
      </c>
      <c r="B465">
        <v>0.91500000000000004</v>
      </c>
    </row>
    <row r="466" spans="1:2" x14ac:dyDescent="0.25">
      <c r="A466">
        <v>0.91500000000000004</v>
      </c>
      <c r="B466">
        <v>0.91500000000000004</v>
      </c>
    </row>
    <row r="467" spans="1:2" x14ac:dyDescent="0.25">
      <c r="A467">
        <v>1.0649999999999999</v>
      </c>
      <c r="B467">
        <v>1.0649999999999999</v>
      </c>
    </row>
    <row r="468" spans="1:2" x14ac:dyDescent="0.25">
      <c r="A468">
        <v>1.0649999999999999</v>
      </c>
      <c r="B468">
        <v>1.0649999999999999</v>
      </c>
    </row>
    <row r="469" spans="1:2" x14ac:dyDescent="0.25">
      <c r="A469">
        <v>1.0649999999999999</v>
      </c>
      <c r="B469">
        <v>1.0649999999999999</v>
      </c>
    </row>
    <row r="470" spans="1:2" x14ac:dyDescent="0.25">
      <c r="A470">
        <v>1.05</v>
      </c>
      <c r="B470">
        <v>1.05</v>
      </c>
    </row>
    <row r="471" spans="1:2" x14ac:dyDescent="0.25">
      <c r="A471">
        <v>1.05</v>
      </c>
      <c r="B471">
        <v>1.05</v>
      </c>
    </row>
    <row r="472" spans="1:2" x14ac:dyDescent="0.25">
      <c r="A472">
        <v>1.05</v>
      </c>
      <c r="B472">
        <v>1.05</v>
      </c>
    </row>
    <row r="473" spans="1:2" x14ac:dyDescent="0.25">
      <c r="A473">
        <v>1.032</v>
      </c>
      <c r="B473">
        <v>1.032</v>
      </c>
    </row>
    <row r="474" spans="1:2" x14ac:dyDescent="0.25">
      <c r="A474">
        <v>1.0649999999999999</v>
      </c>
      <c r="B474">
        <v>1.0649999999999999</v>
      </c>
    </row>
    <row r="475" spans="1:2" x14ac:dyDescent="0.25">
      <c r="A475">
        <v>1.089</v>
      </c>
      <c r="B475">
        <v>1.089</v>
      </c>
    </row>
    <row r="476" spans="1:2" x14ac:dyDescent="0.25">
      <c r="A476">
        <v>1.032</v>
      </c>
      <c r="B476">
        <v>1.032</v>
      </c>
    </row>
    <row r="477" spans="1:2" x14ac:dyDescent="0.25">
      <c r="A477">
        <v>1.0649999999999999</v>
      </c>
      <c r="B477">
        <v>1.0649999999999999</v>
      </c>
    </row>
    <row r="478" spans="1:2" x14ac:dyDescent="0.25">
      <c r="A478">
        <v>1.089</v>
      </c>
      <c r="B478">
        <v>1.089</v>
      </c>
    </row>
    <row r="479" spans="1:2" x14ac:dyDescent="0.25">
      <c r="A479">
        <v>1.089</v>
      </c>
      <c r="B479">
        <v>1.089</v>
      </c>
    </row>
    <row r="480" spans="1:2" x14ac:dyDescent="0.25">
      <c r="A480">
        <v>1.0740000000000001</v>
      </c>
      <c r="B480">
        <v>1.0740000000000001</v>
      </c>
    </row>
    <row r="481" spans="1:2" x14ac:dyDescent="0.25">
      <c r="A481">
        <v>1.0740000000000001</v>
      </c>
      <c r="B481">
        <v>1.0740000000000001</v>
      </c>
    </row>
    <row r="482" spans="1:2" x14ac:dyDescent="0.25">
      <c r="A482">
        <v>1.1850000000000001</v>
      </c>
      <c r="B482">
        <v>1.1850000000000001</v>
      </c>
    </row>
    <row r="483" spans="1:2" x14ac:dyDescent="0.25">
      <c r="A483">
        <v>1.1850000000000001</v>
      </c>
      <c r="B483">
        <v>1.1850000000000001</v>
      </c>
    </row>
    <row r="484" spans="1:2" x14ac:dyDescent="0.25">
      <c r="A484">
        <v>1.1819999999999999</v>
      </c>
      <c r="B484">
        <v>1.1819999999999999</v>
      </c>
    </row>
    <row r="485" spans="1:2" x14ac:dyDescent="0.25">
      <c r="A485">
        <v>1.1819999999999999</v>
      </c>
      <c r="B485">
        <v>1.1819999999999999</v>
      </c>
    </row>
    <row r="486" spans="1:2" x14ac:dyDescent="0.25">
      <c r="A486">
        <v>1.2090000000000001</v>
      </c>
      <c r="B486">
        <v>1.2090000000000001</v>
      </c>
    </row>
    <row r="487" spans="1:2" x14ac:dyDescent="0.25">
      <c r="A487">
        <v>1.2090000000000001</v>
      </c>
      <c r="B487">
        <v>1.2090000000000001</v>
      </c>
    </row>
    <row r="488" spans="1:2" x14ac:dyDescent="0.25">
      <c r="A488">
        <v>1.2090000000000001</v>
      </c>
      <c r="B488">
        <v>1.2090000000000001</v>
      </c>
    </row>
    <row r="489" spans="1:2" x14ac:dyDescent="0.25">
      <c r="A489">
        <v>1.2</v>
      </c>
      <c r="B489">
        <v>1.2</v>
      </c>
    </row>
    <row r="490" spans="1:2" x14ac:dyDescent="0.25">
      <c r="A490">
        <v>1.2</v>
      </c>
      <c r="B490">
        <v>1.2</v>
      </c>
    </row>
    <row r="491" spans="1:2" x14ac:dyDescent="0.25">
      <c r="A491">
        <v>1.2</v>
      </c>
      <c r="B491">
        <v>1.2</v>
      </c>
    </row>
    <row r="492" spans="1:2" x14ac:dyDescent="0.25">
      <c r="A492">
        <v>1.2330000000000001</v>
      </c>
      <c r="B492">
        <v>1.2330000000000001</v>
      </c>
    </row>
    <row r="493" spans="1:2" x14ac:dyDescent="0.25">
      <c r="A493">
        <v>1.2330000000000001</v>
      </c>
      <c r="B493">
        <v>1.2330000000000001</v>
      </c>
    </row>
    <row r="494" spans="1:2" x14ac:dyDescent="0.25">
      <c r="A494">
        <v>1.2330000000000001</v>
      </c>
      <c r="B494">
        <v>1.2330000000000001</v>
      </c>
    </row>
    <row r="495" spans="1:2" x14ac:dyDescent="0.25">
      <c r="A495">
        <v>1.2330000000000001</v>
      </c>
      <c r="B495">
        <v>1.2330000000000001</v>
      </c>
    </row>
    <row r="496" spans="1:2" x14ac:dyDescent="0.25">
      <c r="A496">
        <v>1.2330000000000001</v>
      </c>
      <c r="B496">
        <v>1.2330000000000001</v>
      </c>
    </row>
    <row r="497" spans="1:2" x14ac:dyDescent="0.25">
      <c r="A497">
        <v>1.3440000000000001</v>
      </c>
      <c r="B497">
        <v>1.3440000000000001</v>
      </c>
    </row>
    <row r="498" spans="1:2" x14ac:dyDescent="0.25">
      <c r="A498">
        <v>1.3440000000000001</v>
      </c>
      <c r="B498">
        <v>1.3440000000000001</v>
      </c>
    </row>
    <row r="499" spans="1:2" x14ac:dyDescent="0.25">
      <c r="A499">
        <v>1.3440000000000001</v>
      </c>
      <c r="B499">
        <v>1.3440000000000001</v>
      </c>
    </row>
    <row r="500" spans="1:2" x14ac:dyDescent="0.25">
      <c r="A500">
        <v>1.3320000000000001</v>
      </c>
      <c r="B500">
        <v>1.3320000000000001</v>
      </c>
    </row>
    <row r="501" spans="1:2" x14ac:dyDescent="0.25">
      <c r="A501">
        <v>1.3320000000000001</v>
      </c>
      <c r="B501">
        <v>1.3320000000000001</v>
      </c>
    </row>
    <row r="502" spans="1:2" x14ac:dyDescent="0.25">
      <c r="A502">
        <v>1.371</v>
      </c>
      <c r="B502">
        <v>1.371</v>
      </c>
    </row>
    <row r="503" spans="1:2" x14ac:dyDescent="0.25">
      <c r="A503">
        <v>1.371</v>
      </c>
      <c r="B503">
        <v>1.371</v>
      </c>
    </row>
    <row r="504" spans="1:2" x14ac:dyDescent="0.25">
      <c r="A504">
        <v>1.371</v>
      </c>
      <c r="B504">
        <v>1.371</v>
      </c>
    </row>
    <row r="505" spans="1:2" x14ac:dyDescent="0.25">
      <c r="A505">
        <v>1.3680000000000001</v>
      </c>
      <c r="B505">
        <v>1.3680000000000001</v>
      </c>
    </row>
    <row r="506" spans="1:2" x14ac:dyDescent="0.25">
      <c r="A506">
        <v>1.3680000000000001</v>
      </c>
      <c r="B506">
        <v>1.3680000000000001</v>
      </c>
    </row>
    <row r="507" spans="1:2" x14ac:dyDescent="0.25">
      <c r="A507">
        <v>1.3560000000000001</v>
      </c>
      <c r="B507">
        <v>1.3560000000000001</v>
      </c>
    </row>
    <row r="508" spans="1:2" x14ac:dyDescent="0.25">
      <c r="A508">
        <v>1.3560000000000001</v>
      </c>
      <c r="B508">
        <v>1.3560000000000001</v>
      </c>
    </row>
    <row r="509" spans="1:2" x14ac:dyDescent="0.25">
      <c r="A509">
        <v>1.3560000000000001</v>
      </c>
      <c r="B509">
        <v>1.3560000000000001</v>
      </c>
    </row>
    <row r="510" spans="1:2" x14ac:dyDescent="0.25">
      <c r="A510">
        <v>1.371</v>
      </c>
      <c r="B510">
        <v>1.371</v>
      </c>
    </row>
    <row r="511" spans="1:2" x14ac:dyDescent="0.25">
      <c r="A511">
        <v>1.371</v>
      </c>
      <c r="B511">
        <v>1.371</v>
      </c>
    </row>
    <row r="512" spans="1:2" x14ac:dyDescent="0.25">
      <c r="A512">
        <v>1.5</v>
      </c>
      <c r="B512">
        <v>1.5</v>
      </c>
    </row>
    <row r="513" spans="1:2" x14ac:dyDescent="0.25">
      <c r="A513">
        <v>1.5</v>
      </c>
      <c r="B513">
        <v>1.5</v>
      </c>
    </row>
    <row r="514" spans="1:2" x14ac:dyDescent="0.25">
      <c r="A514">
        <v>1.5</v>
      </c>
      <c r="B514">
        <v>1.5</v>
      </c>
    </row>
    <row r="515" spans="1:2" x14ac:dyDescent="0.25">
      <c r="A515">
        <v>1.5</v>
      </c>
      <c r="B515">
        <v>1.5</v>
      </c>
    </row>
    <row r="516" spans="1:2" x14ac:dyDescent="0.25">
      <c r="A516">
        <v>1.5</v>
      </c>
      <c r="B516">
        <v>1.5</v>
      </c>
    </row>
    <row r="517" spans="1:2" x14ac:dyDescent="0.25">
      <c r="A517">
        <v>1.5</v>
      </c>
      <c r="B517">
        <v>1.5</v>
      </c>
    </row>
    <row r="518" spans="1:2" x14ac:dyDescent="0.25">
      <c r="A518">
        <v>1.506</v>
      </c>
      <c r="B518">
        <v>1.506</v>
      </c>
    </row>
    <row r="519" spans="1:2" x14ac:dyDescent="0.25">
      <c r="A519">
        <v>1.506</v>
      </c>
      <c r="B519">
        <v>1.506</v>
      </c>
    </row>
    <row r="520" spans="1:2" x14ac:dyDescent="0.25">
      <c r="A520">
        <v>1.506</v>
      </c>
      <c r="B520">
        <v>1.506</v>
      </c>
    </row>
    <row r="521" spans="1:2" x14ac:dyDescent="0.25">
      <c r="A521">
        <v>1.524</v>
      </c>
      <c r="B521">
        <v>1.524</v>
      </c>
    </row>
    <row r="522" spans="1:2" x14ac:dyDescent="0.25">
      <c r="A522">
        <v>1.524</v>
      </c>
      <c r="B522">
        <v>1.524</v>
      </c>
    </row>
    <row r="523" spans="1:2" x14ac:dyDescent="0.25">
      <c r="A523">
        <v>1.581</v>
      </c>
      <c r="B523">
        <v>1.581</v>
      </c>
    </row>
    <row r="524" spans="1:2" x14ac:dyDescent="0.25">
      <c r="A524">
        <v>1.581</v>
      </c>
      <c r="B524">
        <v>1.581</v>
      </c>
    </row>
    <row r="525" spans="1:2" x14ac:dyDescent="0.25">
      <c r="A525">
        <v>1.5509999999999999</v>
      </c>
      <c r="B525">
        <v>1.5509999999999999</v>
      </c>
    </row>
    <row r="526" spans="1:2" x14ac:dyDescent="0.25">
      <c r="A526">
        <v>1.5509999999999999</v>
      </c>
      <c r="B526">
        <v>1.5509999999999999</v>
      </c>
    </row>
    <row r="527" spans="1:2" x14ac:dyDescent="0.25">
      <c r="A527">
        <v>1.6679999999999999</v>
      </c>
      <c r="B527">
        <v>1.6679999999999999</v>
      </c>
    </row>
    <row r="528" spans="1:2" x14ac:dyDescent="0.25">
      <c r="A528">
        <v>1.659</v>
      </c>
      <c r="B528">
        <v>1.659</v>
      </c>
    </row>
    <row r="529" spans="1:2" x14ac:dyDescent="0.25">
      <c r="A529">
        <v>1.6679999999999999</v>
      </c>
      <c r="B529">
        <v>1.6679999999999999</v>
      </c>
    </row>
    <row r="530" spans="1:2" x14ac:dyDescent="0.25">
      <c r="A530">
        <v>1.659</v>
      </c>
      <c r="B530">
        <v>1.659</v>
      </c>
    </row>
    <row r="531" spans="1:2" x14ac:dyDescent="0.25">
      <c r="A531">
        <v>1.6679999999999999</v>
      </c>
      <c r="B531">
        <v>1.6679999999999999</v>
      </c>
    </row>
    <row r="532" spans="1:2" x14ac:dyDescent="0.25">
      <c r="A532">
        <v>1.659</v>
      </c>
      <c r="B532">
        <v>1.659</v>
      </c>
    </row>
    <row r="533" spans="1:2" x14ac:dyDescent="0.25">
      <c r="A533">
        <v>1.6439999999999999</v>
      </c>
      <c r="B533">
        <v>1.6439999999999999</v>
      </c>
    </row>
    <row r="534" spans="1:2" x14ac:dyDescent="0.25">
      <c r="A534">
        <v>1.6439999999999999</v>
      </c>
      <c r="B534">
        <v>1.6439999999999999</v>
      </c>
    </row>
    <row r="535" spans="1:2" x14ac:dyDescent="0.25">
      <c r="A535">
        <v>1.6439999999999999</v>
      </c>
      <c r="B535">
        <v>1.6439999999999999</v>
      </c>
    </row>
    <row r="536" spans="1:2" x14ac:dyDescent="0.25">
      <c r="A536">
        <v>1.647</v>
      </c>
      <c r="B536">
        <v>1.647</v>
      </c>
    </row>
    <row r="537" spans="1:2" x14ac:dyDescent="0.25">
      <c r="A537">
        <v>1.647</v>
      </c>
      <c r="B537">
        <v>1.647</v>
      </c>
    </row>
    <row r="538" spans="1:2" x14ac:dyDescent="0.25">
      <c r="A538">
        <v>1.6859999999999999</v>
      </c>
      <c r="B538">
        <v>1.6859999999999999</v>
      </c>
    </row>
    <row r="539" spans="1:2" x14ac:dyDescent="0.25">
      <c r="A539">
        <v>1.6859999999999999</v>
      </c>
      <c r="B539">
        <v>1.6859999999999999</v>
      </c>
    </row>
    <row r="540" spans="1:2" x14ac:dyDescent="0.25">
      <c r="A540">
        <v>1.671</v>
      </c>
      <c r="B540">
        <v>1.671</v>
      </c>
    </row>
    <row r="541" spans="1:2" x14ac:dyDescent="0.25">
      <c r="A541">
        <v>1.671</v>
      </c>
      <c r="B541">
        <v>1.671</v>
      </c>
    </row>
    <row r="542" spans="1:2" x14ac:dyDescent="0.25">
      <c r="A542">
        <v>1.8</v>
      </c>
      <c r="B542">
        <v>1.8</v>
      </c>
    </row>
    <row r="543" spans="1:2" x14ac:dyDescent="0.25">
      <c r="A543">
        <v>1.806</v>
      </c>
      <c r="B543">
        <v>1.806</v>
      </c>
    </row>
    <row r="544" spans="1:2" x14ac:dyDescent="0.25">
      <c r="A544">
        <v>1.8</v>
      </c>
      <c r="B544">
        <v>1.8</v>
      </c>
    </row>
    <row r="545" spans="1:2" x14ac:dyDescent="0.25">
      <c r="A545">
        <v>1.806</v>
      </c>
      <c r="B545">
        <v>1.806</v>
      </c>
    </row>
    <row r="546" spans="1:2" x14ac:dyDescent="0.25">
      <c r="A546">
        <v>1.8</v>
      </c>
      <c r="B546">
        <v>1.8</v>
      </c>
    </row>
    <row r="547" spans="1:2" x14ac:dyDescent="0.25">
      <c r="A547">
        <v>1.806</v>
      </c>
      <c r="B547">
        <v>1.806</v>
      </c>
    </row>
    <row r="548" spans="1:2" x14ac:dyDescent="0.25">
      <c r="A548">
        <v>1.845</v>
      </c>
      <c r="B548">
        <v>1.845</v>
      </c>
    </row>
    <row r="549" spans="1:2" x14ac:dyDescent="0.25">
      <c r="A549">
        <v>1.8089999999999999</v>
      </c>
      <c r="B549">
        <v>1.8089999999999999</v>
      </c>
    </row>
    <row r="550" spans="1:2" x14ac:dyDescent="0.25">
      <c r="A550">
        <v>1.845</v>
      </c>
      <c r="B550">
        <v>1.845</v>
      </c>
    </row>
    <row r="551" spans="1:2" x14ac:dyDescent="0.25">
      <c r="A551">
        <v>1.8089999999999999</v>
      </c>
      <c r="B551">
        <v>1.8089999999999999</v>
      </c>
    </row>
    <row r="552" spans="1:2" x14ac:dyDescent="0.25">
      <c r="A552">
        <v>1.8089999999999999</v>
      </c>
      <c r="B552">
        <v>1.8089999999999999</v>
      </c>
    </row>
    <row r="553" spans="1:2" x14ac:dyDescent="0.25">
      <c r="A553">
        <v>1.833</v>
      </c>
      <c r="B553">
        <v>1.833</v>
      </c>
    </row>
    <row r="554" spans="1:2" x14ac:dyDescent="0.25">
      <c r="A554">
        <v>1.833</v>
      </c>
      <c r="B554">
        <v>1.833</v>
      </c>
    </row>
    <row r="555" spans="1:2" x14ac:dyDescent="0.25">
      <c r="A555">
        <v>1.8480000000000001</v>
      </c>
      <c r="B555">
        <v>1.8480000000000001</v>
      </c>
    </row>
    <row r="556" spans="1:2" x14ac:dyDescent="0.25">
      <c r="A556">
        <v>1.8480000000000001</v>
      </c>
      <c r="B556">
        <v>1.8480000000000001</v>
      </c>
    </row>
    <row r="557" spans="1:2" x14ac:dyDescent="0.25">
      <c r="A557">
        <v>1.9410000000000001</v>
      </c>
      <c r="B557">
        <v>1.9410000000000001</v>
      </c>
    </row>
    <row r="558" spans="1:2" x14ac:dyDescent="0.25">
      <c r="A558">
        <v>1.9410000000000001</v>
      </c>
      <c r="B558">
        <v>1.9410000000000001</v>
      </c>
    </row>
    <row r="559" spans="1:2" x14ac:dyDescent="0.25">
      <c r="A559">
        <v>1.9410000000000001</v>
      </c>
      <c r="B559">
        <v>1.9410000000000001</v>
      </c>
    </row>
    <row r="560" spans="1:2" x14ac:dyDescent="0.25">
      <c r="A560">
        <v>1.9770000000000001</v>
      </c>
      <c r="B560">
        <v>1.9770000000000001</v>
      </c>
    </row>
    <row r="561" spans="1:2" x14ac:dyDescent="0.25">
      <c r="A561">
        <v>1.9770000000000001</v>
      </c>
      <c r="B561">
        <v>1.9770000000000001</v>
      </c>
    </row>
    <row r="562" spans="1:2" x14ac:dyDescent="0.25">
      <c r="A562">
        <v>1.9770000000000001</v>
      </c>
      <c r="B562">
        <v>1.9770000000000001</v>
      </c>
    </row>
    <row r="563" spans="1:2" x14ac:dyDescent="0.25">
      <c r="A563">
        <v>1.9770000000000001</v>
      </c>
      <c r="B563">
        <v>1.9770000000000001</v>
      </c>
    </row>
    <row r="564" spans="1:2" x14ac:dyDescent="0.25">
      <c r="A564">
        <v>1.9770000000000001</v>
      </c>
      <c r="B564">
        <v>1.9770000000000001</v>
      </c>
    </row>
    <row r="565" spans="1:2" x14ac:dyDescent="0.25">
      <c r="A565">
        <v>1.98</v>
      </c>
      <c r="B565">
        <v>1.98</v>
      </c>
    </row>
    <row r="566" spans="1:2" x14ac:dyDescent="0.25">
      <c r="A566">
        <v>1.98</v>
      </c>
      <c r="B566">
        <v>1.98</v>
      </c>
    </row>
    <row r="567" spans="1:2" x14ac:dyDescent="0.25">
      <c r="A567">
        <v>1.98</v>
      </c>
      <c r="B567">
        <v>1.98</v>
      </c>
    </row>
    <row r="568" spans="1:2" x14ac:dyDescent="0.25">
      <c r="A568">
        <v>1.968</v>
      </c>
      <c r="B568">
        <v>1.968</v>
      </c>
    </row>
    <row r="569" spans="1:2" x14ac:dyDescent="0.25">
      <c r="A569">
        <v>2.0249999999999999</v>
      </c>
      <c r="B569">
        <v>2.0249999999999999</v>
      </c>
    </row>
    <row r="570" spans="1:2" x14ac:dyDescent="0.25">
      <c r="A570">
        <v>1.974</v>
      </c>
      <c r="B570">
        <v>1.974</v>
      </c>
    </row>
    <row r="571" spans="1:2" x14ac:dyDescent="0.25">
      <c r="A571">
        <v>1.968</v>
      </c>
      <c r="B571">
        <v>1.968</v>
      </c>
    </row>
    <row r="572" spans="1:2" x14ac:dyDescent="0.25">
      <c r="A572">
        <v>2.0249999999999999</v>
      </c>
      <c r="B572">
        <v>2.0249999999999999</v>
      </c>
    </row>
    <row r="573" spans="1:2" x14ac:dyDescent="0.25">
      <c r="A573">
        <v>1.974</v>
      </c>
      <c r="B573">
        <v>1.974</v>
      </c>
    </row>
    <row r="574" spans="1:2" x14ac:dyDescent="0.25">
      <c r="A574">
        <v>1.974</v>
      </c>
      <c r="B574">
        <v>1.974</v>
      </c>
    </row>
    <row r="575" spans="1:2" x14ac:dyDescent="0.25">
      <c r="A575">
        <v>2.097</v>
      </c>
      <c r="B575">
        <v>2.097</v>
      </c>
    </row>
    <row r="576" spans="1:2" x14ac:dyDescent="0.25">
      <c r="A576">
        <v>2.1240000000000001</v>
      </c>
      <c r="B576">
        <v>2.1240000000000001</v>
      </c>
    </row>
    <row r="577" spans="1:2" x14ac:dyDescent="0.25">
      <c r="A577">
        <v>2.097</v>
      </c>
      <c r="B577">
        <v>2.097</v>
      </c>
    </row>
    <row r="578" spans="1:2" x14ac:dyDescent="0.25">
      <c r="A578">
        <v>2.1240000000000001</v>
      </c>
      <c r="B578">
        <v>2.1240000000000001</v>
      </c>
    </row>
    <row r="579" spans="1:2" x14ac:dyDescent="0.25">
      <c r="A579">
        <v>2.097</v>
      </c>
      <c r="B579">
        <v>2.097</v>
      </c>
    </row>
    <row r="580" spans="1:2" x14ac:dyDescent="0.25">
      <c r="A580">
        <v>2.1240000000000001</v>
      </c>
      <c r="B580">
        <v>2.1240000000000001</v>
      </c>
    </row>
    <row r="581" spans="1:2" x14ac:dyDescent="0.25">
      <c r="A581">
        <v>2.0640000000000001</v>
      </c>
      <c r="B581">
        <v>2.0640000000000001</v>
      </c>
    </row>
    <row r="582" spans="1:2" x14ac:dyDescent="0.25">
      <c r="A582">
        <v>2.0640000000000001</v>
      </c>
      <c r="B582">
        <v>2.0640000000000001</v>
      </c>
    </row>
    <row r="583" spans="1:2" x14ac:dyDescent="0.25">
      <c r="A583">
        <v>2.109</v>
      </c>
      <c r="B583">
        <v>2.109</v>
      </c>
    </row>
    <row r="584" spans="1:2" x14ac:dyDescent="0.25">
      <c r="A584">
        <v>2.109</v>
      </c>
      <c r="B584">
        <v>2.109</v>
      </c>
    </row>
    <row r="585" spans="1:2" x14ac:dyDescent="0.25">
      <c r="A585">
        <v>2.109</v>
      </c>
      <c r="B585">
        <v>2.109</v>
      </c>
    </row>
    <row r="586" spans="1:2" x14ac:dyDescent="0.25">
      <c r="A586">
        <v>2.1480000000000001</v>
      </c>
      <c r="B586">
        <v>2.1480000000000001</v>
      </c>
    </row>
    <row r="587" spans="1:2" x14ac:dyDescent="0.25">
      <c r="A587">
        <v>2.1480000000000001</v>
      </c>
      <c r="B587">
        <v>2.1480000000000001</v>
      </c>
    </row>
    <row r="588" spans="1:2" x14ac:dyDescent="0.25">
      <c r="A588">
        <v>2.1240000000000001</v>
      </c>
      <c r="B588">
        <v>2.1240000000000001</v>
      </c>
    </row>
    <row r="589" spans="1:2" x14ac:dyDescent="0.25">
      <c r="A589">
        <v>2.1240000000000001</v>
      </c>
      <c r="B589">
        <v>2.1240000000000001</v>
      </c>
    </row>
    <row r="590" spans="1:2" x14ac:dyDescent="0.25">
      <c r="A590">
        <v>2.2679999999999998</v>
      </c>
      <c r="B590">
        <v>2.2679999999999998</v>
      </c>
    </row>
    <row r="591" spans="1:2" x14ac:dyDescent="0.25">
      <c r="A591">
        <v>2.2679999999999998</v>
      </c>
      <c r="B591">
        <v>2.2679999999999998</v>
      </c>
    </row>
    <row r="592" spans="1:2" x14ac:dyDescent="0.25">
      <c r="A592">
        <v>2.2799999999999998</v>
      </c>
      <c r="B592">
        <v>2.2799999999999998</v>
      </c>
    </row>
    <row r="593" spans="1:2" x14ac:dyDescent="0.25">
      <c r="A593">
        <v>2.2410000000000001</v>
      </c>
      <c r="B593">
        <v>2.2410000000000001</v>
      </c>
    </row>
    <row r="594" spans="1:2" x14ac:dyDescent="0.25">
      <c r="A594">
        <v>2.2799999999999998</v>
      </c>
      <c r="B594">
        <v>2.2799999999999998</v>
      </c>
    </row>
    <row r="595" spans="1:2" x14ac:dyDescent="0.25">
      <c r="A595">
        <v>2.2410000000000001</v>
      </c>
      <c r="B595">
        <v>2.2410000000000001</v>
      </c>
    </row>
    <row r="596" spans="1:2" x14ac:dyDescent="0.25">
      <c r="A596">
        <v>2.2410000000000001</v>
      </c>
      <c r="B596">
        <v>2.2410000000000001</v>
      </c>
    </row>
    <row r="597" spans="1:2" x14ac:dyDescent="0.25">
      <c r="A597">
        <v>2.3069999999999999</v>
      </c>
      <c r="B597">
        <v>2.3069999999999999</v>
      </c>
    </row>
    <row r="598" spans="1:2" x14ac:dyDescent="0.25">
      <c r="A598">
        <v>2.3069999999999999</v>
      </c>
      <c r="B598">
        <v>2.3069999999999999</v>
      </c>
    </row>
    <row r="599" spans="1:2" x14ac:dyDescent="0.25">
      <c r="A599">
        <v>2.3069999999999999</v>
      </c>
      <c r="B599">
        <v>2.3069999999999999</v>
      </c>
    </row>
    <row r="600" spans="1:2" x14ac:dyDescent="0.25">
      <c r="A600">
        <v>2.2770000000000001</v>
      </c>
      <c r="B600">
        <v>2.2770000000000001</v>
      </c>
    </row>
    <row r="601" spans="1:2" x14ac:dyDescent="0.25">
      <c r="A601">
        <v>2.2770000000000001</v>
      </c>
      <c r="B601">
        <v>2.2770000000000001</v>
      </c>
    </row>
    <row r="602" spans="1:2" x14ac:dyDescent="0.25">
      <c r="A602">
        <v>2.2709999999999999</v>
      </c>
      <c r="B602">
        <v>2.2709999999999999</v>
      </c>
    </row>
    <row r="603" spans="1:2" x14ac:dyDescent="0.25">
      <c r="A603">
        <v>2.2709999999999999</v>
      </c>
      <c r="B603">
        <v>2.2709999999999999</v>
      </c>
    </row>
    <row r="604" spans="1:2" x14ac:dyDescent="0.25">
      <c r="A604">
        <v>2.2709999999999999</v>
      </c>
      <c r="B604">
        <v>2.2709999999999999</v>
      </c>
    </row>
    <row r="605" spans="1:2" x14ac:dyDescent="0.25">
      <c r="A605">
        <v>2.4119999999999999</v>
      </c>
      <c r="B605">
        <v>2.4119999999999999</v>
      </c>
    </row>
    <row r="606" spans="1:2" x14ac:dyDescent="0.25">
      <c r="A606">
        <v>2.4119999999999999</v>
      </c>
      <c r="B606">
        <v>2.4119999999999999</v>
      </c>
    </row>
    <row r="607" spans="1:2" x14ac:dyDescent="0.25">
      <c r="A607">
        <v>2.46</v>
      </c>
      <c r="B607">
        <v>2.46</v>
      </c>
    </row>
    <row r="608" spans="1:2" x14ac:dyDescent="0.25">
      <c r="A608">
        <v>2.46</v>
      </c>
      <c r="B608">
        <v>2.46</v>
      </c>
    </row>
    <row r="609" spans="1:2" x14ac:dyDescent="0.25">
      <c r="A609">
        <v>2.4329999999999998</v>
      </c>
      <c r="B609">
        <v>2.4329999999999998</v>
      </c>
    </row>
    <row r="610" spans="1:2" x14ac:dyDescent="0.25">
      <c r="A610">
        <v>2.4329999999999998</v>
      </c>
      <c r="B610">
        <v>2.4329999999999998</v>
      </c>
    </row>
    <row r="611" spans="1:2" x14ac:dyDescent="0.25">
      <c r="A611">
        <v>2.4060000000000001</v>
      </c>
      <c r="B611">
        <v>2.4060000000000001</v>
      </c>
    </row>
    <row r="612" spans="1:2" x14ac:dyDescent="0.25">
      <c r="A612">
        <v>2.4060000000000001</v>
      </c>
      <c r="B612">
        <v>2.4060000000000001</v>
      </c>
    </row>
    <row r="613" spans="1:2" x14ac:dyDescent="0.25">
      <c r="A613">
        <v>2.4060000000000001</v>
      </c>
      <c r="B613">
        <v>2.4060000000000001</v>
      </c>
    </row>
    <row r="614" spans="1:2" x14ac:dyDescent="0.25">
      <c r="A614">
        <v>2.4239999999999999</v>
      </c>
      <c r="B614">
        <v>2.4239999999999999</v>
      </c>
    </row>
    <row r="615" spans="1:2" x14ac:dyDescent="0.25">
      <c r="A615">
        <v>2.4239999999999999</v>
      </c>
      <c r="B615">
        <v>2.4239999999999999</v>
      </c>
    </row>
    <row r="616" spans="1:2" x14ac:dyDescent="0.25">
      <c r="A616">
        <v>2.4239999999999999</v>
      </c>
      <c r="B616">
        <v>2.4239999999999999</v>
      </c>
    </row>
    <row r="617" spans="1:2" x14ac:dyDescent="0.25">
      <c r="A617">
        <v>2.4089999999999998</v>
      </c>
      <c r="B617">
        <v>2.4089999999999998</v>
      </c>
    </row>
    <row r="618" spans="1:2" x14ac:dyDescent="0.25">
      <c r="A618">
        <v>2.4089999999999998</v>
      </c>
      <c r="B618">
        <v>2.4089999999999998</v>
      </c>
    </row>
    <row r="619" spans="1:2" x14ac:dyDescent="0.25">
      <c r="A619">
        <v>2.4089999999999998</v>
      </c>
      <c r="B619">
        <v>2.4089999999999998</v>
      </c>
    </row>
    <row r="620" spans="1:2" x14ac:dyDescent="0.25">
      <c r="A620">
        <v>2.5950000000000002</v>
      </c>
      <c r="B620">
        <v>2.5950000000000002</v>
      </c>
    </row>
    <row r="621" spans="1:2" x14ac:dyDescent="0.25">
      <c r="A621">
        <v>2.5950000000000002</v>
      </c>
      <c r="B621">
        <v>2.5950000000000002</v>
      </c>
    </row>
    <row r="622" spans="1:2" x14ac:dyDescent="0.25">
      <c r="A622">
        <v>2.5499999999999998</v>
      </c>
      <c r="B622">
        <v>2.5499999999999998</v>
      </c>
    </row>
    <row r="623" spans="1:2" x14ac:dyDescent="0.25">
      <c r="A623">
        <v>2.5499999999999998</v>
      </c>
      <c r="B623">
        <v>2.5499999999999998</v>
      </c>
    </row>
    <row r="624" spans="1:2" x14ac:dyDescent="0.25">
      <c r="A624">
        <v>2.5499999999999998</v>
      </c>
      <c r="B624">
        <v>2.5499999999999998</v>
      </c>
    </row>
    <row r="625" spans="1:2" x14ac:dyDescent="0.25">
      <c r="A625">
        <v>2.5649999999999999</v>
      </c>
      <c r="B625">
        <v>2.5649999999999999</v>
      </c>
    </row>
    <row r="626" spans="1:2" x14ac:dyDescent="0.25">
      <c r="A626">
        <v>2.5649999999999999</v>
      </c>
      <c r="B626">
        <v>2.5649999999999999</v>
      </c>
    </row>
    <row r="627" spans="1:2" x14ac:dyDescent="0.25">
      <c r="A627">
        <v>2.601</v>
      </c>
      <c r="B627">
        <v>2.601</v>
      </c>
    </row>
    <row r="628" spans="1:2" x14ac:dyDescent="0.25">
      <c r="A628">
        <v>2.601</v>
      </c>
      <c r="B628">
        <v>2.601</v>
      </c>
    </row>
    <row r="629" spans="1:2" x14ac:dyDescent="0.25">
      <c r="A629">
        <v>2.694</v>
      </c>
      <c r="B629">
        <v>2.694</v>
      </c>
    </row>
    <row r="630" spans="1:2" x14ac:dyDescent="0.25">
      <c r="A630">
        <v>2.694</v>
      </c>
      <c r="B630">
        <v>2.694</v>
      </c>
    </row>
    <row r="631" spans="1:2" x14ac:dyDescent="0.25">
      <c r="A631">
        <v>2.6280000000000001</v>
      </c>
      <c r="B631">
        <v>2.6280000000000001</v>
      </c>
    </row>
    <row r="632" spans="1:2" x14ac:dyDescent="0.25">
      <c r="A632">
        <v>2.6280000000000001</v>
      </c>
      <c r="B632">
        <v>2.6280000000000001</v>
      </c>
    </row>
    <row r="633" spans="1:2" x14ac:dyDescent="0.25">
      <c r="A633">
        <v>2.6280000000000001</v>
      </c>
      <c r="B633">
        <v>2.6280000000000001</v>
      </c>
    </row>
    <row r="634" spans="1:2" x14ac:dyDescent="0.25">
      <c r="A634">
        <v>2.5680000000000001</v>
      </c>
      <c r="B634">
        <v>2.5680000000000001</v>
      </c>
    </row>
    <row r="635" spans="1:2" x14ac:dyDescent="0.25">
      <c r="A635">
        <v>2.5680000000000001</v>
      </c>
      <c r="B635">
        <v>2.5680000000000001</v>
      </c>
    </row>
    <row r="636" spans="1:2" x14ac:dyDescent="0.25">
      <c r="A636">
        <v>2.5680000000000001</v>
      </c>
      <c r="B636">
        <v>2.5680000000000001</v>
      </c>
    </row>
    <row r="637" spans="1:2" x14ac:dyDescent="0.25">
      <c r="A637">
        <v>2.6669999999999998</v>
      </c>
      <c r="B637">
        <v>2.6669999999999998</v>
      </c>
    </row>
    <row r="638" spans="1:2" x14ac:dyDescent="0.25">
      <c r="A638">
        <v>2.6669999999999998</v>
      </c>
      <c r="B638">
        <v>2.6669999999999998</v>
      </c>
    </row>
    <row r="639" spans="1:2" x14ac:dyDescent="0.25">
      <c r="A639">
        <v>2.673</v>
      </c>
      <c r="B639">
        <v>2.673</v>
      </c>
    </row>
    <row r="640" spans="1:2" x14ac:dyDescent="0.25">
      <c r="A640">
        <v>2.673</v>
      </c>
      <c r="B640">
        <v>2.673</v>
      </c>
    </row>
    <row r="641" spans="1:2" x14ac:dyDescent="0.25">
      <c r="A641">
        <v>2.6819999999999999</v>
      </c>
      <c r="B641">
        <v>2.6819999999999999</v>
      </c>
    </row>
    <row r="642" spans="1:2" x14ac:dyDescent="0.25">
      <c r="A642">
        <v>2.6909999999999998</v>
      </c>
      <c r="B642">
        <v>2.6909999999999998</v>
      </c>
    </row>
    <row r="643" spans="1:2" x14ac:dyDescent="0.25">
      <c r="A643">
        <v>2.6819999999999999</v>
      </c>
      <c r="B643">
        <v>2.6819999999999999</v>
      </c>
    </row>
    <row r="644" spans="1:2" x14ac:dyDescent="0.25">
      <c r="A644">
        <v>2.6909999999999998</v>
      </c>
      <c r="B644">
        <v>2.6909999999999998</v>
      </c>
    </row>
    <row r="645" spans="1:2" x14ac:dyDescent="0.25">
      <c r="A645">
        <v>2.6819999999999999</v>
      </c>
      <c r="B645">
        <v>2.6819999999999999</v>
      </c>
    </row>
    <row r="646" spans="1:2" x14ac:dyDescent="0.25">
      <c r="A646">
        <v>2.6909999999999998</v>
      </c>
      <c r="B646">
        <v>2.6909999999999998</v>
      </c>
    </row>
    <row r="647" spans="1:2" x14ac:dyDescent="0.25">
      <c r="A647">
        <v>2.7389999999999999</v>
      </c>
      <c r="B647">
        <v>2.7389999999999999</v>
      </c>
    </row>
    <row r="648" spans="1:2" x14ac:dyDescent="0.25">
      <c r="A648">
        <v>2.7389999999999999</v>
      </c>
      <c r="B648">
        <v>2.7389999999999999</v>
      </c>
    </row>
    <row r="649" spans="1:2" x14ac:dyDescent="0.25">
      <c r="A649">
        <v>2.7389999999999999</v>
      </c>
      <c r="B649">
        <v>2.7389999999999999</v>
      </c>
    </row>
    <row r="650" spans="1:2" x14ac:dyDescent="0.25">
      <c r="A650">
        <v>2.8889999999999998</v>
      </c>
      <c r="B650">
        <v>2.8889999999999998</v>
      </c>
    </row>
    <row r="651" spans="1:2" x14ac:dyDescent="0.25">
      <c r="A651">
        <v>2.8889999999999998</v>
      </c>
      <c r="B651">
        <v>2.8889999999999998</v>
      </c>
    </row>
    <row r="652" spans="1:2" x14ac:dyDescent="0.25">
      <c r="A652">
        <v>2.88</v>
      </c>
      <c r="B652">
        <v>2.88</v>
      </c>
    </row>
    <row r="653" spans="1:2" x14ac:dyDescent="0.25">
      <c r="A653">
        <v>2.88</v>
      </c>
      <c r="B653">
        <v>2.88</v>
      </c>
    </row>
    <row r="654" spans="1:2" x14ac:dyDescent="0.25">
      <c r="A654">
        <v>2.895</v>
      </c>
      <c r="B654">
        <v>2.895</v>
      </c>
    </row>
    <row r="655" spans="1:2" x14ac:dyDescent="0.25">
      <c r="A655">
        <v>2.895</v>
      </c>
      <c r="B655">
        <v>2.895</v>
      </c>
    </row>
    <row r="656" spans="1:2" x14ac:dyDescent="0.25">
      <c r="A656">
        <v>2.8740000000000001</v>
      </c>
      <c r="B656">
        <v>2.8740000000000001</v>
      </c>
    </row>
    <row r="657" spans="1:2" x14ac:dyDescent="0.25">
      <c r="A657">
        <v>2.8740000000000001</v>
      </c>
      <c r="B657">
        <v>2.8740000000000001</v>
      </c>
    </row>
    <row r="658" spans="1:2" x14ac:dyDescent="0.25">
      <c r="A658">
        <v>2.8740000000000001</v>
      </c>
      <c r="B658">
        <v>2.8740000000000001</v>
      </c>
    </row>
    <row r="659" spans="1:2" x14ac:dyDescent="0.25">
      <c r="A659">
        <v>2.8620000000000001</v>
      </c>
      <c r="B659">
        <v>2.8620000000000001</v>
      </c>
    </row>
    <row r="660" spans="1:2" x14ac:dyDescent="0.25">
      <c r="A660">
        <v>2.8620000000000001</v>
      </c>
      <c r="B660">
        <v>2.8620000000000001</v>
      </c>
    </row>
    <row r="661" spans="1:2" x14ac:dyDescent="0.25">
      <c r="A661">
        <v>2.8620000000000001</v>
      </c>
      <c r="B661">
        <v>2.8620000000000001</v>
      </c>
    </row>
    <row r="662" spans="1:2" x14ac:dyDescent="0.25">
      <c r="A662">
        <v>2.919</v>
      </c>
      <c r="B662">
        <v>2.919</v>
      </c>
    </row>
    <row r="663" spans="1:2" x14ac:dyDescent="0.25">
      <c r="A663">
        <v>2.919</v>
      </c>
      <c r="B663">
        <v>2.919</v>
      </c>
    </row>
    <row r="664" spans="1:2" x14ac:dyDescent="0.25">
      <c r="A664">
        <v>2.919</v>
      </c>
      <c r="B664">
        <v>2.919</v>
      </c>
    </row>
    <row r="665" spans="1:2" x14ac:dyDescent="0.25">
      <c r="A665">
        <v>3.0030000000000001</v>
      </c>
      <c r="B665">
        <v>3.0030000000000001</v>
      </c>
    </row>
    <row r="666" spans="1:2" x14ac:dyDescent="0.25">
      <c r="A666">
        <v>3.0030000000000001</v>
      </c>
      <c r="B666">
        <v>3.0030000000000001</v>
      </c>
    </row>
    <row r="667" spans="1:2" x14ac:dyDescent="0.25">
      <c r="A667">
        <v>3.0089999999999999</v>
      </c>
      <c r="B667">
        <v>3.0089999999999999</v>
      </c>
    </row>
    <row r="668" spans="1:2" x14ac:dyDescent="0.25">
      <c r="A668">
        <v>3.0089999999999999</v>
      </c>
      <c r="B668">
        <v>3.0089999999999999</v>
      </c>
    </row>
    <row r="669" spans="1:2" x14ac:dyDescent="0.25">
      <c r="A669">
        <v>2.9790000000000001</v>
      </c>
      <c r="B669">
        <v>2.9790000000000001</v>
      </c>
    </row>
    <row r="670" spans="1:2" x14ac:dyDescent="0.25">
      <c r="A670">
        <v>2.9790000000000001</v>
      </c>
      <c r="B670">
        <v>2.9790000000000001</v>
      </c>
    </row>
    <row r="671" spans="1:2" x14ac:dyDescent="0.25">
      <c r="A671">
        <v>2.9790000000000001</v>
      </c>
      <c r="B671">
        <v>2.9790000000000001</v>
      </c>
    </row>
    <row r="672" spans="1:2" x14ac:dyDescent="0.25">
      <c r="A672">
        <v>3.06</v>
      </c>
      <c r="B672">
        <v>3.06</v>
      </c>
    </row>
    <row r="673" spans="1:2" x14ac:dyDescent="0.25">
      <c r="A673">
        <v>3.06</v>
      </c>
      <c r="B673">
        <v>3.06</v>
      </c>
    </row>
    <row r="674" spans="1:2" x14ac:dyDescent="0.25">
      <c r="A674">
        <v>3.036</v>
      </c>
      <c r="B674">
        <v>3.036</v>
      </c>
    </row>
    <row r="675" spans="1:2" x14ac:dyDescent="0.25">
      <c r="A675">
        <v>3.036</v>
      </c>
      <c r="B675">
        <v>3.036</v>
      </c>
    </row>
    <row r="676" spans="1:2" x14ac:dyDescent="0.25">
      <c r="A676">
        <v>3.036</v>
      </c>
      <c r="B676">
        <v>3.036</v>
      </c>
    </row>
    <row r="677" spans="1:2" x14ac:dyDescent="0.25">
      <c r="A677">
        <v>3.0030000000000001</v>
      </c>
      <c r="B677">
        <v>3.0030000000000001</v>
      </c>
    </row>
    <row r="678" spans="1:2" x14ac:dyDescent="0.25">
      <c r="A678">
        <v>3.0030000000000001</v>
      </c>
      <c r="B678">
        <v>3.0030000000000001</v>
      </c>
    </row>
    <row r="679" spans="1:2" x14ac:dyDescent="0.25">
      <c r="A679">
        <v>3.0030000000000001</v>
      </c>
      <c r="B679">
        <v>3.0030000000000001</v>
      </c>
    </row>
    <row r="680" spans="1:2" x14ac:dyDescent="0.25">
      <c r="A680">
        <v>3.3239999999999998</v>
      </c>
      <c r="B680">
        <v>3.3239999999999998</v>
      </c>
    </row>
    <row r="681" spans="1:2" x14ac:dyDescent="0.25">
      <c r="A681">
        <v>3.3239999999999998</v>
      </c>
      <c r="B681">
        <v>3.3239999999999998</v>
      </c>
    </row>
    <row r="682" spans="1:2" x14ac:dyDescent="0.25">
      <c r="A682">
        <v>3.3330000000000002</v>
      </c>
      <c r="B682">
        <v>3.3330000000000002</v>
      </c>
    </row>
    <row r="683" spans="1:2" x14ac:dyDescent="0.25">
      <c r="A683">
        <v>3.3330000000000002</v>
      </c>
      <c r="B683">
        <v>3.3330000000000002</v>
      </c>
    </row>
    <row r="684" spans="1:2" x14ac:dyDescent="0.25">
      <c r="A684">
        <v>3.3</v>
      </c>
      <c r="B684">
        <v>3.3</v>
      </c>
    </row>
    <row r="685" spans="1:2" x14ac:dyDescent="0.25">
      <c r="A685">
        <v>3.3</v>
      </c>
      <c r="B685">
        <v>3.3</v>
      </c>
    </row>
    <row r="686" spans="1:2" x14ac:dyDescent="0.25">
      <c r="A686">
        <v>3.3</v>
      </c>
      <c r="B686">
        <v>3.3</v>
      </c>
    </row>
    <row r="687" spans="1:2" x14ac:dyDescent="0.25">
      <c r="A687">
        <v>3.3479999999999999</v>
      </c>
      <c r="B687">
        <v>3.3479999999999999</v>
      </c>
    </row>
    <row r="688" spans="1:2" x14ac:dyDescent="0.25">
      <c r="A688">
        <v>3.3479999999999999</v>
      </c>
      <c r="B688">
        <v>3.3479999999999999</v>
      </c>
    </row>
    <row r="689" spans="1:2" x14ac:dyDescent="0.25">
      <c r="A689">
        <v>3.4380000000000002</v>
      </c>
      <c r="B689">
        <v>3.4380000000000002</v>
      </c>
    </row>
    <row r="690" spans="1:2" x14ac:dyDescent="0.25">
      <c r="A690">
        <v>3.4380000000000002</v>
      </c>
      <c r="B690">
        <v>3.4380000000000002</v>
      </c>
    </row>
    <row r="691" spans="1:2" x14ac:dyDescent="0.25">
      <c r="A691">
        <v>3.4380000000000002</v>
      </c>
      <c r="B691">
        <v>3.4380000000000002</v>
      </c>
    </row>
    <row r="692" spans="1:2" x14ac:dyDescent="0.25">
      <c r="A692">
        <v>3.3119999999999998</v>
      </c>
      <c r="B692">
        <v>3.3119999999999998</v>
      </c>
    </row>
    <row r="693" spans="1:2" x14ac:dyDescent="0.25">
      <c r="A693">
        <v>3.3119999999999998</v>
      </c>
      <c r="B693">
        <v>3.3119999999999998</v>
      </c>
    </row>
    <row r="694" spans="1:2" x14ac:dyDescent="0.25">
      <c r="A694">
        <v>3.3119999999999998</v>
      </c>
      <c r="B694">
        <v>3.3119999999999998</v>
      </c>
    </row>
    <row r="695" spans="1:2" x14ac:dyDescent="0.25">
      <c r="A695">
        <v>3.6030000000000002</v>
      </c>
      <c r="B695">
        <v>3.6030000000000002</v>
      </c>
    </row>
    <row r="696" spans="1:2" x14ac:dyDescent="0.25">
      <c r="A696">
        <v>3.6030000000000002</v>
      </c>
      <c r="B696">
        <v>3.6030000000000002</v>
      </c>
    </row>
    <row r="697" spans="1:2" x14ac:dyDescent="0.25">
      <c r="A697">
        <v>3.6179999999999999</v>
      </c>
      <c r="B697">
        <v>3.6179999999999999</v>
      </c>
    </row>
    <row r="698" spans="1:2" x14ac:dyDescent="0.25">
      <c r="A698">
        <v>3.6179999999999999</v>
      </c>
      <c r="B698">
        <v>3.6179999999999999</v>
      </c>
    </row>
    <row r="699" spans="1:2" x14ac:dyDescent="0.25">
      <c r="A699">
        <v>3.6179999999999999</v>
      </c>
      <c r="B699">
        <v>3.6179999999999999</v>
      </c>
    </row>
    <row r="700" spans="1:2" x14ac:dyDescent="0.25">
      <c r="A700">
        <v>3.5939999999999999</v>
      </c>
      <c r="B700">
        <v>3.5939999999999999</v>
      </c>
    </row>
    <row r="701" spans="1:2" x14ac:dyDescent="0.25">
      <c r="A701">
        <v>3.5939999999999999</v>
      </c>
      <c r="B701">
        <v>3.5939999999999999</v>
      </c>
    </row>
    <row r="702" spans="1:2" x14ac:dyDescent="0.25">
      <c r="A702">
        <v>3.5939999999999999</v>
      </c>
      <c r="B702">
        <v>3.5939999999999999</v>
      </c>
    </row>
    <row r="703" spans="1:2" x14ac:dyDescent="0.25">
      <c r="A703">
        <v>3.63</v>
      </c>
      <c r="B703">
        <v>3.63</v>
      </c>
    </row>
    <row r="704" spans="1:2" x14ac:dyDescent="0.25">
      <c r="A704">
        <v>3.63</v>
      </c>
      <c r="B704">
        <v>3.63</v>
      </c>
    </row>
    <row r="705" spans="1:2" x14ac:dyDescent="0.25">
      <c r="A705">
        <v>3.6240000000000001</v>
      </c>
      <c r="B705">
        <v>3.6240000000000001</v>
      </c>
    </row>
    <row r="706" spans="1:2" x14ac:dyDescent="0.25">
      <c r="A706">
        <v>3.6240000000000001</v>
      </c>
      <c r="B706">
        <v>3.6240000000000001</v>
      </c>
    </row>
    <row r="707" spans="1:2" x14ac:dyDescent="0.25">
      <c r="A707">
        <v>3.6240000000000001</v>
      </c>
      <c r="B707">
        <v>3.6240000000000001</v>
      </c>
    </row>
    <row r="708" spans="1:2" x14ac:dyDescent="0.25">
      <c r="A708">
        <v>3.6030000000000002</v>
      </c>
      <c r="B708">
        <v>3.6030000000000002</v>
      </c>
    </row>
    <row r="709" spans="1:2" x14ac:dyDescent="0.25">
      <c r="A709">
        <v>3.6030000000000002</v>
      </c>
      <c r="B709">
        <v>3.6030000000000002</v>
      </c>
    </row>
    <row r="710" spans="1:2" x14ac:dyDescent="0.25">
      <c r="A710">
        <v>3.819</v>
      </c>
      <c r="B710">
        <v>3.819</v>
      </c>
    </row>
    <row r="711" spans="1:2" x14ac:dyDescent="0.25">
      <c r="A711">
        <v>3.819</v>
      </c>
      <c r="B711">
        <v>3.819</v>
      </c>
    </row>
    <row r="712" spans="1:2" x14ac:dyDescent="0.25">
      <c r="A712">
        <v>3.867</v>
      </c>
      <c r="B712">
        <v>3.867</v>
      </c>
    </row>
    <row r="713" spans="1:2" x14ac:dyDescent="0.25">
      <c r="A713">
        <v>3.867</v>
      </c>
      <c r="B713">
        <v>3.867</v>
      </c>
    </row>
    <row r="714" spans="1:2" x14ac:dyDescent="0.25">
      <c r="A714">
        <v>3.9359999999999999</v>
      </c>
      <c r="B714">
        <v>3.9359999999999999</v>
      </c>
    </row>
    <row r="715" spans="1:2" x14ac:dyDescent="0.25">
      <c r="A715">
        <v>3.9359999999999999</v>
      </c>
      <c r="B715">
        <v>3.9359999999999999</v>
      </c>
    </row>
    <row r="716" spans="1:2" x14ac:dyDescent="0.25">
      <c r="A716">
        <v>3.855</v>
      </c>
      <c r="B716">
        <v>3.855</v>
      </c>
    </row>
    <row r="717" spans="1:2" x14ac:dyDescent="0.25">
      <c r="A717">
        <v>3.855</v>
      </c>
      <c r="B717">
        <v>3.855</v>
      </c>
    </row>
    <row r="718" spans="1:2" x14ac:dyDescent="0.25">
      <c r="A718">
        <v>3.855</v>
      </c>
      <c r="B718">
        <v>3.855</v>
      </c>
    </row>
    <row r="719" spans="1:2" x14ac:dyDescent="0.25">
      <c r="A719">
        <v>3.8639999999999999</v>
      </c>
      <c r="B719">
        <v>3.8639999999999999</v>
      </c>
    </row>
    <row r="720" spans="1:2" x14ac:dyDescent="0.25">
      <c r="A720">
        <v>3.8639999999999999</v>
      </c>
      <c r="B720">
        <v>3.8639999999999999</v>
      </c>
    </row>
    <row r="721" spans="1:2" x14ac:dyDescent="0.25">
      <c r="A721">
        <v>3.984</v>
      </c>
      <c r="B721">
        <v>3.984</v>
      </c>
    </row>
    <row r="722" spans="1:2" x14ac:dyDescent="0.25">
      <c r="A722">
        <v>3.984</v>
      </c>
      <c r="B722">
        <v>3.984</v>
      </c>
    </row>
    <row r="723" spans="1:2" x14ac:dyDescent="0.25">
      <c r="A723">
        <v>3.984</v>
      </c>
      <c r="B723">
        <v>3.984</v>
      </c>
    </row>
    <row r="724" spans="1:2" x14ac:dyDescent="0.25">
      <c r="A724">
        <v>3.984</v>
      </c>
      <c r="B724">
        <v>3.984</v>
      </c>
    </row>
    <row r="725" spans="1:2" x14ac:dyDescent="0.25">
      <c r="A725">
        <v>3.984</v>
      </c>
      <c r="B725">
        <v>3.984</v>
      </c>
    </row>
    <row r="726" spans="1:2" x14ac:dyDescent="0.25">
      <c r="A726">
        <v>3.984</v>
      </c>
      <c r="B726">
        <v>3.984</v>
      </c>
    </row>
    <row r="727" spans="1:2" x14ac:dyDescent="0.25">
      <c r="A727">
        <v>4.29</v>
      </c>
      <c r="B727">
        <v>4.29</v>
      </c>
    </row>
    <row r="728" spans="1:2" x14ac:dyDescent="0.25">
      <c r="A728">
        <v>4.29</v>
      </c>
      <c r="B728">
        <v>4.29</v>
      </c>
    </row>
    <row r="729" spans="1:2" x14ac:dyDescent="0.25">
      <c r="A729">
        <v>4.29</v>
      </c>
      <c r="B729">
        <v>4.29</v>
      </c>
    </row>
    <row r="730" spans="1:2" x14ac:dyDescent="0.25">
      <c r="A730">
        <v>4.242</v>
      </c>
      <c r="B730">
        <v>4.242</v>
      </c>
    </row>
    <row r="731" spans="1:2" x14ac:dyDescent="0.25">
      <c r="A731">
        <v>4.242</v>
      </c>
      <c r="B731">
        <v>4.242</v>
      </c>
    </row>
    <row r="732" spans="1:2" x14ac:dyDescent="0.25">
      <c r="A732">
        <v>4.242</v>
      </c>
      <c r="B732">
        <v>4.242</v>
      </c>
    </row>
    <row r="733" spans="1:2" x14ac:dyDescent="0.25">
      <c r="A733">
        <v>4.2990000000000004</v>
      </c>
      <c r="B733">
        <v>4.2990000000000004</v>
      </c>
    </row>
    <row r="734" spans="1:2" x14ac:dyDescent="0.25">
      <c r="A734">
        <v>4.2990000000000004</v>
      </c>
      <c r="B734">
        <v>4.2990000000000004</v>
      </c>
    </row>
    <row r="735" spans="1:2" x14ac:dyDescent="0.25">
      <c r="A735">
        <v>4.2990000000000004</v>
      </c>
      <c r="B735">
        <v>4.2990000000000004</v>
      </c>
    </row>
    <row r="736" spans="1:2" x14ac:dyDescent="0.25">
      <c r="A736">
        <v>4.1849999999999996</v>
      </c>
      <c r="B736">
        <v>4.1849999999999996</v>
      </c>
    </row>
    <row r="737" spans="1:2" x14ac:dyDescent="0.25">
      <c r="A737">
        <v>4.1849999999999996</v>
      </c>
      <c r="B737">
        <v>4.1849999999999996</v>
      </c>
    </row>
    <row r="738" spans="1:2" x14ac:dyDescent="0.25">
      <c r="A738">
        <v>4.2210000000000001</v>
      </c>
      <c r="B738">
        <v>4.2210000000000001</v>
      </c>
    </row>
    <row r="739" spans="1:2" x14ac:dyDescent="0.25">
      <c r="A739">
        <v>4.2210000000000001</v>
      </c>
      <c r="B739">
        <v>4.2210000000000001</v>
      </c>
    </row>
    <row r="740" spans="1:2" x14ac:dyDescent="0.25">
      <c r="A740">
        <v>4.218</v>
      </c>
      <c r="B740">
        <v>4.218</v>
      </c>
    </row>
    <row r="741" spans="1:2" x14ac:dyDescent="0.25">
      <c r="A741">
        <v>4.218</v>
      </c>
      <c r="B741">
        <v>4.218</v>
      </c>
    </row>
    <row r="742" spans="1:2" x14ac:dyDescent="0.25">
      <c r="A742">
        <v>4.5330000000000004</v>
      </c>
      <c r="B742">
        <v>4.5330000000000004</v>
      </c>
    </row>
    <row r="743" spans="1:2" x14ac:dyDescent="0.25">
      <c r="A743">
        <v>4.6559999999999997</v>
      </c>
      <c r="B743">
        <v>4.6559999999999997</v>
      </c>
    </row>
    <row r="744" spans="1:2" x14ac:dyDescent="0.25">
      <c r="A744">
        <v>4.5330000000000004</v>
      </c>
      <c r="B744">
        <v>4.5330000000000004</v>
      </c>
    </row>
    <row r="745" spans="1:2" x14ac:dyDescent="0.25">
      <c r="A745">
        <v>4.6559999999999997</v>
      </c>
      <c r="B745">
        <v>4.6559999999999997</v>
      </c>
    </row>
    <row r="746" spans="1:2" x14ac:dyDescent="0.25">
      <c r="A746">
        <v>4.5330000000000004</v>
      </c>
      <c r="B746">
        <v>4.5330000000000004</v>
      </c>
    </row>
    <row r="747" spans="1:2" x14ac:dyDescent="0.25">
      <c r="A747">
        <v>4.6559999999999997</v>
      </c>
      <c r="B747">
        <v>4.6559999999999997</v>
      </c>
    </row>
    <row r="748" spans="1:2" x14ac:dyDescent="0.25">
      <c r="A748">
        <v>4.6230000000000002</v>
      </c>
      <c r="B748">
        <v>4.6230000000000002</v>
      </c>
    </row>
    <row r="749" spans="1:2" x14ac:dyDescent="0.25">
      <c r="A749">
        <v>4.6230000000000002</v>
      </c>
      <c r="B749">
        <v>4.6230000000000002</v>
      </c>
    </row>
    <row r="750" spans="1:2" x14ac:dyDescent="0.25">
      <c r="A750">
        <v>4.6230000000000002</v>
      </c>
      <c r="B750">
        <v>4.6230000000000002</v>
      </c>
    </row>
    <row r="751" spans="1:2" x14ac:dyDescent="0.25">
      <c r="A751">
        <v>4.476</v>
      </c>
      <c r="B751">
        <v>4.476</v>
      </c>
    </row>
    <row r="752" spans="1:2" x14ac:dyDescent="0.25">
      <c r="A752">
        <v>4.476</v>
      </c>
      <c r="B752">
        <v>4.476</v>
      </c>
    </row>
    <row r="753" spans="1:2" x14ac:dyDescent="0.25">
      <c r="A753">
        <v>4.5419999999999998</v>
      </c>
      <c r="B753">
        <v>4.5419999999999998</v>
      </c>
    </row>
    <row r="754" spans="1:2" x14ac:dyDescent="0.25">
      <c r="A754">
        <v>4.5419999999999998</v>
      </c>
      <c r="B754">
        <v>4.5419999999999998</v>
      </c>
    </row>
    <row r="755" spans="1:2" x14ac:dyDescent="0.25">
      <c r="A755">
        <v>4.6139999999999999</v>
      </c>
      <c r="B755">
        <v>4.6139999999999999</v>
      </c>
    </row>
    <row r="756" spans="1:2" x14ac:dyDescent="0.25">
      <c r="A756">
        <v>4.6139999999999999</v>
      </c>
      <c r="B756">
        <v>4.6139999999999999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Early Testing</vt:lpstr>
      <vt:lpstr>Tron Lab</vt:lpstr>
      <vt:lpstr>Constant Temperature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Whitwham</dc:creator>
  <cp:lastModifiedBy>Guy Whitwham</cp:lastModifiedBy>
  <dcterms:created xsi:type="dcterms:W3CDTF">2020-01-22T01:30:52Z</dcterms:created>
  <dcterms:modified xsi:type="dcterms:W3CDTF">2020-02-13T03:29:43Z</dcterms:modified>
</cp:coreProperties>
</file>