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/>
  <mc:AlternateContent xmlns:mc="http://schemas.openxmlformats.org/markup-compatibility/2006">
    <mc:Choice Requires="x15">
      <x15ac:absPath xmlns:x15ac="http://schemas.microsoft.com/office/spreadsheetml/2010/11/ac" url="/Users/Nicola/Dropbox/Tesi/Latex/charts/"/>
    </mc:Choice>
  </mc:AlternateContent>
  <bookViews>
    <workbookView xWindow="580" yWindow="460" windowWidth="25020" windowHeight="15540" activeTab="1"/>
  </bookViews>
  <sheets>
    <sheet name="4-23" sheetId="5" r:id="rId1"/>
    <sheet name="l per 100 km" sheetId="6" r:id="rId2"/>
  </sheets>
  <externalReferences>
    <externalReference r:id="rId3"/>
  </externalReferences>
  <definedNames>
    <definedName name="_mf24" localSheetId="1">#REF!</definedName>
    <definedName name="_mf24">#REF!</definedName>
    <definedName name="\P" localSheetId="1">#REF!</definedName>
    <definedName name="\P">#REF!</definedName>
    <definedName name="CTFEBS" localSheetId="1">#REF!</definedName>
    <definedName name="CTFEBS">#REF!</definedName>
    <definedName name="Eno_TM" localSheetId="1">'[1]1997  Table 1a Modified'!#REF!</definedName>
    <definedName name="Eno_TM">'[1]1997  Table 1a Modified'!#REF!</definedName>
    <definedName name="Eno_Tons" localSheetId="1">'[1]1997  Table 1a Modified'!#REF!</definedName>
    <definedName name="Eno_Tons">'[1]1997  Table 1a Modified'!#REF!</definedName>
    <definedName name="EVENPRINT" localSheetId="1">#REF!</definedName>
    <definedName name="EVENPRINT">#REF!</definedName>
    <definedName name="FINAL" localSheetId="1">#REF!</definedName>
    <definedName name="FINAL">#REF!</definedName>
    <definedName name="LLL" localSheetId="1">#REF!</definedName>
    <definedName name="LLL">#REF!</definedName>
    <definedName name="ODD" localSheetId="1">#REF!</definedName>
    <definedName name="ODD">#REF!</definedName>
    <definedName name="ODDPRINT" localSheetId="1">#REF!</definedName>
    <definedName name="ODDPRINT">#REF!</definedName>
    <definedName name="PAGE1" localSheetId="1">#REF!</definedName>
    <definedName name="PAGE1">#REF!</definedName>
    <definedName name="PAGE1RV" localSheetId="1">#REF!</definedName>
    <definedName name="PAGE1RV">#REF!</definedName>
    <definedName name="PAGE2" localSheetId="1">#REF!</definedName>
    <definedName name="PAGE2">#REF!</definedName>
    <definedName name="PAGENUMBER" localSheetId="1">#REF!</definedName>
    <definedName name="PAGENUMBER">#REF!</definedName>
    <definedName name="PRINT" localSheetId="1">#REF!</definedName>
    <definedName name="PRINT">#REF!</definedName>
    <definedName name="SAVED" localSheetId="1">#REF!</definedName>
    <definedName name="SAVED">#REF!</definedName>
    <definedName name="SAVII" localSheetId="1">#REF!</definedName>
    <definedName name="SAVII">#REF!</definedName>
    <definedName name="STATES" localSheetId="1">#REF!</definedName>
    <definedName name="STATES">#REF!</definedName>
    <definedName name="Sum_T2" localSheetId="1">'[1]1997  Table 1a Modified'!#REF!</definedName>
    <definedName name="Sum_T2">'[1]1997  Table 1a Modified'!#REF!</definedName>
    <definedName name="Sum_TTM" localSheetId="1">'[1]1997  Table 1a Modified'!#REF!</definedName>
    <definedName name="Sum_TTM">'[1]1997  Table 1a Modified'!#REF!</definedName>
    <definedName name="YEAR" localSheetId="1">#REF!</definedName>
    <definedName name="YEAR">#REF!</definedName>
    <definedName name="YEAR2" localSheetId="1">#REF!</definedName>
    <definedName name="YEAR2">#REF!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6" l="1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B18" i="6"/>
  <c r="B19" i="6"/>
  <c r="B22" i="6"/>
  <c r="B23" i="6"/>
  <c r="B24" i="6"/>
  <c r="B25" i="6"/>
  <c r="B27" i="6"/>
  <c r="B17" i="6"/>
</calcChain>
</file>

<file path=xl/sharedStrings.xml><?xml version="1.0" encoding="utf-8"?>
<sst xmlns="http://schemas.openxmlformats.org/spreadsheetml/2006/main" count="63" uniqueCount="39">
  <si>
    <t>Passenger car</t>
  </si>
  <si>
    <t>U</t>
  </si>
  <si>
    <t>Light-duty vehicle</t>
  </si>
  <si>
    <t>Domestic</t>
  </si>
  <si>
    <t>Imported</t>
  </si>
  <si>
    <t>SOURCES</t>
  </si>
  <si>
    <t>New vehicle fuel efficiency (based on model year production) and CAFE standards:</t>
  </si>
  <si>
    <r>
      <t xml:space="preserve">The fuel efficiency figures for </t>
    </r>
    <r>
      <rPr>
        <i/>
        <sz val="9"/>
        <rFont val="Arial"/>
        <family val="2"/>
      </rPr>
      <t>Light duty vehicles</t>
    </r>
    <r>
      <rPr>
        <sz val="9"/>
        <rFont val="Arial"/>
        <family val="2"/>
      </rPr>
      <t xml:space="preserve"> represent the sales-weighted harmonic average of the combined</t>
    </r>
    <r>
      <rPr>
        <i/>
        <sz val="9"/>
        <rFont val="Arial"/>
        <family val="2"/>
      </rPr>
      <t xml:space="preserve"> Passenger car</t>
    </r>
    <r>
      <rPr>
        <sz val="9"/>
        <rFont val="Arial"/>
        <family val="2"/>
      </rPr>
      <t xml:space="preserve"> and </t>
    </r>
    <r>
      <rPr>
        <i/>
        <sz val="9"/>
        <rFont val="Arial"/>
        <family val="2"/>
      </rPr>
      <t>Light truck</t>
    </r>
    <r>
      <rPr>
        <sz val="9"/>
        <rFont val="Arial"/>
        <family val="2"/>
      </rPr>
      <t xml:space="preserve"> fuel economies.</t>
    </r>
  </si>
  <si>
    <r>
      <t>Light duty vehicle, short wheel base</t>
    </r>
    <r>
      <rPr>
        <vertAlign val="superscript"/>
        <sz val="11"/>
        <rFont val="Arial Narrow"/>
        <family val="2"/>
      </rPr>
      <t>a,b</t>
    </r>
  </si>
  <si>
    <r>
      <t>New vehicle fuel efficiency (mpg)</t>
    </r>
    <r>
      <rPr>
        <b/>
        <vertAlign val="superscript"/>
        <sz val="11"/>
        <rFont val="Arial Narrow"/>
        <family val="2"/>
      </rPr>
      <t>c</t>
    </r>
    <r>
      <rPr>
        <b/>
        <sz val="11"/>
        <rFont val="Arial Narrow"/>
        <family val="2"/>
      </rPr>
      <t xml:space="preserve"> (model year)</t>
    </r>
  </si>
  <si>
    <r>
      <t>Light truck (&lt;8,500 lbs GVWR)</t>
    </r>
    <r>
      <rPr>
        <vertAlign val="superscript"/>
        <sz val="11"/>
        <rFont val="Arial Narrow"/>
        <family val="2"/>
      </rPr>
      <t>d</t>
    </r>
  </si>
  <si>
    <r>
      <t>Light truck</t>
    </r>
    <r>
      <rPr>
        <vertAlign val="superscript"/>
        <sz val="11"/>
        <rFont val="Arial Narrow"/>
        <family val="2"/>
      </rPr>
      <t>e</t>
    </r>
  </si>
  <si>
    <t>Table 4-23:  Average Fuel Efficiency of U.S. Light Duty Vehicles</t>
  </si>
  <si>
    <r>
      <t xml:space="preserve">d </t>
    </r>
    <r>
      <rPr>
        <sz val="9"/>
        <rFont val="Arial"/>
        <family val="2"/>
      </rPr>
      <t xml:space="preserve">Beginning with FY 1999, the total </t>
    </r>
    <r>
      <rPr>
        <i/>
        <sz val="9"/>
        <rFont val="Arial"/>
        <family val="2"/>
      </rPr>
      <t>Light truck</t>
    </r>
    <r>
      <rPr>
        <sz val="9"/>
        <rFont val="Arial"/>
        <family val="2"/>
      </rPr>
      <t xml:space="preserve"> fleet ceased to be categorized by either domestic or import fleets.</t>
    </r>
  </si>
  <si>
    <r>
      <t>CAFE standards (mpg)</t>
    </r>
    <r>
      <rPr>
        <b/>
        <vertAlign val="superscript"/>
        <sz val="11"/>
        <rFont val="Arial Narrow"/>
        <family val="2"/>
      </rPr>
      <t>c</t>
    </r>
    <r>
      <rPr>
        <b/>
        <sz val="11"/>
        <rFont val="Arial Narrow"/>
        <family val="2"/>
      </rPr>
      <t xml:space="preserve"> (model year)</t>
    </r>
  </si>
  <si>
    <r>
      <t>Light duty vehicle, long wheel base</t>
    </r>
    <r>
      <rPr>
        <vertAlign val="superscript"/>
        <sz val="11"/>
        <rFont val="Arial Narrow"/>
        <family val="2"/>
      </rPr>
      <t>a</t>
    </r>
  </si>
  <si>
    <r>
      <t xml:space="preserve">c </t>
    </r>
    <r>
      <rPr>
        <sz val="9"/>
        <rFont val="Arial"/>
        <family val="2"/>
      </rPr>
      <t xml:space="preserve">Assumes 55% city and 45% highway-miles. The source calculated average miles per gallon for light-duty vehicles by taking the reciprocal of the sales-weighted average of gallons per mile. This is called the harmonic average. </t>
    </r>
  </si>
  <si>
    <r>
      <t>e</t>
    </r>
    <r>
      <rPr>
        <sz val="9"/>
        <rFont val="Arial"/>
        <family val="2"/>
      </rPr>
      <t xml:space="preserve"> No combined figure is available for 1980. In 1980, CAFE standard for 2 wheel drive, and 4 wheel drive light trucks were 16.0, and 14.0 mpg respectively. </t>
    </r>
  </si>
  <si>
    <t>NOTES</t>
  </si>
  <si>
    <t>Average U.S. light duty vehicle fuel efficiency (mpg) (calendar year)</t>
  </si>
  <si>
    <t>Average U.S. light duty vehicle fuel efficiency:</t>
  </si>
  <si>
    <r>
      <t xml:space="preserve">1960-94: U.S. Department of Transportation, Federal Highway Administration, </t>
    </r>
    <r>
      <rPr>
        <i/>
        <sz val="9"/>
        <rFont val="Arial"/>
        <family val="2"/>
      </rPr>
      <t>Highway Statistics Summary to 1995,</t>
    </r>
    <r>
      <rPr>
        <sz val="9"/>
        <rFont val="Arial"/>
        <family val="2"/>
      </rPr>
      <t xml:space="preserve"> table VM-201A, available at http://www.fhwa.dot.gov/policyinformation/statistics.cfm as of Oct. 6, 2011. </t>
    </r>
  </si>
  <si>
    <t>Light duty vehicle, short wheel base:</t>
  </si>
  <si>
    <t>Passenger car:</t>
  </si>
  <si>
    <t>Other 2-axle 4-tire vehicle:</t>
  </si>
  <si>
    <r>
      <t xml:space="preserve">1970-94: U.S. Department of Transportation, Federal Highway Administration, </t>
    </r>
    <r>
      <rPr>
        <i/>
        <sz val="9"/>
        <rFont val="Arial"/>
        <family val="2"/>
      </rPr>
      <t>Highway Statistics Summary to 1995</t>
    </r>
    <r>
      <rPr>
        <sz val="9"/>
        <rFont val="Arial"/>
        <family val="2"/>
      </rPr>
      <t xml:space="preserve">, table VM-201A, available at http://www.fhwa.dot.gov/policyinformation/statistics.cfm as of Oct. 6, 2011. </t>
    </r>
  </si>
  <si>
    <t>Light duty vehicle, long wheel base:</t>
  </si>
  <si>
    <r>
      <t>b</t>
    </r>
    <r>
      <rPr>
        <sz val="9"/>
        <rFont val="Arial"/>
        <family val="2"/>
      </rPr>
      <t xml:space="preserve"> From 1980 to 1994, </t>
    </r>
    <r>
      <rPr>
        <i/>
        <sz val="9"/>
        <rFont val="Arial"/>
        <family val="2"/>
      </rPr>
      <t>Light duty vehicle, short wheel base</t>
    </r>
    <r>
      <rPr>
        <sz val="9"/>
        <rFont val="Arial"/>
        <family val="2"/>
      </rPr>
      <t xml:space="preserve"> (previously </t>
    </r>
    <r>
      <rPr>
        <i/>
        <sz val="9"/>
        <rFont val="Arial"/>
        <family val="2"/>
      </rPr>
      <t>Passenger car</t>
    </r>
    <r>
      <rPr>
        <sz val="9"/>
        <rFont val="Arial"/>
        <family val="2"/>
      </rPr>
      <t>) fuel efficiency includes motorcycles.</t>
    </r>
  </si>
  <si>
    <r>
      <t xml:space="preserve">1995-2006: Ibid., </t>
    </r>
    <r>
      <rPr>
        <i/>
        <sz val="9"/>
        <rFont val="Arial"/>
        <family val="2"/>
      </rPr>
      <t>Highway Statistics</t>
    </r>
    <r>
      <rPr>
        <sz val="9"/>
        <rFont val="Arial"/>
        <family val="2"/>
      </rPr>
      <t xml:space="preserve"> (Washington, DC: Annual Issues), table VM-1, available at http://www.fhwa.dot.gov/policyinformation/statistics.cfm as of Oct. 6, 2011.</t>
    </r>
  </si>
  <si>
    <r>
      <rPr>
        <vertAlign val="superscript"/>
        <sz val="10"/>
        <rFont val="Arial"/>
        <family val="2"/>
      </rPr>
      <t xml:space="preserve">a </t>
    </r>
    <r>
      <rPr>
        <sz val="10"/>
        <rFont val="Arial"/>
      </rPr>
      <t xml:space="preserve">1960-2006 data are for </t>
    </r>
    <r>
      <rPr>
        <i/>
        <sz val="10"/>
        <rFont val="Arial"/>
        <family val="2"/>
      </rPr>
      <t>Passenger car</t>
    </r>
    <r>
      <rPr>
        <sz val="10"/>
        <rFont val="Arial"/>
      </rPr>
      <t xml:space="preserve"> and </t>
    </r>
    <r>
      <rPr>
        <i/>
        <sz val="10"/>
        <rFont val="Arial"/>
        <family val="2"/>
      </rPr>
      <t>Other 2-axle, 4-tire vehicles</t>
    </r>
    <r>
      <rPr>
        <sz val="10"/>
        <rFont val="Arial"/>
      </rPr>
      <t>, respectively. The data from 1960-2006 are not comparable to the data from 2007-14.</t>
    </r>
  </si>
  <si>
    <r>
      <t xml:space="preserve">Data for 2007-14 were calculated using a new methodology developed by FHWA. Data for these years are based on new categories and are not comparable to previous years. The new category </t>
    </r>
    <r>
      <rPr>
        <i/>
        <sz val="9"/>
        <rFont val="Arial"/>
        <family val="2"/>
      </rPr>
      <t>Light duty vehicle, short wheel</t>
    </r>
    <r>
      <rPr>
        <sz val="9"/>
        <rFont val="Arial"/>
        <family val="2"/>
      </rPr>
      <t xml:space="preserve"> base includes passenger cars, light trucks, vans and sport utility vehicles with a wheelbase (WB) equal to or less than 121 inches. The new category </t>
    </r>
    <r>
      <rPr>
        <i/>
        <sz val="9"/>
        <rFont val="Arial"/>
        <family val="2"/>
      </rPr>
      <t>Light duty vehicle, long wheel base</t>
    </r>
    <r>
      <rPr>
        <sz val="9"/>
        <rFont val="Arial"/>
        <family val="2"/>
      </rPr>
      <t xml:space="preserve"> includes large passenger cars, vans, pickup trucks, and sport/utility vehicles with wheelbases (WB) larger than 121 inches. </t>
    </r>
  </si>
  <si>
    <r>
      <t xml:space="preserve">KEY: </t>
    </r>
    <r>
      <rPr>
        <sz val="9"/>
        <rFont val="Arial"/>
        <family val="2"/>
      </rPr>
      <t>CAFE = Corporate Average Fuel Economy; GVWR = gross vehicle weight rating; mpg = miles per gallon; U = data are unavailable.</t>
    </r>
  </si>
  <si>
    <r>
      <t>2007-14: U.S. Department of Transportation, Federal Highway Administration,</t>
    </r>
    <r>
      <rPr>
        <i/>
        <sz val="9"/>
        <rFont val="Arial"/>
        <family val="2"/>
      </rPr>
      <t xml:space="preserve"> Highway Statistics</t>
    </r>
    <r>
      <rPr>
        <sz val="9"/>
        <rFont val="Arial"/>
        <family val="2"/>
      </rPr>
      <t xml:space="preserve"> (Washington, DC: Annual Issues), table VM-1, available at http://www.fhwa.dot.gov/policyinformation/statistics.cfm as of Mar. 3, 2016.</t>
    </r>
  </si>
  <si>
    <t>1995-2014: Ibid., Highway Statistics (Washington, DC: Annual Issues), table VM-1, available at http://www.fhwa.dot.gov/policyinformation/statistics.cfm as of Mar. 6, 2016.</t>
  </si>
  <si>
    <r>
      <t xml:space="preserve">2007-14: U.S. Department of Transportation, Federal Highway Administration, </t>
    </r>
    <r>
      <rPr>
        <i/>
        <sz val="9"/>
        <rFont val="Arial"/>
        <family val="2"/>
      </rPr>
      <t xml:space="preserve">Highway Statistics </t>
    </r>
    <r>
      <rPr>
        <sz val="9"/>
        <rFont val="Arial"/>
        <family val="2"/>
      </rPr>
      <t>(Washington, DC: Annual Issues), table VM-1, available at http://www.fhwa.dot.gov/policyinformation/statistics.cfm as of Mar. 3, 2016.</t>
    </r>
  </si>
  <si>
    <r>
      <t xml:space="preserve">U.S. Department of Transportation, National Highway Traffic Safety Administration, </t>
    </r>
    <r>
      <rPr>
        <i/>
        <sz val="9"/>
        <rFont val="Arial"/>
        <family val="2"/>
      </rPr>
      <t>Summary of Fuel Economy Performance</t>
    </r>
    <r>
      <rPr>
        <sz val="9"/>
        <rFont val="Arial"/>
        <family val="2"/>
      </rPr>
      <t xml:space="preserve"> (Washington, DC: Annual Issues), available at http://www.nhtsa.gov/fuel-economy as of Mar. 3, 2016.</t>
    </r>
  </si>
  <si>
    <t>New vehicle light truck</t>
  </si>
  <si>
    <t>New vehicle passenger car</t>
  </si>
  <si>
    <t>Average light duty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</si>
</sst>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0.0"/>
    <numFmt numFmtId="165" formatCode="#,##0.0"/>
    <numFmt numFmtId="166" formatCode="0.000"/>
    <numFmt numFmtId="167" formatCode="###0.00_)"/>
    <numFmt numFmtId="168" formatCode="#,##0_)"/>
    <numFmt numFmtId="169" formatCode="0.0_W"/>
    <numFmt numFmtId="170" formatCode="0.0_)"/>
    <numFmt numFmtId="171" formatCode="#,##0.0_);\(#,##0.0\)"/>
    <numFmt numFmtId="172" formatCode="0.0_);\(0.0\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vertAlign val="superscript"/>
      <sz val="11"/>
      <name val="Arial Narrow"/>
      <family val="2"/>
    </font>
    <font>
      <b/>
      <vertAlign val="superscript"/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sz val="11"/>
      <color indexed="8"/>
      <name val="Calibri"/>
      <family val="2"/>
    </font>
    <font>
      <sz val="12"/>
      <name val="Helv"/>
      <family val="2"/>
    </font>
    <font>
      <b/>
      <sz val="12"/>
      <name val="Helv"/>
      <family val="2"/>
    </font>
    <font>
      <sz val="10"/>
      <name val="Helv"/>
      <family val="2"/>
    </font>
    <font>
      <sz val="9"/>
      <name val="Helv"/>
      <family val="2"/>
    </font>
    <font>
      <vertAlign val="superscript"/>
      <sz val="12"/>
      <name val="Helv"/>
      <family val="2"/>
    </font>
    <font>
      <sz val="10"/>
      <name val="Helv"/>
    </font>
    <font>
      <b/>
      <sz val="10"/>
      <name val="Helv"/>
      <family val="2"/>
    </font>
    <font>
      <b/>
      <sz val="9"/>
      <name val="Helv"/>
      <family val="2"/>
    </font>
    <font>
      <sz val="8.5"/>
      <name val="Helv"/>
      <family val="2"/>
    </font>
    <font>
      <sz val="8"/>
      <name val="Helv"/>
      <family val="2"/>
    </font>
    <font>
      <sz val="12"/>
      <name val="Helv"/>
    </font>
    <font>
      <b/>
      <sz val="14"/>
      <name val="Helv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51">
    <xf numFmtId="0" fontId="0" fillId="0" borderId="0"/>
    <xf numFmtId="0" fontId="16" fillId="0" borderId="0">
      <alignment horizontal="center" vertical="center" wrapText="1"/>
    </xf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7" fillId="0" borderId="0">
      <alignment horizontal="left" vertical="center" wrapText="1"/>
    </xf>
    <xf numFmtId="167" fontId="18" fillId="0" borderId="1" applyNumberFormat="0" applyFill="0">
      <alignment horizontal="right"/>
    </xf>
    <xf numFmtId="168" fontId="19" fillId="0" borderId="1">
      <alignment horizontal="right" vertical="center"/>
    </xf>
    <xf numFmtId="49" fontId="20" fillId="0" borderId="1">
      <alignment horizontal="left" vertical="center"/>
    </xf>
    <xf numFmtId="167" fontId="18" fillId="0" borderId="1" applyNumberFormat="0" applyFill="0">
      <alignment horizontal="right"/>
    </xf>
    <xf numFmtId="169" fontId="21" fillId="0" borderId="1">
      <alignment horizontal="right"/>
    </xf>
    <xf numFmtId="0" fontId="22" fillId="0" borderId="1">
      <alignment horizontal="left"/>
    </xf>
    <xf numFmtId="0" fontId="23" fillId="0" borderId="2">
      <alignment horizontal="right" vertical="center"/>
    </xf>
    <xf numFmtId="0" fontId="24" fillId="0" borderId="1">
      <alignment horizontal="left" vertical="center"/>
    </xf>
    <xf numFmtId="0" fontId="18" fillId="0" borderId="1">
      <alignment horizontal="left" vertical="center"/>
    </xf>
    <xf numFmtId="0" fontId="22" fillId="0" borderId="1">
      <alignment horizontal="left"/>
    </xf>
    <xf numFmtId="0" fontId="22" fillId="2" borderId="0">
      <alignment horizontal="centerContinuous" wrapText="1"/>
    </xf>
    <xf numFmtId="49" fontId="22" fillId="2" borderId="3">
      <alignment horizontal="left" vertical="center"/>
    </xf>
    <xf numFmtId="0" fontId="22" fillId="2" borderId="0">
      <alignment horizontal="centerContinuous" vertical="center" wrapText="1"/>
    </xf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9" fontId="30" fillId="0" borderId="0" applyFont="0" applyFill="0" applyBorder="0" applyAlignment="0" applyProtection="0"/>
    <xf numFmtId="3" fontId="19" fillId="0" borderId="0">
      <alignment horizontal="left" vertical="center"/>
    </xf>
    <xf numFmtId="0" fontId="16" fillId="0" borderId="0">
      <alignment horizontal="left" vertical="center"/>
    </xf>
    <xf numFmtId="0" fontId="25" fillId="0" borderId="0">
      <alignment horizontal="right"/>
    </xf>
    <xf numFmtId="49" fontId="25" fillId="0" borderId="0">
      <alignment horizontal="center"/>
    </xf>
    <xf numFmtId="0" fontId="20" fillId="0" borderId="0">
      <alignment horizontal="right"/>
    </xf>
    <xf numFmtId="0" fontId="3" fillId="0" borderId="0">
      <alignment horizontal="left"/>
    </xf>
    <xf numFmtId="49" fontId="19" fillId="0" borderId="0">
      <alignment horizontal="left" vertical="center"/>
    </xf>
    <xf numFmtId="49" fontId="20" fillId="0" borderId="1">
      <alignment horizontal="left"/>
    </xf>
    <xf numFmtId="49" fontId="26" fillId="0" borderId="1" applyFill="0">
      <alignment horizontal="left" vertical="center"/>
    </xf>
    <xf numFmtId="167" fontId="19" fillId="0" borderId="0" applyNumberFormat="0">
      <alignment horizontal="right"/>
    </xf>
    <xf numFmtId="0" fontId="23" fillId="3" borderId="0">
      <alignment horizontal="centerContinuous" vertical="center" wrapText="1"/>
    </xf>
    <xf numFmtId="0" fontId="23" fillId="0" borderId="4">
      <alignment horizontal="left" vertical="center"/>
    </xf>
    <xf numFmtId="0" fontId="27" fillId="0" borderId="0">
      <alignment horizontal="left" vertical="top"/>
    </xf>
    <xf numFmtId="0" fontId="22" fillId="0" borderId="0">
      <alignment horizontal="left"/>
    </xf>
    <xf numFmtId="0" fontId="17" fillId="0" borderId="0">
      <alignment horizontal="left"/>
    </xf>
    <xf numFmtId="0" fontId="18" fillId="0" borderId="0">
      <alignment horizontal="left"/>
    </xf>
    <xf numFmtId="0" fontId="27" fillId="0" borderId="0">
      <alignment horizontal="left" vertical="top"/>
    </xf>
    <xf numFmtId="0" fontId="4" fillId="0" borderId="0">
      <alignment horizontal="left"/>
    </xf>
    <xf numFmtId="0" fontId="18" fillId="0" borderId="0">
      <alignment horizontal="left"/>
    </xf>
    <xf numFmtId="49" fontId="19" fillId="0" borderId="1">
      <alignment horizontal="left"/>
    </xf>
    <xf numFmtId="0" fontId="23" fillId="0" borderId="2">
      <alignment horizontal="left"/>
    </xf>
    <xf numFmtId="0" fontId="22" fillId="0" borderId="0">
      <alignment horizontal="left" vertical="center"/>
    </xf>
    <xf numFmtId="49" fontId="25" fillId="0" borderId="1">
      <alignment horizontal="left"/>
    </xf>
    <xf numFmtId="0" fontId="30" fillId="0" borderId="0"/>
    <xf numFmtId="0" fontId="1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Fill="1"/>
    <xf numFmtId="0" fontId="6" fillId="0" borderId="3" xfId="3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30" applyNumberFormat="1" applyFont="1" applyFill="1" applyBorder="1" applyAlignment="1">
      <alignment horizontal="left" wrapText="1"/>
    </xf>
    <xf numFmtId="0" fontId="7" fillId="0" borderId="0" xfId="0" applyFont="1" applyFill="1"/>
    <xf numFmtId="164" fontId="7" fillId="0" borderId="0" xfId="0" applyNumberFormat="1" applyFont="1" applyFill="1" applyAlignment="1">
      <alignment horizontal="right"/>
    </xf>
    <xf numFmtId="0" fontId="7" fillId="0" borderId="0" xfId="30" applyFont="1" applyFill="1" applyBorder="1" applyAlignment="1">
      <alignment horizontal="left" indent="1"/>
    </xf>
    <xf numFmtId="164" fontId="7" fillId="0" borderId="0" xfId="30" applyNumberFormat="1" applyFont="1" applyFill="1" applyBorder="1" applyAlignment="1">
      <alignment horizontal="right"/>
    </xf>
    <xf numFmtId="0" fontId="6" fillId="0" borderId="0" xfId="30" applyFont="1" applyFill="1" applyBorder="1">
      <alignment horizontal="left"/>
    </xf>
    <xf numFmtId="0" fontId="7" fillId="0" borderId="0" xfId="30" applyFont="1" applyFill="1" applyBorder="1" applyAlignment="1">
      <alignment horizontal="left" indent="2"/>
    </xf>
    <xf numFmtId="165" fontId="7" fillId="0" borderId="0" xfId="30" applyNumberFormat="1" applyFont="1" applyFill="1" applyBorder="1" applyAlignment="1">
      <alignment horizontal="right"/>
    </xf>
    <xf numFmtId="0" fontId="7" fillId="0" borderId="0" xfId="30" applyFont="1" applyFill="1" applyBorder="1" applyAlignment="1">
      <alignment horizontal="left" indent="3"/>
    </xf>
    <xf numFmtId="165" fontId="7" fillId="0" borderId="0" xfId="0" applyNumberFormat="1" applyFont="1" applyFill="1" applyAlignment="1">
      <alignment horizontal="right"/>
    </xf>
    <xf numFmtId="0" fontId="7" fillId="0" borderId="5" xfId="30" applyFont="1" applyFill="1" applyBorder="1" applyAlignment="1">
      <alignment horizontal="left" indent="1"/>
    </xf>
    <xf numFmtId="164" fontId="7" fillId="0" borderId="5" xfId="30" applyNumberFormat="1" applyFont="1" applyFill="1" applyBorder="1" applyAlignment="1">
      <alignment horizontal="right" vertical="top"/>
    </xf>
    <xf numFmtId="164" fontId="7" fillId="0" borderId="5" xfId="30" applyNumberFormat="1" applyFont="1" applyFill="1" applyBorder="1" applyAlignment="1">
      <alignment horizontal="right"/>
    </xf>
    <xf numFmtId="0" fontId="7" fillId="0" borderId="5" xfId="0" applyFont="1" applyFill="1" applyBorder="1"/>
    <xf numFmtId="0" fontId="2" fillId="0" borderId="0" xfId="0" applyFont="1" applyFill="1" applyBorder="1"/>
    <xf numFmtId="0" fontId="11" fillId="0" borderId="0" xfId="0" applyFont="1" applyFill="1" applyAlignment="1"/>
    <xf numFmtId="0" fontId="13" fillId="0" borderId="0" xfId="0" applyFont="1" applyFill="1"/>
    <xf numFmtId="0" fontId="13" fillId="0" borderId="0" xfId="0" applyFont="1" applyFill="1" applyAlignment="1"/>
    <xf numFmtId="49" fontId="10" fillId="0" borderId="0" xfId="0" applyNumberFormat="1" applyFont="1" applyFill="1" applyAlignment="1">
      <alignment horizontal="left"/>
    </xf>
    <xf numFmtId="166" fontId="2" fillId="0" borderId="0" xfId="0" applyNumberFormat="1" applyFont="1" applyFill="1"/>
    <xf numFmtId="164" fontId="2" fillId="0" borderId="0" xfId="0" applyNumberFormat="1" applyFont="1" applyFill="1"/>
    <xf numFmtId="0" fontId="7" fillId="0" borderId="0" xfId="30" applyFont="1" applyFill="1" applyBorder="1" applyAlignment="1">
      <alignment horizontal="left" vertical="top" indent="1"/>
    </xf>
    <xf numFmtId="0" fontId="6" fillId="0" borderId="3" xfId="0" applyNumberFormat="1" applyFont="1" applyFill="1" applyBorder="1" applyAlignment="1">
      <alignment horizontal="center"/>
    </xf>
    <xf numFmtId="172" fontId="7" fillId="0" borderId="0" xfId="0" applyNumberFormat="1" applyFont="1" applyFill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171" fontId="7" fillId="0" borderId="0" xfId="49" applyNumberFormat="1" applyFont="1" applyFill="1" applyBorder="1" applyAlignment="1" applyProtection="1">
      <alignment horizontal="right" vertical="center"/>
    </xf>
    <xf numFmtId="171" fontId="7" fillId="0" borderId="0" xfId="30" applyNumberFormat="1" applyFont="1" applyFill="1" applyBorder="1" applyAlignment="1">
      <alignment horizontal="right"/>
    </xf>
    <xf numFmtId="171" fontId="7" fillId="0" borderId="0" xfId="49" applyNumberFormat="1" applyFont="1" applyFill="1" applyBorder="1" applyAlignment="1" applyProtection="1">
      <alignment horizontal="right"/>
    </xf>
    <xf numFmtId="170" fontId="32" fillId="0" borderId="0" xfId="0" applyNumberFormat="1" applyFont="1" applyFill="1" applyBorder="1" applyAlignment="1" applyProtection="1"/>
    <xf numFmtId="172" fontId="7" fillId="0" borderId="0" xfId="30" applyNumberFormat="1" applyFont="1" applyFill="1" applyBorder="1" applyAlignment="1">
      <alignment horizontal="right"/>
    </xf>
    <xf numFmtId="171" fontId="7" fillId="0" borderId="5" xfId="30" applyNumberFormat="1" applyFont="1" applyFill="1" applyBorder="1" applyAlignment="1">
      <alignment horizontal="right"/>
    </xf>
    <xf numFmtId="171" fontId="31" fillId="0" borderId="0" xfId="0" applyNumberFormat="1" applyFont="1" applyFill="1" applyBorder="1" applyAlignment="1" applyProtection="1"/>
    <xf numFmtId="0" fontId="10" fillId="0" borderId="0" xfId="0" applyFont="1" applyFill="1" applyAlignment="1">
      <alignment wrapText="1"/>
    </xf>
    <xf numFmtId="49" fontId="10" fillId="0" borderId="0" xfId="0" applyNumberFormat="1" applyFont="1" applyFill="1" applyAlignment="1">
      <alignment wrapText="1"/>
    </xf>
    <xf numFmtId="0" fontId="12" fillId="0" borderId="0" xfId="30" applyFont="1" applyFill="1" applyAlignment="1">
      <alignment wrapText="1"/>
    </xf>
    <xf numFmtId="0" fontId="10" fillId="0" borderId="0" xfId="30" applyFont="1" applyFill="1" applyAlignment="1">
      <alignment wrapText="1"/>
    </xf>
    <xf numFmtId="0" fontId="11" fillId="0" borderId="0" xfId="30" applyFont="1" applyFill="1" applyAlignment="1">
      <alignment wrapText="1"/>
    </xf>
    <xf numFmtId="0" fontId="2" fillId="0" borderId="0" xfId="18" applyFont="1" applyFill="1" applyBorder="1" applyAlignment="1">
      <alignment wrapText="1"/>
    </xf>
    <xf numFmtId="0" fontId="12" fillId="0" borderId="0" xfId="30" applyFont="1" applyFill="1" applyBorder="1" applyAlignment="1">
      <alignment wrapText="1"/>
    </xf>
    <xf numFmtId="0" fontId="12" fillId="0" borderId="0" xfId="30" applyNumberFormat="1" applyFont="1" applyFill="1" applyBorder="1" applyAlignment="1">
      <alignment wrapText="1"/>
    </xf>
    <xf numFmtId="0" fontId="5" fillId="0" borderId="5" xfId="42" applyFont="1" applyFill="1" applyBorder="1" applyAlignment="1">
      <alignment horizontal="left" wrapText="1"/>
    </xf>
    <xf numFmtId="0" fontId="11" fillId="0" borderId="0" xfId="0" applyNumberFormat="1" applyFont="1" applyFill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/>
    <xf numFmtId="49" fontId="14" fillId="0" borderId="0" xfId="0" applyNumberFormat="1" applyFont="1" applyFill="1" applyAlignment="1">
      <alignment wrapText="1"/>
    </xf>
    <xf numFmtId="49" fontId="11" fillId="0" borderId="0" xfId="0" applyNumberFormat="1" applyFont="1" applyFill="1" applyAlignment="1">
      <alignment wrapText="1"/>
    </xf>
    <xf numFmtId="0" fontId="10" fillId="0" borderId="6" xfId="30" applyFont="1" applyFill="1" applyBorder="1" applyAlignment="1">
      <alignment vertical="top" wrapText="1"/>
    </xf>
    <xf numFmtId="0" fontId="10" fillId="0" borderId="0" xfId="30" applyFont="1" applyFill="1" applyBorder="1" applyAlignment="1">
      <alignment wrapText="1"/>
    </xf>
  </cellXfs>
  <cellStyles count="51">
    <cellStyle name="Column heading" xfId="1"/>
    <cellStyle name="Comma 2" xfId="2"/>
    <cellStyle name="Comma 3" xfId="3"/>
    <cellStyle name="Comma 6" xfId="50"/>
    <cellStyle name="Corner heading" xfId="4"/>
    <cellStyle name="Data" xfId="5"/>
    <cellStyle name="Data no deci" xfId="6"/>
    <cellStyle name="Data Superscript" xfId="7"/>
    <cellStyle name="Data_1-1A-Regular" xfId="8"/>
    <cellStyle name="Data-one deci" xfId="9"/>
    <cellStyle name="Hed Side" xfId="10"/>
    <cellStyle name="Hed Side bold" xfId="11"/>
    <cellStyle name="Hed Side Indent" xfId="12"/>
    <cellStyle name="Hed Side Regular" xfId="13"/>
    <cellStyle name="Hed Side_1-1A-Regular" xfId="14"/>
    <cellStyle name="Hed Top" xfId="15"/>
    <cellStyle name="Hed Top - SECTION" xfId="16"/>
    <cellStyle name="Hed Top_3-new4" xfId="17"/>
    <cellStyle name="Normal" xfId="0" builtinId="0"/>
    <cellStyle name="Normal 2" xfId="18"/>
    <cellStyle name="Normal 2 2" xfId="19"/>
    <cellStyle name="Normal 3" xfId="20"/>
    <cellStyle name="Normal 4" xfId="21"/>
    <cellStyle name="Normal 5" xfId="22"/>
    <cellStyle name="Normal 6" xfId="23"/>
    <cellStyle name="Normal 7" xfId="48"/>
    <cellStyle name="Normal 8" xfId="49"/>
    <cellStyle name="Percent 2" xfId="24"/>
    <cellStyle name="Reference" xfId="25"/>
    <cellStyle name="Row heading" xfId="26"/>
    <cellStyle name="Source Hed" xfId="27"/>
    <cellStyle name="Source Letter" xfId="28"/>
    <cellStyle name="Source Superscript" xfId="29"/>
    <cellStyle name="Source Text" xfId="30"/>
    <cellStyle name="State" xfId="31"/>
    <cellStyle name="Superscript" xfId="32"/>
    <cellStyle name="Superscript- regular" xfId="33"/>
    <cellStyle name="Table Data" xfId="34"/>
    <cellStyle name="Table Head Top" xfId="35"/>
    <cellStyle name="Table Hed Side" xfId="36"/>
    <cellStyle name="Table Title" xfId="37"/>
    <cellStyle name="Title Text" xfId="38"/>
    <cellStyle name="Title Text 1" xfId="39"/>
    <cellStyle name="Title Text 2" xfId="40"/>
    <cellStyle name="Title-1" xfId="41"/>
    <cellStyle name="Title-2" xfId="42"/>
    <cellStyle name="Title-3" xfId="43"/>
    <cellStyle name="Wrap" xfId="44"/>
    <cellStyle name="Wrap Bold" xfId="45"/>
    <cellStyle name="Wrap Title" xfId="46"/>
    <cellStyle name="Wrap_NTS99-~11" xfId="4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fuel efficiency for U.S. Vechicles [l/100km]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79698162729659"/>
          <c:y val="0.159917991383153"/>
          <c:w val="0.895919072615923"/>
          <c:h val="0.678344673896895"/>
        </c:manualLayout>
      </c:layout>
      <c:lineChart>
        <c:grouping val="standard"/>
        <c:varyColors val="0"/>
        <c:ser>
          <c:idx val="0"/>
          <c:order val="0"/>
          <c:tx>
            <c:strRef>
              <c:f>'l per 100 km'!$A$17</c:f>
              <c:strCache>
                <c:ptCount val="1"/>
                <c:pt idx="0">
                  <c:v>Average light duty vehicle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 per 100 km'!$B$16:$AB$16</c:f>
              <c:numCache>
                <c:formatCode>General</c:formatCode>
                <c:ptCount val="27"/>
                <c:pt idx="0">
                  <c:v>1980.0</c:v>
                </c:pt>
                <c:pt idx="1">
                  <c:v>1985.0</c:v>
                </c:pt>
                <c:pt idx="2">
                  <c:v>1990.0</c:v>
                </c:pt>
                <c:pt idx="3">
                  <c:v>1991.0</c:v>
                </c:pt>
                <c:pt idx="4">
                  <c:v>1992.0</c:v>
                </c:pt>
                <c:pt idx="5">
                  <c:v>1993.0</c:v>
                </c:pt>
                <c:pt idx="6">
                  <c:v>1994.0</c:v>
                </c:pt>
                <c:pt idx="7">
                  <c:v>1995.0</c:v>
                </c:pt>
                <c:pt idx="8">
                  <c:v>1996.0</c:v>
                </c:pt>
                <c:pt idx="9">
                  <c:v>1997.0</c:v>
                </c:pt>
                <c:pt idx="10">
                  <c:v>1998.0</c:v>
                </c:pt>
                <c:pt idx="11">
                  <c:v>1999.0</c:v>
                </c:pt>
                <c:pt idx="12">
                  <c:v>2000.0</c:v>
                </c:pt>
                <c:pt idx="13">
                  <c:v>2001.0</c:v>
                </c:pt>
                <c:pt idx="14">
                  <c:v>2002.0</c:v>
                </c:pt>
                <c:pt idx="15">
                  <c:v>2003.0</c:v>
                </c:pt>
                <c:pt idx="16">
                  <c:v>2004.0</c:v>
                </c:pt>
                <c:pt idx="17">
                  <c:v>2005.0</c:v>
                </c:pt>
                <c:pt idx="18">
                  <c:v>2006.0</c:v>
                </c:pt>
                <c:pt idx="19">
                  <c:v>2007.0</c:v>
                </c:pt>
                <c:pt idx="20">
                  <c:v>2008.0</c:v>
                </c:pt>
                <c:pt idx="21">
                  <c:v>2009.0</c:v>
                </c:pt>
                <c:pt idx="22">
                  <c:v>2010.0</c:v>
                </c:pt>
                <c:pt idx="23">
                  <c:v>2011.0</c:v>
                </c:pt>
                <c:pt idx="24">
                  <c:v>2012.0</c:v>
                </c:pt>
                <c:pt idx="25">
                  <c:v>2013.0</c:v>
                </c:pt>
                <c:pt idx="26">
                  <c:v>2014.0</c:v>
                </c:pt>
              </c:numCache>
            </c:numRef>
          </c:cat>
          <c:val>
            <c:numRef>
              <c:f>'l per 100 km'!$B$17:$AB$17</c:f>
              <c:numCache>
                <c:formatCode>0.0</c:formatCode>
                <c:ptCount val="27"/>
                <c:pt idx="0">
                  <c:v>15.78621364653243</c:v>
                </c:pt>
                <c:pt idx="1">
                  <c:v>14.2554292929293</c:v>
                </c:pt>
                <c:pt idx="2">
                  <c:v>12.5114140070922</c:v>
                </c:pt>
                <c:pt idx="3">
                  <c:v>12.06228632478632</c:v>
                </c:pt>
                <c:pt idx="4">
                  <c:v>12.06228632478632</c:v>
                </c:pt>
                <c:pt idx="5">
                  <c:v>12.25075954861111</c:v>
                </c:pt>
                <c:pt idx="6">
                  <c:v>12.12951944717459</c:v>
                </c:pt>
                <c:pt idx="7">
                  <c:v>12.00074404761905</c:v>
                </c:pt>
                <c:pt idx="8">
                  <c:v>11.99275012791523</c:v>
                </c:pt>
                <c:pt idx="9">
                  <c:v>11.93982656514382</c:v>
                </c:pt>
                <c:pt idx="10">
                  <c:v>12.00074404761905</c:v>
                </c:pt>
                <c:pt idx="11">
                  <c:v>11.99035652637241</c:v>
                </c:pt>
                <c:pt idx="12">
                  <c:v>11.74550831163182</c:v>
                </c:pt>
                <c:pt idx="13">
                  <c:v>11.62385775892455</c:v>
                </c:pt>
                <c:pt idx="14">
                  <c:v>11.71286778282031</c:v>
                </c:pt>
                <c:pt idx="15">
                  <c:v>12.06216776519591</c:v>
                </c:pt>
                <c:pt idx="16">
                  <c:v>11.97345650630145</c:v>
                </c:pt>
                <c:pt idx="17">
                  <c:v>11.65926312870405</c:v>
                </c:pt>
                <c:pt idx="18">
                  <c:v>11.50990604785278</c:v>
                </c:pt>
                <c:pt idx="19">
                  <c:v>11.0558366247867</c:v>
                </c:pt>
                <c:pt idx="20">
                  <c:v>10.7773688781499</c:v>
                </c:pt>
                <c:pt idx="21">
                  <c:v>10.84119144014806</c:v>
                </c:pt>
                <c:pt idx="22">
                  <c:v>10.92737780585178</c:v>
                </c:pt>
                <c:pt idx="23">
                  <c:v>10.97714618527487</c:v>
                </c:pt>
                <c:pt idx="24">
                  <c:v>10.92297899813468</c:v>
                </c:pt>
                <c:pt idx="25">
                  <c:v>10.87205938228471</c:v>
                </c:pt>
                <c:pt idx="26">
                  <c:v>10.98979991918097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 per 100 km'!$A$22</c:f>
              <c:strCache>
                <c:ptCount val="1"/>
                <c:pt idx="0">
                  <c:v>New vehicle passenger 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 per 100 km'!$B$16:$AB$16</c:f>
              <c:numCache>
                <c:formatCode>General</c:formatCode>
                <c:ptCount val="27"/>
                <c:pt idx="0">
                  <c:v>1980.0</c:v>
                </c:pt>
                <c:pt idx="1">
                  <c:v>1985.0</c:v>
                </c:pt>
                <c:pt idx="2">
                  <c:v>1990.0</c:v>
                </c:pt>
                <c:pt idx="3">
                  <c:v>1991.0</c:v>
                </c:pt>
                <c:pt idx="4">
                  <c:v>1992.0</c:v>
                </c:pt>
                <c:pt idx="5">
                  <c:v>1993.0</c:v>
                </c:pt>
                <c:pt idx="6">
                  <c:v>1994.0</c:v>
                </c:pt>
                <c:pt idx="7">
                  <c:v>1995.0</c:v>
                </c:pt>
                <c:pt idx="8">
                  <c:v>1996.0</c:v>
                </c:pt>
                <c:pt idx="9">
                  <c:v>1997.0</c:v>
                </c:pt>
                <c:pt idx="10">
                  <c:v>1998.0</c:v>
                </c:pt>
                <c:pt idx="11">
                  <c:v>1999.0</c:v>
                </c:pt>
                <c:pt idx="12">
                  <c:v>2000.0</c:v>
                </c:pt>
                <c:pt idx="13">
                  <c:v>2001.0</c:v>
                </c:pt>
                <c:pt idx="14">
                  <c:v>2002.0</c:v>
                </c:pt>
                <c:pt idx="15">
                  <c:v>2003.0</c:v>
                </c:pt>
                <c:pt idx="16">
                  <c:v>2004.0</c:v>
                </c:pt>
                <c:pt idx="17">
                  <c:v>2005.0</c:v>
                </c:pt>
                <c:pt idx="18">
                  <c:v>2006.0</c:v>
                </c:pt>
                <c:pt idx="19">
                  <c:v>2007.0</c:v>
                </c:pt>
                <c:pt idx="20">
                  <c:v>2008.0</c:v>
                </c:pt>
                <c:pt idx="21">
                  <c:v>2009.0</c:v>
                </c:pt>
                <c:pt idx="22">
                  <c:v>2010.0</c:v>
                </c:pt>
                <c:pt idx="23">
                  <c:v>2011.0</c:v>
                </c:pt>
                <c:pt idx="24">
                  <c:v>2012.0</c:v>
                </c:pt>
                <c:pt idx="25">
                  <c:v>2013.0</c:v>
                </c:pt>
                <c:pt idx="26">
                  <c:v>2014.0</c:v>
                </c:pt>
              </c:numCache>
            </c:numRef>
          </c:cat>
          <c:val>
            <c:numRef>
              <c:f>'l per 100 km'!$B$22:$AB$22</c:f>
              <c:numCache>
                <c:formatCode>0.0</c:formatCode>
                <c:ptCount val="27"/>
                <c:pt idx="0">
                  <c:v>9.679612482853223</c:v>
                </c:pt>
                <c:pt idx="1">
                  <c:v>8.52226751207729</c:v>
                </c:pt>
                <c:pt idx="2">
                  <c:v>8.40052083333333</c:v>
                </c:pt>
                <c:pt idx="3">
                  <c:v>8.282203638497652</c:v>
                </c:pt>
                <c:pt idx="4">
                  <c:v>8.430630227001193</c:v>
                </c:pt>
                <c:pt idx="5">
                  <c:v>8.282203638497652</c:v>
                </c:pt>
                <c:pt idx="6">
                  <c:v>8.31146937573616</c:v>
                </c:pt>
                <c:pt idx="7">
                  <c:v>8.224286130536129</c:v>
                </c:pt>
                <c:pt idx="8">
                  <c:v>8.253143274853801</c:v>
                </c:pt>
                <c:pt idx="9">
                  <c:v>8.195630081300812</c:v>
                </c:pt>
                <c:pt idx="10">
                  <c:v>8.167173032407407</c:v>
                </c:pt>
                <c:pt idx="11">
                  <c:v>8.31146937573616</c:v>
                </c:pt>
                <c:pt idx="12">
                  <c:v>8.253143274853801</c:v>
                </c:pt>
                <c:pt idx="13">
                  <c:v>8.167173032407407</c:v>
                </c:pt>
                <c:pt idx="14">
                  <c:v>8.110847701149424</c:v>
                </c:pt>
                <c:pt idx="15">
                  <c:v>7.973375706214687</c:v>
                </c:pt>
                <c:pt idx="16">
                  <c:v>7.973375706214687</c:v>
                </c:pt>
                <c:pt idx="17">
                  <c:v>7.762857535753574</c:v>
                </c:pt>
                <c:pt idx="18">
                  <c:v>7.814437984496123</c:v>
                </c:pt>
                <c:pt idx="19">
                  <c:v>7.538928952991452</c:v>
                </c:pt>
                <c:pt idx="20">
                  <c:v>7.467129629629628</c:v>
                </c:pt>
                <c:pt idx="21">
                  <c:v>7.149379432624113</c:v>
                </c:pt>
                <c:pt idx="22">
                  <c:v>6.938483284169124</c:v>
                </c:pt>
                <c:pt idx="23">
                  <c:v>7.106180765357501</c:v>
                </c:pt>
                <c:pt idx="24">
                  <c:v>6.644479755178907</c:v>
                </c:pt>
                <c:pt idx="25">
                  <c:v>6.497640423572742</c:v>
                </c:pt>
                <c:pt idx="26">
                  <c:v>6.461939102564102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 per 100 km'!$A$25</c:f>
              <c:strCache>
                <c:ptCount val="1"/>
                <c:pt idx="0">
                  <c:v>New vehicle light truck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 per 100 km'!$B$16:$AB$16</c:f>
              <c:numCache>
                <c:formatCode>General</c:formatCode>
                <c:ptCount val="27"/>
                <c:pt idx="0">
                  <c:v>1980.0</c:v>
                </c:pt>
                <c:pt idx="1">
                  <c:v>1985.0</c:v>
                </c:pt>
                <c:pt idx="2">
                  <c:v>1990.0</c:v>
                </c:pt>
                <c:pt idx="3">
                  <c:v>1991.0</c:v>
                </c:pt>
                <c:pt idx="4">
                  <c:v>1992.0</c:v>
                </c:pt>
                <c:pt idx="5">
                  <c:v>1993.0</c:v>
                </c:pt>
                <c:pt idx="6">
                  <c:v>1994.0</c:v>
                </c:pt>
                <c:pt idx="7">
                  <c:v>1995.0</c:v>
                </c:pt>
                <c:pt idx="8">
                  <c:v>1996.0</c:v>
                </c:pt>
                <c:pt idx="9">
                  <c:v>1997.0</c:v>
                </c:pt>
                <c:pt idx="10">
                  <c:v>1998.0</c:v>
                </c:pt>
                <c:pt idx="11">
                  <c:v>1999.0</c:v>
                </c:pt>
                <c:pt idx="12">
                  <c:v>2000.0</c:v>
                </c:pt>
                <c:pt idx="13">
                  <c:v>2001.0</c:v>
                </c:pt>
                <c:pt idx="14">
                  <c:v>2002.0</c:v>
                </c:pt>
                <c:pt idx="15">
                  <c:v>2003.0</c:v>
                </c:pt>
                <c:pt idx="16">
                  <c:v>2004.0</c:v>
                </c:pt>
                <c:pt idx="17">
                  <c:v>2005.0</c:v>
                </c:pt>
                <c:pt idx="18">
                  <c:v>2006.0</c:v>
                </c:pt>
                <c:pt idx="19">
                  <c:v>2007.0</c:v>
                </c:pt>
                <c:pt idx="20">
                  <c:v>2008.0</c:v>
                </c:pt>
                <c:pt idx="21">
                  <c:v>2009.0</c:v>
                </c:pt>
                <c:pt idx="22">
                  <c:v>2010.0</c:v>
                </c:pt>
                <c:pt idx="23">
                  <c:v>2011.0</c:v>
                </c:pt>
                <c:pt idx="24">
                  <c:v>2012.0</c:v>
                </c:pt>
                <c:pt idx="25">
                  <c:v>2013.0</c:v>
                </c:pt>
                <c:pt idx="26">
                  <c:v>2014.0</c:v>
                </c:pt>
              </c:numCache>
            </c:numRef>
          </c:cat>
          <c:val>
            <c:numRef>
              <c:f>'l per 100 km'!$B$25:$AB$25</c:f>
              <c:numCache>
                <c:formatCode>0.0</c:formatCode>
                <c:ptCount val="27"/>
                <c:pt idx="0">
                  <c:v>12.7143018018018</c:v>
                </c:pt>
                <c:pt idx="1">
                  <c:v>11.3630233494364</c:v>
                </c:pt>
                <c:pt idx="2">
                  <c:v>11.30839342948718</c:v>
                </c:pt>
                <c:pt idx="3">
                  <c:v>11.04293818466354</c:v>
                </c:pt>
                <c:pt idx="4">
                  <c:v>11.30839342948718</c:v>
                </c:pt>
                <c:pt idx="5">
                  <c:v>11.20069444444444</c:v>
                </c:pt>
                <c:pt idx="6">
                  <c:v>11.30839342948718</c:v>
                </c:pt>
                <c:pt idx="7">
                  <c:v>11.47388211382114</c:v>
                </c:pt>
                <c:pt idx="8">
                  <c:v>11.30839342948718</c:v>
                </c:pt>
                <c:pt idx="9">
                  <c:v>11.41818365695793</c:v>
                </c:pt>
                <c:pt idx="10">
                  <c:v>11.20069444444444</c:v>
                </c:pt>
                <c:pt idx="11">
                  <c:v>11.25428628389155</c:v>
                </c:pt>
                <c:pt idx="12">
                  <c:v>11.04293818466354</c:v>
                </c:pt>
                <c:pt idx="13">
                  <c:v>11.25428628389155</c:v>
                </c:pt>
                <c:pt idx="14">
                  <c:v>10.99133566978193</c:v>
                </c:pt>
                <c:pt idx="15">
                  <c:v>10.78965978593272</c:v>
                </c:pt>
                <c:pt idx="16">
                  <c:v>10.94021317829457</c:v>
                </c:pt>
                <c:pt idx="17">
                  <c:v>10.64319381598793</c:v>
                </c:pt>
                <c:pt idx="18">
                  <c:v>10.45398148148148</c:v>
                </c:pt>
                <c:pt idx="19">
                  <c:v>10.1824494949495</c:v>
                </c:pt>
                <c:pt idx="20">
                  <c:v>9.966719632768358</c:v>
                </c:pt>
                <c:pt idx="21">
                  <c:v>9.48445900537634</c:v>
                </c:pt>
                <c:pt idx="22">
                  <c:v>9.333912037037036</c:v>
                </c:pt>
                <c:pt idx="23">
                  <c:v>9.522857624831307</c:v>
                </c:pt>
                <c:pt idx="24">
                  <c:v>9.408583333333332</c:v>
                </c:pt>
                <c:pt idx="25">
                  <c:v>9.18806966145833</c:v>
                </c:pt>
                <c:pt idx="26">
                  <c:v>8.943520278833966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7368592"/>
        <c:axId val="-1487461696"/>
      </c:lineChart>
      <c:dateAx>
        <c:axId val="-158736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7461696"/>
        <c:crosses val="autoZero"/>
        <c:auto val="0"/>
        <c:lblOffset val="100"/>
        <c:baseTimeUnit val="days"/>
        <c:majorUnit val="4.0"/>
        <c:majorTimeUnit val="days"/>
      </c:dateAx>
      <c:valAx>
        <c:axId val="-14874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736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28</xdr:row>
      <xdr:rowOff>139700</xdr:rowOff>
    </xdr:from>
    <xdr:to>
      <xdr:col>18</xdr:col>
      <xdr:colOff>127000</xdr:colOff>
      <xdr:row>48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lky-way/bwo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47"/>
  <sheetViews>
    <sheetView workbookViewId="0">
      <selection activeCell="A3" sqref="A3:AB3"/>
    </sheetView>
  </sheetViews>
  <sheetFormatPr baseColWidth="10" defaultColWidth="8.83203125" defaultRowHeight="13" x14ac:dyDescent="0.15"/>
  <cols>
    <col min="1" max="1" width="41" style="1" customWidth="1"/>
    <col min="2" max="28" width="5.6640625" style="1" customWidth="1"/>
    <col min="29" max="16384" width="8.83203125" style="1"/>
  </cols>
  <sheetData>
    <row r="1" spans="1:28" ht="16.5" customHeight="1" thickBot="1" x14ac:dyDescent="0.25">
      <c r="A1" s="44" t="s">
        <v>12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</row>
    <row r="2" spans="1:28" s="3" customFormat="1" ht="16.5" customHeight="1" x14ac:dyDescent="0.15">
      <c r="A2" s="2"/>
      <c r="B2" s="2">
        <v>1980</v>
      </c>
      <c r="C2" s="2">
        <v>1985</v>
      </c>
      <c r="D2" s="2">
        <v>1990</v>
      </c>
      <c r="E2" s="2">
        <v>1991</v>
      </c>
      <c r="F2" s="2">
        <v>1992</v>
      </c>
      <c r="G2" s="2">
        <v>1993</v>
      </c>
      <c r="H2" s="2">
        <v>1994</v>
      </c>
      <c r="I2" s="2">
        <v>1995</v>
      </c>
      <c r="J2" s="2">
        <v>1996</v>
      </c>
      <c r="K2" s="2">
        <v>1997</v>
      </c>
      <c r="L2" s="2">
        <v>1998</v>
      </c>
      <c r="M2" s="2">
        <v>1999</v>
      </c>
      <c r="N2" s="26">
        <v>2000</v>
      </c>
      <c r="O2" s="26">
        <v>2001</v>
      </c>
      <c r="P2" s="26">
        <v>2002</v>
      </c>
      <c r="Q2" s="26">
        <v>2003</v>
      </c>
      <c r="R2" s="26">
        <v>2004</v>
      </c>
      <c r="S2" s="26">
        <v>2005</v>
      </c>
      <c r="T2" s="26">
        <v>2006</v>
      </c>
      <c r="U2" s="26">
        <v>2007</v>
      </c>
      <c r="V2" s="26">
        <v>2008</v>
      </c>
      <c r="W2" s="26">
        <v>2009</v>
      </c>
      <c r="X2" s="26">
        <v>2010</v>
      </c>
      <c r="Y2" s="26">
        <v>2011</v>
      </c>
      <c r="Z2" s="26">
        <v>2012</v>
      </c>
      <c r="AA2" s="26">
        <v>2013</v>
      </c>
      <c r="AB2" s="26">
        <v>2014</v>
      </c>
    </row>
    <row r="3" spans="1:28" ht="33" customHeight="1" x14ac:dyDescent="0.15">
      <c r="A3" s="4" t="s">
        <v>19</v>
      </c>
      <c r="B3" s="6">
        <v>14.9</v>
      </c>
      <c r="C3" s="6">
        <v>16.5</v>
      </c>
      <c r="D3" s="6">
        <v>18.8</v>
      </c>
      <c r="E3" s="6">
        <v>19.5</v>
      </c>
      <c r="F3" s="6">
        <v>19.5</v>
      </c>
      <c r="G3" s="6">
        <v>19.2</v>
      </c>
      <c r="H3" s="6">
        <v>19.391912792400316</v>
      </c>
      <c r="I3" s="6">
        <v>19.600000000000001</v>
      </c>
      <c r="J3" s="6">
        <v>19.613064628590077</v>
      </c>
      <c r="K3" s="6">
        <v>19.7</v>
      </c>
      <c r="L3" s="6">
        <v>19.600000000000001</v>
      </c>
      <c r="M3" s="6">
        <v>19.6169799301619</v>
      </c>
      <c r="N3" s="6">
        <v>20.025917745968933</v>
      </c>
      <c r="O3" s="6">
        <v>20.235500830414114</v>
      </c>
      <c r="P3" s="6">
        <v>20.081724449953334</v>
      </c>
      <c r="Q3" s="6">
        <v>19.500191666378555</v>
      </c>
      <c r="R3" s="6">
        <v>19.644668455557788</v>
      </c>
      <c r="S3" s="6">
        <v>20.17405223099016</v>
      </c>
      <c r="T3" s="6">
        <v>20.435838690204918</v>
      </c>
      <c r="U3" s="6">
        <v>21.275150069239668</v>
      </c>
      <c r="V3" s="6">
        <v>21.824861521647339</v>
      </c>
      <c r="W3" s="27">
        <v>21.696377619738911</v>
      </c>
      <c r="X3" s="6">
        <v>21.52525404652636</v>
      </c>
      <c r="Y3" s="28">
        <v>21.427662469217953</v>
      </c>
      <c r="Z3" s="31">
        <v>21.533922510837105</v>
      </c>
      <c r="AA3" s="32">
        <v>21.634777282085086</v>
      </c>
      <c r="AB3" s="35">
        <v>21.402990506023979</v>
      </c>
    </row>
    <row r="4" spans="1:28" ht="16.5" customHeight="1" x14ac:dyDescent="0.15">
      <c r="A4" s="25" t="s">
        <v>8</v>
      </c>
      <c r="B4" s="6">
        <v>15.983485209256079</v>
      </c>
      <c r="C4" s="6">
        <v>17.515865604612728</v>
      </c>
      <c r="D4" s="6">
        <v>20.324466118928257</v>
      </c>
      <c r="E4" s="6">
        <v>21.199051639303363</v>
      </c>
      <c r="F4" s="6">
        <v>21.045125755196853</v>
      </c>
      <c r="G4" s="6">
        <v>20.590440598375299</v>
      </c>
      <c r="H4" s="6">
        <v>20.804309761425465</v>
      </c>
      <c r="I4" s="6">
        <v>21.128875353245995</v>
      </c>
      <c r="J4" s="6">
        <v>21.234214226373929</v>
      </c>
      <c r="K4" s="6">
        <v>21.5</v>
      </c>
      <c r="L4" s="27">
        <v>21.4</v>
      </c>
      <c r="M4" s="6">
        <v>21.411535595460045</v>
      </c>
      <c r="N4" s="6">
        <v>21.902175382844323</v>
      </c>
      <c r="O4" s="6">
        <v>22.136470705948263</v>
      </c>
      <c r="P4" s="6">
        <v>21.974908646679772</v>
      </c>
      <c r="Q4" s="6">
        <v>22.160056474630601</v>
      </c>
      <c r="R4" s="6">
        <v>22.544398515672704</v>
      </c>
      <c r="S4" s="6">
        <v>22.067355091809322</v>
      </c>
      <c r="T4" s="6">
        <v>22.537768096638615</v>
      </c>
      <c r="U4" s="6">
        <v>22.865639407597879</v>
      </c>
      <c r="V4" s="6">
        <v>23.654817692277319</v>
      </c>
      <c r="W4" s="27">
        <v>23.532242432153808</v>
      </c>
      <c r="X4" s="6">
        <v>23.3</v>
      </c>
      <c r="Y4" s="28">
        <v>23.2</v>
      </c>
      <c r="Z4" s="29">
        <v>23.282424654257547</v>
      </c>
      <c r="AA4" s="32">
        <v>23.410443534113835</v>
      </c>
      <c r="AB4" s="35">
        <v>23.203281716521573</v>
      </c>
    </row>
    <row r="5" spans="1:28" ht="16.5" customHeight="1" x14ac:dyDescent="0.15">
      <c r="A5" s="7" t="s">
        <v>15</v>
      </c>
      <c r="B5" s="8">
        <v>12.226113712020926</v>
      </c>
      <c r="C5" s="8">
        <v>14.287840022769533</v>
      </c>
      <c r="D5" s="8">
        <v>16.134620950781546</v>
      </c>
      <c r="E5" s="8">
        <v>16.992322720984472</v>
      </c>
      <c r="F5" s="8">
        <v>17.270284553598483</v>
      </c>
      <c r="G5" s="8">
        <v>17.403240956388242</v>
      </c>
      <c r="H5" s="8">
        <v>17.333758029999402</v>
      </c>
      <c r="I5" s="8">
        <v>17.32348620428797</v>
      </c>
      <c r="J5" s="8">
        <v>17.24330573856767</v>
      </c>
      <c r="K5" s="8">
        <v>17.200000256299973</v>
      </c>
      <c r="L5" s="33">
        <v>17.100000000000001</v>
      </c>
      <c r="M5" s="8">
        <v>17.07612695784622</v>
      </c>
      <c r="N5" s="8">
        <v>17.436339940049649</v>
      </c>
      <c r="O5" s="8">
        <v>17.622862736948161</v>
      </c>
      <c r="P5" s="8">
        <v>17.494243220241437</v>
      </c>
      <c r="Q5" s="8">
        <v>16.196939606414382</v>
      </c>
      <c r="R5" s="8">
        <v>16.196939606414379</v>
      </c>
      <c r="S5" s="8">
        <v>17.684178534519752</v>
      </c>
      <c r="T5" s="8">
        <v>17.837785262306351</v>
      </c>
      <c r="U5" s="8">
        <v>17.073137862941504</v>
      </c>
      <c r="V5" s="8">
        <v>17.336446788414928</v>
      </c>
      <c r="W5" s="27">
        <v>17.292756750601264</v>
      </c>
      <c r="X5" s="8">
        <v>17.221491053577871</v>
      </c>
      <c r="Y5" s="8">
        <v>17.100000000000001</v>
      </c>
      <c r="Z5" s="29">
        <v>17.122116849611885</v>
      </c>
      <c r="AA5" s="32">
        <v>17.159536947838717</v>
      </c>
      <c r="AB5" s="35">
        <v>17.097833372547274</v>
      </c>
    </row>
    <row r="6" spans="1:28" ht="16.5" customHeight="1" x14ac:dyDescent="0.15">
      <c r="A6" s="9" t="s">
        <v>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AA6" s="18"/>
      <c r="AB6" s="18"/>
    </row>
    <row r="7" spans="1:28" ht="16.5" customHeight="1" x14ac:dyDescent="0.15">
      <c r="A7" s="7" t="s">
        <v>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8" ht="16.5" customHeight="1" x14ac:dyDescent="0.15">
      <c r="A8" s="10" t="s">
        <v>0</v>
      </c>
      <c r="B8" s="8">
        <v>24.3</v>
      </c>
      <c r="C8" s="8">
        <v>27.6</v>
      </c>
      <c r="D8" s="8">
        <v>28</v>
      </c>
      <c r="E8" s="8">
        <v>28.4</v>
      </c>
      <c r="F8" s="8">
        <v>27.9</v>
      </c>
      <c r="G8" s="8">
        <v>28.4</v>
      </c>
      <c r="H8" s="8">
        <v>28.3</v>
      </c>
      <c r="I8" s="8">
        <v>28.6</v>
      </c>
      <c r="J8" s="8">
        <v>28.5</v>
      </c>
      <c r="K8" s="8">
        <v>28.7</v>
      </c>
      <c r="L8" s="8">
        <v>28.8</v>
      </c>
      <c r="M8" s="8">
        <v>28.3</v>
      </c>
      <c r="N8" s="8">
        <v>28.5</v>
      </c>
      <c r="O8" s="11">
        <v>28.8</v>
      </c>
      <c r="P8" s="8">
        <v>29</v>
      </c>
      <c r="Q8" s="8">
        <v>29.5</v>
      </c>
      <c r="R8" s="8">
        <v>29.5</v>
      </c>
      <c r="S8" s="8">
        <v>30.3</v>
      </c>
      <c r="T8" s="8">
        <v>30.1</v>
      </c>
      <c r="U8" s="8">
        <v>31.2</v>
      </c>
      <c r="V8" s="8">
        <v>31.5</v>
      </c>
      <c r="W8" s="8">
        <v>32.9</v>
      </c>
      <c r="X8" s="8">
        <v>33.9</v>
      </c>
      <c r="Y8" s="8">
        <v>33.1</v>
      </c>
      <c r="Z8" s="8">
        <v>35.4</v>
      </c>
      <c r="AA8" s="8">
        <v>36.200000000000003</v>
      </c>
      <c r="AB8" s="8">
        <v>36.4</v>
      </c>
    </row>
    <row r="9" spans="1:28" ht="16.5" customHeight="1" x14ac:dyDescent="0.15">
      <c r="A9" s="12" t="s">
        <v>3</v>
      </c>
      <c r="B9" s="8">
        <v>22.6</v>
      </c>
      <c r="C9" s="8">
        <v>26.3</v>
      </c>
      <c r="D9" s="8">
        <v>26.9</v>
      </c>
      <c r="E9" s="8">
        <v>27.3</v>
      </c>
      <c r="F9" s="8">
        <v>27</v>
      </c>
      <c r="G9" s="8">
        <v>27.8</v>
      </c>
      <c r="H9" s="8">
        <v>27.5</v>
      </c>
      <c r="I9" s="8">
        <v>27.7</v>
      </c>
      <c r="J9" s="8">
        <v>28.1</v>
      </c>
      <c r="K9" s="8">
        <v>27.8</v>
      </c>
      <c r="L9" s="8">
        <v>28.6</v>
      </c>
      <c r="M9" s="8">
        <v>28</v>
      </c>
      <c r="N9" s="13">
        <v>28.7</v>
      </c>
      <c r="O9" s="11">
        <v>28.7</v>
      </c>
      <c r="P9" s="8">
        <v>29.1</v>
      </c>
      <c r="Q9" s="8">
        <v>29.1</v>
      </c>
      <c r="R9" s="8">
        <v>29.9</v>
      </c>
      <c r="S9" s="8">
        <v>30.5</v>
      </c>
      <c r="T9" s="8">
        <v>30.3</v>
      </c>
      <c r="U9" s="8">
        <v>30.6</v>
      </c>
      <c r="V9" s="8">
        <v>31.2</v>
      </c>
      <c r="W9" s="8">
        <v>32.1</v>
      </c>
      <c r="X9" s="8">
        <v>33.1</v>
      </c>
      <c r="Y9" s="8">
        <v>32.700000000000003</v>
      </c>
      <c r="Z9" s="8">
        <v>34.799999999999997</v>
      </c>
      <c r="AA9" s="8">
        <v>36</v>
      </c>
      <c r="AB9" s="8">
        <v>36.700000000000003</v>
      </c>
    </row>
    <row r="10" spans="1:28" ht="16.5" customHeight="1" x14ac:dyDescent="0.15">
      <c r="A10" s="12" t="s">
        <v>4</v>
      </c>
      <c r="B10" s="8">
        <v>29.6</v>
      </c>
      <c r="C10" s="8">
        <v>31.5</v>
      </c>
      <c r="D10" s="8">
        <v>29.9</v>
      </c>
      <c r="E10" s="8">
        <v>30.1</v>
      </c>
      <c r="F10" s="8">
        <v>29.2</v>
      </c>
      <c r="G10" s="8">
        <v>29.6</v>
      </c>
      <c r="H10" s="8">
        <v>29.7</v>
      </c>
      <c r="I10" s="8">
        <v>30.3</v>
      </c>
      <c r="J10" s="8">
        <v>29.6</v>
      </c>
      <c r="K10" s="8">
        <v>30.1</v>
      </c>
      <c r="L10" s="8">
        <v>29.2</v>
      </c>
      <c r="M10" s="8">
        <v>29</v>
      </c>
      <c r="N10" s="5">
        <v>28.3</v>
      </c>
      <c r="O10" s="11">
        <v>29</v>
      </c>
      <c r="P10" s="8">
        <v>28.8</v>
      </c>
      <c r="Q10" s="8">
        <v>29.9</v>
      </c>
      <c r="R10" s="8">
        <v>28.7</v>
      </c>
      <c r="S10" s="8">
        <v>29.9</v>
      </c>
      <c r="T10" s="8">
        <v>29.7</v>
      </c>
      <c r="U10" s="8">
        <v>32.200000000000003</v>
      </c>
      <c r="V10" s="8">
        <v>31.8</v>
      </c>
      <c r="W10" s="8">
        <v>33.799999999999997</v>
      </c>
      <c r="X10" s="8">
        <v>35.200000000000003</v>
      </c>
      <c r="Y10" s="8">
        <v>33.700000000000003</v>
      </c>
      <c r="Z10" s="8">
        <v>36.5</v>
      </c>
      <c r="AA10" s="8">
        <v>36.6</v>
      </c>
      <c r="AB10" s="8">
        <v>36</v>
      </c>
    </row>
    <row r="11" spans="1:28" ht="16.5" customHeight="1" x14ac:dyDescent="0.15">
      <c r="A11" s="10" t="s">
        <v>10</v>
      </c>
      <c r="B11" s="8">
        <v>18.5</v>
      </c>
      <c r="C11" s="8">
        <v>20.7</v>
      </c>
      <c r="D11" s="8">
        <v>20.8</v>
      </c>
      <c r="E11" s="8">
        <v>21.3</v>
      </c>
      <c r="F11" s="8">
        <v>20.8</v>
      </c>
      <c r="G11" s="8">
        <v>21</v>
      </c>
      <c r="H11" s="8">
        <v>20.8</v>
      </c>
      <c r="I11" s="8">
        <v>20.5</v>
      </c>
      <c r="J11" s="8">
        <v>20.8</v>
      </c>
      <c r="K11" s="8">
        <v>20.6</v>
      </c>
      <c r="L11" s="8">
        <v>21</v>
      </c>
      <c r="M11" s="8">
        <v>20.9</v>
      </c>
      <c r="N11" s="13">
        <v>21.3</v>
      </c>
      <c r="O11" s="8">
        <v>20.9</v>
      </c>
      <c r="P11" s="8">
        <v>21.4</v>
      </c>
      <c r="Q11" s="8">
        <v>21.8</v>
      </c>
      <c r="R11" s="8">
        <v>21.5</v>
      </c>
      <c r="S11" s="8">
        <v>22.1</v>
      </c>
      <c r="T11" s="8">
        <v>22.5</v>
      </c>
      <c r="U11" s="8">
        <v>23.1</v>
      </c>
      <c r="V11" s="8">
        <v>23.6</v>
      </c>
      <c r="W11" s="8">
        <v>24.8</v>
      </c>
      <c r="X11" s="8">
        <v>25.2</v>
      </c>
      <c r="Y11" s="8">
        <v>24.7</v>
      </c>
      <c r="Z11" s="8">
        <v>25</v>
      </c>
      <c r="AA11" s="8">
        <v>25.6</v>
      </c>
      <c r="AB11" s="8">
        <v>26.3</v>
      </c>
    </row>
    <row r="12" spans="1:28" ht="16.5" customHeight="1" x14ac:dyDescent="0.15">
      <c r="A12" s="9" t="s">
        <v>14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8" ht="16.5" customHeight="1" x14ac:dyDescent="0.15">
      <c r="A13" s="7" t="s">
        <v>0</v>
      </c>
      <c r="B13" s="8">
        <v>20</v>
      </c>
      <c r="C13" s="8">
        <v>27.5</v>
      </c>
      <c r="D13" s="8">
        <v>27.5</v>
      </c>
      <c r="E13" s="8">
        <v>27.5</v>
      </c>
      <c r="F13" s="8">
        <v>27.5</v>
      </c>
      <c r="G13" s="8">
        <v>27.5</v>
      </c>
      <c r="H13" s="8">
        <v>27.5</v>
      </c>
      <c r="I13" s="8">
        <v>27.5</v>
      </c>
      <c r="J13" s="8">
        <v>27.5</v>
      </c>
      <c r="K13" s="8">
        <v>27.5</v>
      </c>
      <c r="L13" s="8">
        <v>27.5</v>
      </c>
      <c r="M13" s="8">
        <v>27.5</v>
      </c>
      <c r="N13" s="5">
        <v>27.5</v>
      </c>
      <c r="O13" s="8">
        <v>27.5</v>
      </c>
      <c r="P13" s="8">
        <v>27.5</v>
      </c>
      <c r="Q13" s="8">
        <v>27.5</v>
      </c>
      <c r="R13" s="8">
        <v>27.5</v>
      </c>
      <c r="S13" s="8">
        <v>27.5</v>
      </c>
      <c r="T13" s="8">
        <v>27.5</v>
      </c>
      <c r="U13" s="8">
        <v>27.5</v>
      </c>
      <c r="V13" s="30">
        <v>27.5</v>
      </c>
      <c r="W13" s="30">
        <v>27.5</v>
      </c>
      <c r="X13" s="30">
        <v>27.5</v>
      </c>
      <c r="Y13" s="8">
        <v>30.2</v>
      </c>
      <c r="Z13" s="8">
        <v>33</v>
      </c>
      <c r="AA13" s="8">
        <v>33.5</v>
      </c>
      <c r="AB13" s="8">
        <v>34.200000000000003</v>
      </c>
    </row>
    <row r="14" spans="1:28" ht="16.5" customHeight="1" thickBot="1" x14ac:dyDescent="0.2">
      <c r="A14" s="14" t="s">
        <v>11</v>
      </c>
      <c r="B14" s="15" t="s">
        <v>1</v>
      </c>
      <c r="C14" s="16">
        <v>19.5</v>
      </c>
      <c r="D14" s="16">
        <v>20</v>
      </c>
      <c r="E14" s="16">
        <v>20.2</v>
      </c>
      <c r="F14" s="16">
        <v>20.2</v>
      </c>
      <c r="G14" s="16">
        <v>20.399999999999999</v>
      </c>
      <c r="H14" s="16">
        <v>20.5</v>
      </c>
      <c r="I14" s="16">
        <v>20.6</v>
      </c>
      <c r="J14" s="16">
        <v>20.7</v>
      </c>
      <c r="K14" s="16">
        <v>20.7</v>
      </c>
      <c r="L14" s="16">
        <v>20.7</v>
      </c>
      <c r="M14" s="16">
        <v>20.7</v>
      </c>
      <c r="N14" s="17">
        <v>20.7</v>
      </c>
      <c r="O14" s="16">
        <v>20.7</v>
      </c>
      <c r="P14" s="16">
        <v>20.7</v>
      </c>
      <c r="Q14" s="16">
        <v>20.7</v>
      </c>
      <c r="R14" s="16">
        <v>20.7</v>
      </c>
      <c r="S14" s="16">
        <v>21</v>
      </c>
      <c r="T14" s="16">
        <v>21.6</v>
      </c>
      <c r="U14" s="16">
        <v>22.2</v>
      </c>
      <c r="V14" s="34">
        <v>22.4</v>
      </c>
      <c r="W14" s="34">
        <v>23</v>
      </c>
      <c r="X14" s="34">
        <v>23.4</v>
      </c>
      <c r="Y14" s="16">
        <v>24.3</v>
      </c>
      <c r="Z14" s="16">
        <v>25.3</v>
      </c>
      <c r="AA14" s="16">
        <v>25.8</v>
      </c>
      <c r="AB14" s="16">
        <v>26.2</v>
      </c>
    </row>
    <row r="15" spans="1:28" ht="12.75" customHeight="1" x14ac:dyDescent="0.15">
      <c r="A15" s="50" t="s">
        <v>31</v>
      </c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8" ht="12.75" customHeight="1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spans="1:26" s="18" customFormat="1" ht="15" customHeight="1" x14ac:dyDescent="0.15">
      <c r="A17" s="41" t="s">
        <v>29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2.75" customHeight="1" x14ac:dyDescent="0.15">
      <c r="A18" s="42" t="s">
        <v>27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5.75" customHeight="1" x14ac:dyDescent="0.15">
      <c r="A19" s="43" t="s">
        <v>16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2.75" customHeight="1" x14ac:dyDescent="0.15">
      <c r="A20" s="38" t="s">
        <v>13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2.75" customHeight="1" x14ac:dyDescent="0.15">
      <c r="A21" s="38" t="s">
        <v>17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2.75" customHeight="1" x14ac:dyDescent="0.1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2.75" customHeight="1" x14ac:dyDescent="0.15">
      <c r="A23" s="39" t="s">
        <v>18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38.25" customHeight="1" x14ac:dyDescent="0.15">
      <c r="A24" s="40" t="s">
        <v>30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2.75" customHeight="1" x14ac:dyDescent="0.15">
      <c r="A25" s="40" t="s">
        <v>7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2.75" customHeight="1" x14ac:dyDescent="0.15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2.75" customHeight="1" x14ac:dyDescent="0.15">
      <c r="A27" s="36" t="s">
        <v>5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s="20" customFormat="1" ht="12.75" customHeight="1" x14ac:dyDescent="0.15">
      <c r="A28" s="37" t="s">
        <v>20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s="21" customFormat="1" ht="12.75" customHeight="1" x14ac:dyDescent="0.15">
      <c r="A29" s="48" t="s">
        <v>23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s="20" customFormat="1" ht="14.25" customHeight="1" x14ac:dyDescent="0.15">
      <c r="A30" s="45" t="s">
        <v>21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s="20" customFormat="1" ht="15.75" customHeight="1" x14ac:dyDescent="0.15">
      <c r="A31" s="49" t="s">
        <v>33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s="20" customFormat="1" ht="12.75" customHeight="1" x14ac:dyDescent="0.15">
      <c r="A32" s="48" t="s">
        <v>22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s="20" customFormat="1" ht="16.5" customHeight="1" x14ac:dyDescent="0.15">
      <c r="A33" s="49" t="s">
        <v>32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s="20" customFormat="1" ht="12.75" customHeight="1" x14ac:dyDescent="0.15">
      <c r="A34" s="48" t="s">
        <v>24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s="20" customFormat="1" ht="14.25" customHeight="1" x14ac:dyDescent="0.15">
      <c r="A35" s="45" t="s">
        <v>25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s="20" customFormat="1" ht="15" customHeight="1" x14ac:dyDescent="0.15">
      <c r="A36" s="49" t="s">
        <v>28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s="20" customFormat="1" ht="12.75" customHeight="1" x14ac:dyDescent="0.15">
      <c r="A37" s="48" t="s">
        <v>26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s="20" customFormat="1" ht="15.75" customHeight="1" x14ac:dyDescent="0.15">
      <c r="A38" s="49" t="s">
        <v>34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s="20" customFormat="1" ht="12.75" customHeight="1" x14ac:dyDescent="0.15">
      <c r="A39" s="37" t="s">
        <v>6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s="20" customFormat="1" ht="12.75" customHeight="1" x14ac:dyDescent="0.15">
      <c r="A40" s="45" t="s">
        <v>35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s="20" customFormat="1" ht="13.5" customHeight="1" x14ac:dyDescent="0.15">
      <c r="A41" s="45"/>
      <c r="B41" s="46"/>
      <c r="C41" s="46"/>
      <c r="D41" s="46"/>
      <c r="E41" s="46"/>
      <c r="F41" s="46"/>
      <c r="G41" s="46"/>
      <c r="H41" s="46"/>
      <c r="I41" s="46"/>
      <c r="J41" s="47"/>
      <c r="K41" s="47"/>
      <c r="L41" s="47"/>
    </row>
    <row r="42" spans="1:26" s="20" customFormat="1" ht="13.5" customHeight="1" x14ac:dyDescent="0.15">
      <c r="A42" s="1"/>
      <c r="B42" s="19"/>
      <c r="C42" s="19"/>
      <c r="D42" s="19"/>
      <c r="E42" s="19"/>
      <c r="F42" s="19"/>
      <c r="G42" s="22"/>
      <c r="H42" s="22"/>
      <c r="I42" s="22"/>
      <c r="J42" s="22"/>
      <c r="K42" s="22"/>
      <c r="L42" s="22"/>
      <c r="M42" s="19"/>
    </row>
    <row r="43" spans="1:26" s="20" customFormat="1" ht="13.5" customHeight="1" x14ac:dyDescent="0.15">
      <c r="A43" s="1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</row>
    <row r="44" spans="1:26" s="20" customFormat="1" x14ac:dyDescent="0.15">
      <c r="A44" s="1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7" spans="1:26" x14ac:dyDescent="0.15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</sheetData>
  <mergeCells count="28">
    <mergeCell ref="A1:AB1"/>
    <mergeCell ref="A41:L41"/>
    <mergeCell ref="A29:Z29"/>
    <mergeCell ref="A30:Z30"/>
    <mergeCell ref="A31:Z31"/>
    <mergeCell ref="A32:Z32"/>
    <mergeCell ref="A33:Z33"/>
    <mergeCell ref="A34:Z34"/>
    <mergeCell ref="A35:Z35"/>
    <mergeCell ref="A36:Z36"/>
    <mergeCell ref="A37:Z37"/>
    <mergeCell ref="A38:Z38"/>
    <mergeCell ref="A39:Z39"/>
    <mergeCell ref="A40:Z40"/>
    <mergeCell ref="A15:Z15"/>
    <mergeCell ref="A16:Z16"/>
    <mergeCell ref="A17:Z17"/>
    <mergeCell ref="A18:Z18"/>
    <mergeCell ref="A19:Z19"/>
    <mergeCell ref="A20:Z20"/>
    <mergeCell ref="A21:Z21"/>
    <mergeCell ref="A27:Z27"/>
    <mergeCell ref="A28:Z28"/>
    <mergeCell ref="A22:Z22"/>
    <mergeCell ref="A23:Z23"/>
    <mergeCell ref="A24:Z24"/>
    <mergeCell ref="A25:Z25"/>
    <mergeCell ref="A26:Z26"/>
  </mergeCells>
  <pageMargins left="0.25" right="0.25" top="0.75" bottom="0.75" header="0.3" footer="0.3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47"/>
  <sheetViews>
    <sheetView tabSelected="1" topLeftCell="A22" workbookViewId="0">
      <selection activeCell="A41" sqref="A41:L41"/>
    </sheetView>
  </sheetViews>
  <sheetFormatPr baseColWidth="10" defaultColWidth="8.83203125" defaultRowHeight="13" x14ac:dyDescent="0.15"/>
  <cols>
    <col min="1" max="1" width="41" style="1" customWidth="1"/>
    <col min="2" max="28" width="5.6640625" style="1" customWidth="1"/>
    <col min="29" max="16384" width="8.83203125" style="1"/>
  </cols>
  <sheetData>
    <row r="1" spans="1:28" ht="16.5" customHeight="1" thickBot="1" x14ac:dyDescent="0.25">
      <c r="A1" s="44" t="s">
        <v>12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</row>
    <row r="2" spans="1:28" s="3" customFormat="1" ht="16.5" customHeight="1" x14ac:dyDescent="0.15">
      <c r="A2" s="2"/>
      <c r="B2" s="2">
        <v>1980</v>
      </c>
      <c r="C2" s="2">
        <v>1985</v>
      </c>
      <c r="D2" s="2">
        <v>1990</v>
      </c>
      <c r="E2" s="2">
        <v>1991</v>
      </c>
      <c r="F2" s="2">
        <v>1992</v>
      </c>
      <c r="G2" s="2">
        <v>1993</v>
      </c>
      <c r="H2" s="2">
        <v>1994</v>
      </c>
      <c r="I2" s="2">
        <v>1995</v>
      </c>
      <c r="J2" s="2">
        <v>1996</v>
      </c>
      <c r="K2" s="2">
        <v>1997</v>
      </c>
      <c r="L2" s="2">
        <v>1998</v>
      </c>
      <c r="M2" s="2">
        <v>1999</v>
      </c>
      <c r="N2" s="26">
        <v>2000</v>
      </c>
      <c r="O2" s="26">
        <v>2001</v>
      </c>
      <c r="P2" s="26">
        <v>2002</v>
      </c>
      <c r="Q2" s="26">
        <v>2003</v>
      </c>
      <c r="R2" s="26">
        <v>2004</v>
      </c>
      <c r="S2" s="26">
        <v>2005</v>
      </c>
      <c r="T2" s="26">
        <v>2006</v>
      </c>
      <c r="U2" s="26">
        <v>2007</v>
      </c>
      <c r="V2" s="26">
        <v>2008</v>
      </c>
      <c r="W2" s="26">
        <v>2009</v>
      </c>
      <c r="X2" s="26">
        <v>2010</v>
      </c>
      <c r="Y2" s="26">
        <v>2011</v>
      </c>
      <c r="Z2" s="26">
        <v>2012</v>
      </c>
      <c r="AA2" s="26">
        <v>2013</v>
      </c>
      <c r="AB2" s="26">
        <v>2014</v>
      </c>
    </row>
    <row r="3" spans="1:28" ht="33" customHeight="1" x14ac:dyDescent="0.15">
      <c r="A3" s="4" t="s">
        <v>19</v>
      </c>
      <c r="B3" s="6">
        <v>14.9</v>
      </c>
      <c r="C3" s="6">
        <v>16.5</v>
      </c>
      <c r="D3" s="6">
        <v>18.8</v>
      </c>
      <c r="E3" s="6">
        <v>19.5</v>
      </c>
      <c r="F3" s="6">
        <v>19.5</v>
      </c>
      <c r="G3" s="6">
        <v>19.2</v>
      </c>
      <c r="H3" s="6">
        <v>19.391912792400316</v>
      </c>
      <c r="I3" s="6">
        <v>19.600000000000001</v>
      </c>
      <c r="J3" s="6">
        <v>19.613064628590077</v>
      </c>
      <c r="K3" s="6">
        <v>19.7</v>
      </c>
      <c r="L3" s="6">
        <v>19.600000000000001</v>
      </c>
      <c r="M3" s="6">
        <v>19.6169799301619</v>
      </c>
      <c r="N3" s="6">
        <v>20.025917745968933</v>
      </c>
      <c r="O3" s="6">
        <v>20.235500830414114</v>
      </c>
      <c r="P3" s="6">
        <v>20.081724449953334</v>
      </c>
      <c r="Q3" s="6">
        <v>19.500191666378555</v>
      </c>
      <c r="R3" s="6">
        <v>19.644668455557788</v>
      </c>
      <c r="S3" s="6">
        <v>20.17405223099016</v>
      </c>
      <c r="T3" s="6">
        <v>20.435838690204918</v>
      </c>
      <c r="U3" s="6">
        <v>21.275150069239668</v>
      </c>
      <c r="V3" s="6">
        <v>21.824861521647339</v>
      </c>
      <c r="W3" s="27">
        <v>21.696377619738911</v>
      </c>
      <c r="X3" s="6">
        <v>21.52525404652636</v>
      </c>
      <c r="Y3" s="28">
        <v>21.427662469217953</v>
      </c>
      <c r="Z3" s="31">
        <v>21.533922510837105</v>
      </c>
      <c r="AA3" s="32">
        <v>21.634777282085086</v>
      </c>
      <c r="AB3" s="35">
        <v>21.402990506023979</v>
      </c>
    </row>
    <row r="4" spans="1:28" ht="16.5" customHeight="1" x14ac:dyDescent="0.15">
      <c r="A4" s="25" t="s">
        <v>8</v>
      </c>
      <c r="B4" s="6">
        <v>15.983485209256079</v>
      </c>
      <c r="C4" s="6">
        <v>17.515865604612728</v>
      </c>
      <c r="D4" s="6">
        <v>20.324466118928257</v>
      </c>
      <c r="E4" s="6">
        <v>21.199051639303363</v>
      </c>
      <c r="F4" s="6">
        <v>21.045125755196853</v>
      </c>
      <c r="G4" s="6">
        <v>20.590440598375299</v>
      </c>
      <c r="H4" s="6">
        <v>20.804309761425465</v>
      </c>
      <c r="I4" s="6">
        <v>21.128875353245995</v>
      </c>
      <c r="J4" s="6">
        <v>21.234214226373929</v>
      </c>
      <c r="K4" s="6">
        <v>21.5</v>
      </c>
      <c r="L4" s="27">
        <v>21.4</v>
      </c>
      <c r="M4" s="6">
        <v>21.411535595460045</v>
      </c>
      <c r="N4" s="6">
        <v>21.902175382844323</v>
      </c>
      <c r="O4" s="6">
        <v>22.136470705948263</v>
      </c>
      <c r="P4" s="6">
        <v>21.974908646679772</v>
      </c>
      <c r="Q4" s="6">
        <v>22.160056474630601</v>
      </c>
      <c r="R4" s="6">
        <v>22.544398515672704</v>
      </c>
      <c r="S4" s="6">
        <v>22.067355091809322</v>
      </c>
      <c r="T4" s="6">
        <v>22.537768096638615</v>
      </c>
      <c r="U4" s="6">
        <v>22.865639407597879</v>
      </c>
      <c r="V4" s="6">
        <v>23.654817692277319</v>
      </c>
      <c r="W4" s="27">
        <v>23.532242432153808</v>
      </c>
      <c r="X4" s="6">
        <v>23.3</v>
      </c>
      <c r="Y4" s="28">
        <v>23.2</v>
      </c>
      <c r="Z4" s="29">
        <v>23.282424654257547</v>
      </c>
      <c r="AA4" s="32">
        <v>23.410443534113835</v>
      </c>
      <c r="AB4" s="35">
        <v>23.203281716521573</v>
      </c>
    </row>
    <row r="5" spans="1:28" ht="16.5" customHeight="1" x14ac:dyDescent="0.15">
      <c r="A5" s="7" t="s">
        <v>15</v>
      </c>
      <c r="B5" s="8">
        <v>12.226113712020926</v>
      </c>
      <c r="C5" s="8">
        <v>14.287840022769533</v>
      </c>
      <c r="D5" s="8">
        <v>16.134620950781546</v>
      </c>
      <c r="E5" s="8">
        <v>16.992322720984472</v>
      </c>
      <c r="F5" s="8">
        <v>17.270284553598483</v>
      </c>
      <c r="G5" s="8">
        <v>17.403240956388242</v>
      </c>
      <c r="H5" s="8">
        <v>17.333758029999402</v>
      </c>
      <c r="I5" s="8">
        <v>17.32348620428797</v>
      </c>
      <c r="J5" s="8">
        <v>17.24330573856767</v>
      </c>
      <c r="K5" s="8">
        <v>17.200000256299973</v>
      </c>
      <c r="L5" s="33">
        <v>17.100000000000001</v>
      </c>
      <c r="M5" s="8">
        <v>17.07612695784622</v>
      </c>
      <c r="N5" s="8">
        <v>17.436339940049649</v>
      </c>
      <c r="O5" s="8">
        <v>17.622862736948161</v>
      </c>
      <c r="P5" s="8">
        <v>17.494243220241437</v>
      </c>
      <c r="Q5" s="8">
        <v>16.196939606414382</v>
      </c>
      <c r="R5" s="8">
        <v>16.196939606414379</v>
      </c>
      <c r="S5" s="8">
        <v>17.684178534519752</v>
      </c>
      <c r="T5" s="8">
        <v>17.837785262306351</v>
      </c>
      <c r="U5" s="8">
        <v>17.073137862941504</v>
      </c>
      <c r="V5" s="8">
        <v>17.336446788414928</v>
      </c>
      <c r="W5" s="27">
        <v>17.292756750601264</v>
      </c>
      <c r="X5" s="8">
        <v>17.221491053577871</v>
      </c>
      <c r="Y5" s="8">
        <v>17.100000000000001</v>
      </c>
      <c r="Z5" s="29">
        <v>17.122116849611885</v>
      </c>
      <c r="AA5" s="32">
        <v>17.159536947838717</v>
      </c>
      <c r="AB5" s="35">
        <v>17.097833372547274</v>
      </c>
    </row>
    <row r="6" spans="1:28" ht="16.5" customHeight="1" x14ac:dyDescent="0.15">
      <c r="A6" s="9" t="s">
        <v>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AA6" s="18"/>
      <c r="AB6" s="18"/>
    </row>
    <row r="7" spans="1:28" ht="16.5" customHeight="1" x14ac:dyDescent="0.15">
      <c r="A7" s="7" t="s">
        <v>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8" ht="16.5" customHeight="1" x14ac:dyDescent="0.15">
      <c r="A8" s="10" t="s">
        <v>0</v>
      </c>
      <c r="B8" s="8">
        <v>24.3</v>
      </c>
      <c r="C8" s="8">
        <v>27.6</v>
      </c>
      <c r="D8" s="8">
        <v>28</v>
      </c>
      <c r="E8" s="8">
        <v>28.4</v>
      </c>
      <c r="F8" s="8">
        <v>27.9</v>
      </c>
      <c r="G8" s="8">
        <v>28.4</v>
      </c>
      <c r="H8" s="8">
        <v>28.3</v>
      </c>
      <c r="I8" s="8">
        <v>28.6</v>
      </c>
      <c r="J8" s="8">
        <v>28.5</v>
      </c>
      <c r="K8" s="8">
        <v>28.7</v>
      </c>
      <c r="L8" s="8">
        <v>28.8</v>
      </c>
      <c r="M8" s="8">
        <v>28.3</v>
      </c>
      <c r="N8" s="8">
        <v>28.5</v>
      </c>
      <c r="O8" s="11">
        <v>28.8</v>
      </c>
      <c r="P8" s="8">
        <v>29</v>
      </c>
      <c r="Q8" s="8">
        <v>29.5</v>
      </c>
      <c r="R8" s="8">
        <v>29.5</v>
      </c>
      <c r="S8" s="8">
        <v>30.3</v>
      </c>
      <c r="T8" s="8">
        <v>30.1</v>
      </c>
      <c r="U8" s="8">
        <v>31.2</v>
      </c>
      <c r="V8" s="8">
        <v>31.5</v>
      </c>
      <c r="W8" s="8">
        <v>32.9</v>
      </c>
      <c r="X8" s="8">
        <v>33.9</v>
      </c>
      <c r="Y8" s="8">
        <v>33.1</v>
      </c>
      <c r="Z8" s="8">
        <v>35.4</v>
      </c>
      <c r="AA8" s="8">
        <v>36.200000000000003</v>
      </c>
      <c r="AB8" s="8">
        <v>36.4</v>
      </c>
    </row>
    <row r="9" spans="1:28" ht="16.5" customHeight="1" x14ac:dyDescent="0.15">
      <c r="A9" s="12" t="s">
        <v>3</v>
      </c>
      <c r="B9" s="8">
        <v>22.6</v>
      </c>
      <c r="C9" s="8">
        <v>26.3</v>
      </c>
      <c r="D9" s="8">
        <v>26.9</v>
      </c>
      <c r="E9" s="8">
        <v>27.3</v>
      </c>
      <c r="F9" s="8">
        <v>27</v>
      </c>
      <c r="G9" s="8">
        <v>27.8</v>
      </c>
      <c r="H9" s="8">
        <v>27.5</v>
      </c>
      <c r="I9" s="8">
        <v>27.7</v>
      </c>
      <c r="J9" s="8">
        <v>28.1</v>
      </c>
      <c r="K9" s="8">
        <v>27.8</v>
      </c>
      <c r="L9" s="8">
        <v>28.6</v>
      </c>
      <c r="M9" s="8">
        <v>28</v>
      </c>
      <c r="N9" s="13">
        <v>28.7</v>
      </c>
      <c r="O9" s="11">
        <v>28.7</v>
      </c>
      <c r="P9" s="8">
        <v>29.1</v>
      </c>
      <c r="Q9" s="8">
        <v>29.1</v>
      </c>
      <c r="R9" s="8">
        <v>29.9</v>
      </c>
      <c r="S9" s="8">
        <v>30.5</v>
      </c>
      <c r="T9" s="8">
        <v>30.3</v>
      </c>
      <c r="U9" s="8">
        <v>30.6</v>
      </c>
      <c r="V9" s="8">
        <v>31.2</v>
      </c>
      <c r="W9" s="8">
        <v>32.1</v>
      </c>
      <c r="X9" s="8">
        <v>33.1</v>
      </c>
      <c r="Y9" s="8">
        <v>32.700000000000003</v>
      </c>
      <c r="Z9" s="8">
        <v>34.799999999999997</v>
      </c>
      <c r="AA9" s="8">
        <v>36</v>
      </c>
      <c r="AB9" s="8">
        <v>36.700000000000003</v>
      </c>
    </row>
    <row r="10" spans="1:28" ht="16.5" customHeight="1" x14ac:dyDescent="0.15">
      <c r="A10" s="12" t="s">
        <v>4</v>
      </c>
      <c r="B10" s="8">
        <v>29.6</v>
      </c>
      <c r="C10" s="8">
        <v>31.5</v>
      </c>
      <c r="D10" s="8">
        <v>29.9</v>
      </c>
      <c r="E10" s="8">
        <v>30.1</v>
      </c>
      <c r="F10" s="8">
        <v>29.2</v>
      </c>
      <c r="G10" s="8">
        <v>29.6</v>
      </c>
      <c r="H10" s="8">
        <v>29.7</v>
      </c>
      <c r="I10" s="8">
        <v>30.3</v>
      </c>
      <c r="J10" s="8">
        <v>29.6</v>
      </c>
      <c r="K10" s="8">
        <v>30.1</v>
      </c>
      <c r="L10" s="8">
        <v>29.2</v>
      </c>
      <c r="M10" s="8">
        <v>29</v>
      </c>
      <c r="N10" s="5">
        <v>28.3</v>
      </c>
      <c r="O10" s="11">
        <v>29</v>
      </c>
      <c r="P10" s="8">
        <v>28.8</v>
      </c>
      <c r="Q10" s="8">
        <v>29.9</v>
      </c>
      <c r="R10" s="8">
        <v>28.7</v>
      </c>
      <c r="S10" s="8">
        <v>29.9</v>
      </c>
      <c r="T10" s="8">
        <v>29.7</v>
      </c>
      <c r="U10" s="8">
        <v>32.200000000000003</v>
      </c>
      <c r="V10" s="8">
        <v>31.8</v>
      </c>
      <c r="W10" s="8">
        <v>33.799999999999997</v>
      </c>
      <c r="X10" s="8">
        <v>35.200000000000003</v>
      </c>
      <c r="Y10" s="8">
        <v>33.700000000000003</v>
      </c>
      <c r="Z10" s="8">
        <v>36.5</v>
      </c>
      <c r="AA10" s="8">
        <v>36.6</v>
      </c>
      <c r="AB10" s="8">
        <v>36</v>
      </c>
    </row>
    <row r="11" spans="1:28" ht="16.5" customHeight="1" x14ac:dyDescent="0.15">
      <c r="A11" s="10" t="s">
        <v>10</v>
      </c>
      <c r="B11" s="8">
        <v>18.5</v>
      </c>
      <c r="C11" s="8">
        <v>20.7</v>
      </c>
      <c r="D11" s="8">
        <v>20.8</v>
      </c>
      <c r="E11" s="8">
        <v>21.3</v>
      </c>
      <c r="F11" s="8">
        <v>20.8</v>
      </c>
      <c r="G11" s="8">
        <v>21</v>
      </c>
      <c r="H11" s="8">
        <v>20.8</v>
      </c>
      <c r="I11" s="8">
        <v>20.5</v>
      </c>
      <c r="J11" s="8">
        <v>20.8</v>
      </c>
      <c r="K11" s="8">
        <v>20.6</v>
      </c>
      <c r="L11" s="8">
        <v>21</v>
      </c>
      <c r="M11" s="8">
        <v>20.9</v>
      </c>
      <c r="N11" s="13">
        <v>21.3</v>
      </c>
      <c r="O11" s="8">
        <v>20.9</v>
      </c>
      <c r="P11" s="8">
        <v>21.4</v>
      </c>
      <c r="Q11" s="8">
        <v>21.8</v>
      </c>
      <c r="R11" s="8">
        <v>21.5</v>
      </c>
      <c r="S11" s="8">
        <v>22.1</v>
      </c>
      <c r="T11" s="8">
        <v>22.5</v>
      </c>
      <c r="U11" s="8">
        <v>23.1</v>
      </c>
      <c r="V11" s="8">
        <v>23.6</v>
      </c>
      <c r="W11" s="8">
        <v>24.8</v>
      </c>
      <c r="X11" s="8">
        <v>25.2</v>
      </c>
      <c r="Y11" s="8">
        <v>24.7</v>
      </c>
      <c r="Z11" s="8">
        <v>25</v>
      </c>
      <c r="AA11" s="8">
        <v>25.6</v>
      </c>
      <c r="AB11" s="8">
        <v>26.3</v>
      </c>
    </row>
    <row r="12" spans="1:28" ht="16.5" customHeight="1" x14ac:dyDescent="0.15">
      <c r="A12" s="9" t="s">
        <v>14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8" ht="16.5" customHeight="1" x14ac:dyDescent="0.15">
      <c r="A13" s="7" t="s">
        <v>0</v>
      </c>
      <c r="B13" s="8">
        <v>20</v>
      </c>
      <c r="C13" s="8">
        <v>27.5</v>
      </c>
      <c r="D13" s="8">
        <v>27.5</v>
      </c>
      <c r="E13" s="8">
        <v>27.5</v>
      </c>
      <c r="F13" s="8">
        <v>27.5</v>
      </c>
      <c r="G13" s="8">
        <v>27.5</v>
      </c>
      <c r="H13" s="8">
        <v>27.5</v>
      </c>
      <c r="I13" s="8">
        <v>27.5</v>
      </c>
      <c r="J13" s="8">
        <v>27.5</v>
      </c>
      <c r="K13" s="8">
        <v>27.5</v>
      </c>
      <c r="L13" s="8">
        <v>27.5</v>
      </c>
      <c r="M13" s="8">
        <v>27.5</v>
      </c>
      <c r="N13" s="5">
        <v>27.5</v>
      </c>
      <c r="O13" s="8">
        <v>27.5</v>
      </c>
      <c r="P13" s="8">
        <v>27.5</v>
      </c>
      <c r="Q13" s="8">
        <v>27.5</v>
      </c>
      <c r="R13" s="8">
        <v>27.5</v>
      </c>
      <c r="S13" s="8">
        <v>27.5</v>
      </c>
      <c r="T13" s="8">
        <v>27.5</v>
      </c>
      <c r="U13" s="8">
        <v>27.5</v>
      </c>
      <c r="V13" s="30">
        <v>27.5</v>
      </c>
      <c r="W13" s="30">
        <v>27.5</v>
      </c>
      <c r="X13" s="30">
        <v>27.5</v>
      </c>
      <c r="Y13" s="8">
        <v>30.2</v>
      </c>
      <c r="Z13" s="8">
        <v>33</v>
      </c>
      <c r="AA13" s="8">
        <v>33.5</v>
      </c>
      <c r="AB13" s="8">
        <v>34.200000000000003</v>
      </c>
    </row>
    <row r="14" spans="1:28" ht="16.5" customHeight="1" thickBot="1" x14ac:dyDescent="0.2">
      <c r="A14" s="14" t="s">
        <v>11</v>
      </c>
      <c r="B14" s="15" t="s">
        <v>1</v>
      </c>
      <c r="C14" s="16">
        <v>19.5</v>
      </c>
      <c r="D14" s="16">
        <v>20</v>
      </c>
      <c r="E14" s="16">
        <v>20.2</v>
      </c>
      <c r="F14" s="16">
        <v>20.2</v>
      </c>
      <c r="G14" s="16">
        <v>20.399999999999999</v>
      </c>
      <c r="H14" s="16">
        <v>20.5</v>
      </c>
      <c r="I14" s="16">
        <v>20.6</v>
      </c>
      <c r="J14" s="16">
        <v>20.7</v>
      </c>
      <c r="K14" s="16">
        <v>20.7</v>
      </c>
      <c r="L14" s="16">
        <v>20.7</v>
      </c>
      <c r="M14" s="16">
        <v>20.7</v>
      </c>
      <c r="N14" s="17">
        <v>20.7</v>
      </c>
      <c r="O14" s="16">
        <v>20.7</v>
      </c>
      <c r="P14" s="16">
        <v>20.7</v>
      </c>
      <c r="Q14" s="16">
        <v>20.7</v>
      </c>
      <c r="R14" s="16">
        <v>20.7</v>
      </c>
      <c r="S14" s="16">
        <v>21</v>
      </c>
      <c r="T14" s="16">
        <v>21.6</v>
      </c>
      <c r="U14" s="16">
        <v>22.2</v>
      </c>
      <c r="V14" s="34">
        <v>22.4</v>
      </c>
      <c r="W14" s="34">
        <v>23</v>
      </c>
      <c r="X14" s="34">
        <v>23.4</v>
      </c>
      <c r="Y14" s="16">
        <v>24.3</v>
      </c>
      <c r="Z14" s="16">
        <v>25.3</v>
      </c>
      <c r="AA14" s="16">
        <v>25.8</v>
      </c>
      <c r="AB14" s="16">
        <v>26.2</v>
      </c>
    </row>
    <row r="15" spans="1:28" ht="12.75" customHeight="1" x14ac:dyDescent="0.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8" s="3" customFormat="1" ht="16.5" customHeight="1" x14ac:dyDescent="0.15">
      <c r="A16" s="2"/>
      <c r="B16" s="2">
        <v>1980</v>
      </c>
      <c r="C16" s="2">
        <v>1985</v>
      </c>
      <c r="D16" s="2">
        <v>1990</v>
      </c>
      <c r="E16" s="2">
        <v>1991</v>
      </c>
      <c r="F16" s="2">
        <v>1992</v>
      </c>
      <c r="G16" s="2">
        <v>1993</v>
      </c>
      <c r="H16" s="2">
        <v>1994</v>
      </c>
      <c r="I16" s="2">
        <v>1995</v>
      </c>
      <c r="J16" s="2">
        <v>1996</v>
      </c>
      <c r="K16" s="2">
        <v>1997</v>
      </c>
      <c r="L16" s="2">
        <v>1998</v>
      </c>
      <c r="M16" s="2">
        <v>1999</v>
      </c>
      <c r="N16" s="26">
        <v>2000</v>
      </c>
      <c r="O16" s="26">
        <v>2001</v>
      </c>
      <c r="P16" s="26">
        <v>2002</v>
      </c>
      <c r="Q16" s="26">
        <v>2003</v>
      </c>
      <c r="R16" s="26">
        <v>2004</v>
      </c>
      <c r="S16" s="26">
        <v>2005</v>
      </c>
      <c r="T16" s="26">
        <v>2006</v>
      </c>
      <c r="U16" s="26">
        <v>2007</v>
      </c>
      <c r="V16" s="26">
        <v>2008</v>
      </c>
      <c r="W16" s="26">
        <v>2009</v>
      </c>
      <c r="X16" s="26">
        <v>2010</v>
      </c>
      <c r="Y16" s="26">
        <v>2011</v>
      </c>
      <c r="Z16" s="26">
        <v>2012</v>
      </c>
      <c r="AA16" s="26">
        <v>2013</v>
      </c>
      <c r="AB16" s="26">
        <v>2014</v>
      </c>
    </row>
    <row r="17" spans="1:28" ht="33" customHeight="1" x14ac:dyDescent="0.15">
      <c r="A17" s="4" t="s">
        <v>38</v>
      </c>
      <c r="B17" s="6">
        <f>(100*3.785411784)/(B3*1.609344)</f>
        <v>15.786213646532435</v>
      </c>
      <c r="C17" s="6">
        <f t="shared" ref="C17:AB27" si="0">(100*3.785411784)/(C3*1.609344)</f>
        <v>14.255429292929291</v>
      </c>
      <c r="D17" s="6">
        <f t="shared" si="0"/>
        <v>12.511414007092196</v>
      </c>
      <c r="E17" s="6">
        <f t="shared" si="0"/>
        <v>12.062286324786323</v>
      </c>
      <c r="F17" s="6">
        <f t="shared" si="0"/>
        <v>12.062286324786323</v>
      </c>
      <c r="G17" s="6">
        <f t="shared" si="0"/>
        <v>12.250759548611111</v>
      </c>
      <c r="H17" s="6">
        <f t="shared" si="0"/>
        <v>12.129519447174587</v>
      </c>
      <c r="I17" s="6">
        <f t="shared" si="0"/>
        <v>12.000744047619046</v>
      </c>
      <c r="J17" s="6">
        <f t="shared" si="0"/>
        <v>11.99275012791523</v>
      </c>
      <c r="K17" s="6">
        <f t="shared" si="0"/>
        <v>11.939826565143823</v>
      </c>
      <c r="L17" s="6">
        <f t="shared" si="0"/>
        <v>12.000744047619046</v>
      </c>
      <c r="M17" s="6">
        <f t="shared" si="0"/>
        <v>11.990356526372409</v>
      </c>
      <c r="N17" s="6">
        <f t="shared" si="0"/>
        <v>11.745508311631822</v>
      </c>
      <c r="O17" s="6">
        <f t="shared" si="0"/>
        <v>11.623857758924551</v>
      </c>
      <c r="P17" s="6">
        <f t="shared" si="0"/>
        <v>11.712867782820309</v>
      </c>
      <c r="Q17" s="6">
        <f t="shared" si="0"/>
        <v>12.062167765195909</v>
      </c>
      <c r="R17" s="6">
        <f t="shared" si="0"/>
        <v>11.973456506301453</v>
      </c>
      <c r="S17" s="6">
        <f t="shared" si="0"/>
        <v>11.659263128704053</v>
      </c>
      <c r="T17" s="6">
        <f t="shared" si="0"/>
        <v>11.509906047852775</v>
      </c>
      <c r="U17" s="6">
        <f t="shared" si="0"/>
        <v>11.055836624786703</v>
      </c>
      <c r="V17" s="6">
        <f t="shared" si="0"/>
        <v>10.777368878149899</v>
      </c>
      <c r="W17" s="6">
        <f t="shared" si="0"/>
        <v>10.841191440148055</v>
      </c>
      <c r="X17" s="6">
        <f t="shared" si="0"/>
        <v>10.927377805851776</v>
      </c>
      <c r="Y17" s="6">
        <f t="shared" si="0"/>
        <v>10.977146185274867</v>
      </c>
      <c r="Z17" s="6">
        <f t="shared" si="0"/>
        <v>10.922978998134679</v>
      </c>
      <c r="AA17" s="6">
        <f t="shared" si="0"/>
        <v>10.872059382284712</v>
      </c>
      <c r="AB17" s="6">
        <f t="shared" si="0"/>
        <v>10.989799919180966</v>
      </c>
    </row>
    <row r="18" spans="1:28" ht="16.5" customHeight="1" x14ac:dyDescent="0.15">
      <c r="A18" s="25" t="s">
        <v>8</v>
      </c>
      <c r="B18" s="6">
        <f t="shared" ref="B18:Q28" si="1">(100*3.785411784)/(B4*1.609344)</f>
        <v>14.716101041412415</v>
      </c>
      <c r="C18" s="6">
        <f t="shared" si="1"/>
        <v>13.428658830962402</v>
      </c>
      <c r="D18" s="6">
        <f t="shared" si="1"/>
        <v>11.572977216571363</v>
      </c>
      <c r="E18" s="6">
        <f t="shared" si="1"/>
        <v>11.095523862833652</v>
      </c>
      <c r="F18" s="6">
        <f t="shared" si="1"/>
        <v>11.176677491473281</v>
      </c>
      <c r="G18" s="6">
        <f t="shared" si="1"/>
        <v>11.423484709302095</v>
      </c>
      <c r="H18" s="6">
        <f t="shared" si="1"/>
        <v>11.306050814983488</v>
      </c>
      <c r="I18" s="6">
        <f t="shared" si="1"/>
        <v>11.132375926350367</v>
      </c>
      <c r="J18" s="6">
        <f t="shared" si="1"/>
        <v>11.077150339812682</v>
      </c>
      <c r="K18" s="6">
        <f t="shared" si="1"/>
        <v>10.940213178294572</v>
      </c>
      <c r="L18" s="6">
        <f t="shared" si="1"/>
        <v>10.991335669781932</v>
      </c>
      <c r="M18" s="6">
        <f t="shared" si="1"/>
        <v>10.98541402061824</v>
      </c>
      <c r="N18" s="6">
        <f t="shared" si="1"/>
        <v>10.739325168474986</v>
      </c>
      <c r="O18" s="6">
        <f t="shared" si="1"/>
        <v>10.625658735659659</v>
      </c>
      <c r="P18" s="6">
        <f t="shared" si="1"/>
        <v>10.703779802464494</v>
      </c>
      <c r="Q18" s="6">
        <f t="shared" si="1"/>
        <v>10.61434945360419</v>
      </c>
      <c r="R18" s="6">
        <f t="shared" si="0"/>
        <v>10.433393606390243</v>
      </c>
      <c r="S18" s="6">
        <f t="shared" si="0"/>
        <v>10.658938615649378</v>
      </c>
      <c r="T18" s="6">
        <f t="shared" si="0"/>
        <v>10.436463021749447</v>
      </c>
      <c r="U18" s="6">
        <f t="shared" si="0"/>
        <v>10.286814164277223</v>
      </c>
      <c r="V18" s="6">
        <f t="shared" si="0"/>
        <v>9.9436227492095508</v>
      </c>
      <c r="W18" s="6">
        <f t="shared" si="0"/>
        <v>9.9954173093144156</v>
      </c>
      <c r="X18" s="6">
        <f t="shared" si="0"/>
        <v>10.095046494992847</v>
      </c>
      <c r="Y18" s="6">
        <f t="shared" si="0"/>
        <v>10.138559626436781</v>
      </c>
      <c r="Z18" s="6">
        <f t="shared" si="0"/>
        <v>10.102667004242651</v>
      </c>
      <c r="AA18" s="6">
        <f t="shared" si="0"/>
        <v>10.047421057639392</v>
      </c>
      <c r="AB18" s="6">
        <f t="shared" si="0"/>
        <v>10.137125696571275</v>
      </c>
    </row>
    <row r="19" spans="1:28" ht="16.5" customHeight="1" x14ac:dyDescent="0.15">
      <c r="A19" s="7" t="s">
        <v>15</v>
      </c>
      <c r="B19" s="6">
        <f t="shared" si="1"/>
        <v>19.238704045592698</v>
      </c>
      <c r="C19" s="6">
        <f t="shared" si="0"/>
        <v>16.462571176503115</v>
      </c>
      <c r="D19" s="6">
        <f t="shared" si="0"/>
        <v>14.578252817395114</v>
      </c>
      <c r="E19" s="6">
        <f t="shared" si="0"/>
        <v>13.842403254433121</v>
      </c>
      <c r="F19" s="6">
        <f t="shared" si="0"/>
        <v>13.619612497023008</v>
      </c>
      <c r="G19" s="6">
        <f t="shared" si="0"/>
        <v>13.515562068167116</v>
      </c>
      <c r="H19" s="6">
        <f t="shared" si="0"/>
        <v>13.56973963327798</v>
      </c>
      <c r="I19" s="6">
        <f t="shared" si="0"/>
        <v>13.577785704306571</v>
      </c>
      <c r="J19" s="6">
        <f t="shared" si="0"/>
        <v>13.640921694454139</v>
      </c>
      <c r="K19" s="6">
        <f t="shared" si="0"/>
        <v>13.675266269090868</v>
      </c>
      <c r="L19" s="6">
        <f t="shared" si="0"/>
        <v>13.755238791422999</v>
      </c>
      <c r="M19" s="6">
        <f t="shared" si="0"/>
        <v>13.774469111993559</v>
      </c>
      <c r="N19" s="6">
        <f t="shared" si="0"/>
        <v>13.489905802597214</v>
      </c>
      <c r="O19" s="6">
        <f t="shared" si="0"/>
        <v>13.347126788894604</v>
      </c>
      <c r="P19" s="6">
        <f t="shared" si="0"/>
        <v>13.445256269284172</v>
      </c>
      <c r="Q19" s="6">
        <f t="shared" si="0"/>
        <v>14.522162152174884</v>
      </c>
      <c r="R19" s="6">
        <f t="shared" si="0"/>
        <v>14.522162152174888</v>
      </c>
      <c r="S19" s="6">
        <f t="shared" si="0"/>
        <v>13.300848714809755</v>
      </c>
      <c r="T19" s="6">
        <f t="shared" si="0"/>
        <v>13.186310961505601</v>
      </c>
      <c r="U19" s="6">
        <f t="shared" si="0"/>
        <v>13.7768806895119</v>
      </c>
      <c r="V19" s="6">
        <f t="shared" si="0"/>
        <v>13.567635064096024</v>
      </c>
      <c r="W19" s="6">
        <f t="shared" si="0"/>
        <v>13.601913606120375</v>
      </c>
      <c r="X19" s="6">
        <f t="shared" si="0"/>
        <v>13.658200826023483</v>
      </c>
      <c r="Y19" s="6">
        <f t="shared" si="0"/>
        <v>13.755238791422999</v>
      </c>
      <c r="Z19" s="6">
        <f t="shared" si="0"/>
        <v>13.737470979744248</v>
      </c>
      <c r="AA19" s="6">
        <f t="shared" si="0"/>
        <v>13.707513439805211</v>
      </c>
      <c r="AB19" s="6">
        <f t="shared" si="0"/>
        <v>13.756981847243871</v>
      </c>
    </row>
    <row r="20" spans="1:28" ht="16.5" customHeight="1" x14ac:dyDescent="0.15">
      <c r="A20" s="9" t="s">
        <v>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6.5" customHeight="1" x14ac:dyDescent="0.15">
      <c r="A21" s="7" t="s">
        <v>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6.5" customHeight="1" x14ac:dyDescent="0.15">
      <c r="A22" s="10" t="s">
        <v>37</v>
      </c>
      <c r="B22" s="6">
        <f t="shared" si="1"/>
        <v>9.6796124828532228</v>
      </c>
      <c r="C22" s="6">
        <f t="shared" si="0"/>
        <v>8.5222675120772919</v>
      </c>
      <c r="D22" s="6">
        <f t="shared" si="0"/>
        <v>8.4005208333333314</v>
      </c>
      <c r="E22" s="6">
        <f t="shared" si="0"/>
        <v>8.2822036384976521</v>
      </c>
      <c r="F22" s="6">
        <f t="shared" si="0"/>
        <v>8.4306302270011937</v>
      </c>
      <c r="G22" s="6">
        <f t="shared" si="0"/>
        <v>8.2822036384976521</v>
      </c>
      <c r="H22" s="6">
        <f t="shared" si="0"/>
        <v>8.3114693757361593</v>
      </c>
      <c r="I22" s="6">
        <f t="shared" si="0"/>
        <v>8.2242861305361288</v>
      </c>
      <c r="J22" s="6">
        <f t="shared" si="0"/>
        <v>8.2531432748538016</v>
      </c>
      <c r="K22" s="6">
        <f t="shared" si="0"/>
        <v>8.1956300813008127</v>
      </c>
      <c r="L22" s="6">
        <f t="shared" si="0"/>
        <v>8.1671730324074066</v>
      </c>
      <c r="M22" s="6">
        <f t="shared" si="0"/>
        <v>8.3114693757361593</v>
      </c>
      <c r="N22" s="6">
        <f t="shared" si="0"/>
        <v>8.2531432748538016</v>
      </c>
      <c r="O22" s="6">
        <f t="shared" si="0"/>
        <v>8.1671730324074066</v>
      </c>
      <c r="P22" s="6">
        <f t="shared" si="0"/>
        <v>8.1108477011494244</v>
      </c>
      <c r="Q22" s="6">
        <f t="shared" si="0"/>
        <v>7.9733757062146875</v>
      </c>
      <c r="R22" s="6">
        <f t="shared" si="0"/>
        <v>7.9733757062146875</v>
      </c>
      <c r="S22" s="6">
        <f t="shared" si="0"/>
        <v>7.7628575357535743</v>
      </c>
      <c r="T22" s="6">
        <f t="shared" si="0"/>
        <v>7.8144379844961227</v>
      </c>
      <c r="U22" s="6">
        <f t="shared" si="0"/>
        <v>7.5389289529914523</v>
      </c>
      <c r="V22" s="6">
        <f t="shared" si="0"/>
        <v>7.4671296296296283</v>
      </c>
      <c r="W22" s="6">
        <f t="shared" si="0"/>
        <v>7.1493794326241131</v>
      </c>
      <c r="X22" s="6">
        <f t="shared" si="0"/>
        <v>6.9384832841691244</v>
      </c>
      <c r="Y22" s="6">
        <f t="shared" si="0"/>
        <v>7.1061807653575011</v>
      </c>
      <c r="Z22" s="6">
        <f t="shared" si="0"/>
        <v>6.6444797551789074</v>
      </c>
      <c r="AA22" s="6">
        <f t="shared" si="0"/>
        <v>6.4976404235727427</v>
      </c>
      <c r="AB22" s="6">
        <f t="shared" si="0"/>
        <v>6.4619391025641022</v>
      </c>
    </row>
    <row r="23" spans="1:28" ht="16.5" customHeight="1" x14ac:dyDescent="0.15">
      <c r="A23" s="12" t="s">
        <v>3</v>
      </c>
      <c r="B23" s="6">
        <f t="shared" si="1"/>
        <v>10.407724926253685</v>
      </c>
      <c r="C23" s="6">
        <f t="shared" si="0"/>
        <v>8.9435202788339669</v>
      </c>
      <c r="D23" s="6">
        <f t="shared" si="0"/>
        <v>8.7440365551425021</v>
      </c>
      <c r="E23" s="6">
        <f t="shared" si="0"/>
        <v>8.6159188034188023</v>
      </c>
      <c r="F23" s="6">
        <f t="shared" si="0"/>
        <v>8.7116512345679009</v>
      </c>
      <c r="G23" s="6">
        <f t="shared" si="0"/>
        <v>8.460956235011988</v>
      </c>
      <c r="H23" s="6">
        <f t="shared" si="0"/>
        <v>8.5532575757575735</v>
      </c>
      <c r="I23" s="6">
        <f t="shared" si="0"/>
        <v>8.4915012033694328</v>
      </c>
      <c r="J23" s="6">
        <f t="shared" si="0"/>
        <v>8.3706257413997616</v>
      </c>
      <c r="K23" s="6">
        <f t="shared" si="0"/>
        <v>8.460956235011988</v>
      </c>
      <c r="L23" s="6">
        <f t="shared" si="0"/>
        <v>8.2242861305361288</v>
      </c>
      <c r="M23" s="6">
        <f t="shared" si="0"/>
        <v>8.4005208333333314</v>
      </c>
      <c r="N23" s="6">
        <f t="shared" si="0"/>
        <v>8.1956300813008127</v>
      </c>
      <c r="O23" s="6">
        <f t="shared" si="0"/>
        <v>8.1956300813008127</v>
      </c>
      <c r="P23" s="6">
        <f t="shared" si="0"/>
        <v>8.0829753722794955</v>
      </c>
      <c r="Q23" s="6">
        <f t="shared" si="0"/>
        <v>8.0829753722794955</v>
      </c>
      <c r="R23" s="6">
        <f t="shared" si="0"/>
        <v>7.8667084726867333</v>
      </c>
      <c r="S23" s="6">
        <f t="shared" si="0"/>
        <v>7.7119535519125675</v>
      </c>
      <c r="T23" s="6">
        <f t="shared" si="0"/>
        <v>7.7628575357535743</v>
      </c>
      <c r="U23" s="6">
        <f t="shared" si="0"/>
        <v>7.6867510893246171</v>
      </c>
      <c r="V23" s="6">
        <f t="shared" si="0"/>
        <v>7.5389289529914523</v>
      </c>
      <c r="W23" s="6">
        <f t="shared" si="0"/>
        <v>7.3275571131879529</v>
      </c>
      <c r="X23" s="6">
        <f t="shared" si="0"/>
        <v>7.1061807653575011</v>
      </c>
      <c r="Y23" s="6">
        <f t="shared" si="0"/>
        <v>7.1931065239551462</v>
      </c>
      <c r="Z23" s="6">
        <f t="shared" si="0"/>
        <v>6.7590397509578537</v>
      </c>
      <c r="AA23" s="6">
        <f t="shared" si="0"/>
        <v>6.5337384259259252</v>
      </c>
      <c r="AB23" s="6">
        <f t="shared" si="0"/>
        <v>6.4091167120799257</v>
      </c>
    </row>
    <row r="24" spans="1:28" ht="16.5" customHeight="1" x14ac:dyDescent="0.15">
      <c r="A24" s="12" t="s">
        <v>4</v>
      </c>
      <c r="B24" s="6">
        <f t="shared" si="1"/>
        <v>7.9464386261261239</v>
      </c>
      <c r="C24" s="6">
        <f t="shared" si="0"/>
        <v>7.4671296296296283</v>
      </c>
      <c r="D24" s="6">
        <f t="shared" si="0"/>
        <v>7.8667084726867333</v>
      </c>
      <c r="E24" s="6">
        <f t="shared" si="0"/>
        <v>7.8144379844961227</v>
      </c>
      <c r="F24" s="6">
        <f t="shared" si="0"/>
        <v>8.0552939497716896</v>
      </c>
      <c r="G24" s="6">
        <f t="shared" si="0"/>
        <v>7.9464386261261239</v>
      </c>
      <c r="H24" s="6">
        <f t="shared" si="0"/>
        <v>7.9196829405162728</v>
      </c>
      <c r="I24" s="6">
        <f t="shared" si="0"/>
        <v>7.7628575357535743</v>
      </c>
      <c r="J24" s="6">
        <f t="shared" si="0"/>
        <v>7.9464386261261239</v>
      </c>
      <c r="K24" s="6">
        <f t="shared" si="0"/>
        <v>7.8144379844961227</v>
      </c>
      <c r="L24" s="6">
        <f t="shared" si="0"/>
        <v>8.0552939497716896</v>
      </c>
      <c r="M24" s="6">
        <f t="shared" si="0"/>
        <v>8.1108477011494244</v>
      </c>
      <c r="N24" s="6">
        <f t="shared" si="0"/>
        <v>8.3114693757361593</v>
      </c>
      <c r="O24" s="6">
        <f t="shared" si="0"/>
        <v>8.1108477011494244</v>
      </c>
      <c r="P24" s="6">
        <f t="shared" si="0"/>
        <v>8.1671730324074066</v>
      </c>
      <c r="Q24" s="6">
        <f t="shared" si="0"/>
        <v>7.8667084726867333</v>
      </c>
      <c r="R24" s="6">
        <f t="shared" si="0"/>
        <v>8.1956300813008127</v>
      </c>
      <c r="S24" s="6">
        <f t="shared" si="0"/>
        <v>7.8667084726867333</v>
      </c>
      <c r="T24" s="6">
        <f t="shared" si="0"/>
        <v>7.9196829405162728</v>
      </c>
      <c r="U24" s="6">
        <f t="shared" si="0"/>
        <v>7.3048007246376798</v>
      </c>
      <c r="V24" s="6">
        <f t="shared" si="0"/>
        <v>7.3966850104821793</v>
      </c>
      <c r="W24" s="6">
        <f t="shared" si="0"/>
        <v>6.9590113412228796</v>
      </c>
      <c r="X24" s="6">
        <f t="shared" si="0"/>
        <v>6.6822324810606046</v>
      </c>
      <c r="Y24" s="6">
        <f t="shared" si="0"/>
        <v>6.9796612265084059</v>
      </c>
      <c r="Z24" s="6">
        <f t="shared" si="0"/>
        <v>6.4442351598173513</v>
      </c>
      <c r="AA24" s="6">
        <f t="shared" si="0"/>
        <v>6.4266279599271385</v>
      </c>
      <c r="AB24" s="6">
        <f t="shared" si="0"/>
        <v>6.5337384259259252</v>
      </c>
    </row>
    <row r="25" spans="1:28" ht="16.5" customHeight="1" x14ac:dyDescent="0.15">
      <c r="A25" s="10" t="s">
        <v>36</v>
      </c>
      <c r="B25" s="6">
        <f t="shared" si="1"/>
        <v>12.714301801801801</v>
      </c>
      <c r="C25" s="6">
        <f t="shared" si="0"/>
        <v>11.363023349436391</v>
      </c>
      <c r="D25" s="6">
        <f t="shared" si="0"/>
        <v>11.308393429487177</v>
      </c>
      <c r="E25" s="6">
        <f t="shared" si="0"/>
        <v>11.042938184663535</v>
      </c>
      <c r="F25" s="6">
        <f t="shared" si="0"/>
        <v>11.308393429487177</v>
      </c>
      <c r="G25" s="6">
        <f t="shared" si="0"/>
        <v>11.200694444444443</v>
      </c>
      <c r="H25" s="6">
        <f t="shared" si="0"/>
        <v>11.308393429487177</v>
      </c>
      <c r="I25" s="6">
        <f t="shared" si="0"/>
        <v>11.473882113821139</v>
      </c>
      <c r="J25" s="6">
        <f t="shared" si="0"/>
        <v>11.308393429487177</v>
      </c>
      <c r="K25" s="6">
        <f t="shared" si="0"/>
        <v>11.418183656957925</v>
      </c>
      <c r="L25" s="6">
        <f t="shared" si="0"/>
        <v>11.200694444444443</v>
      </c>
      <c r="M25" s="6">
        <f t="shared" si="0"/>
        <v>11.254286283891547</v>
      </c>
      <c r="N25" s="6">
        <f t="shared" si="0"/>
        <v>11.042938184663535</v>
      </c>
      <c r="O25" s="6">
        <f t="shared" si="0"/>
        <v>11.254286283891547</v>
      </c>
      <c r="P25" s="6">
        <f t="shared" si="0"/>
        <v>10.991335669781932</v>
      </c>
      <c r="Q25" s="6">
        <f t="shared" si="0"/>
        <v>10.78965978593272</v>
      </c>
      <c r="R25" s="6">
        <f t="shared" si="0"/>
        <v>10.940213178294572</v>
      </c>
      <c r="S25" s="6">
        <f t="shared" si="0"/>
        <v>10.643193815987932</v>
      </c>
      <c r="T25" s="6">
        <f t="shared" si="0"/>
        <v>10.453981481481481</v>
      </c>
      <c r="U25" s="6">
        <f t="shared" si="0"/>
        <v>10.182449494949493</v>
      </c>
      <c r="V25" s="6">
        <f t="shared" si="0"/>
        <v>9.966719632768358</v>
      </c>
      <c r="W25" s="6">
        <f t="shared" si="0"/>
        <v>9.4844590053763422</v>
      </c>
      <c r="X25" s="6">
        <f t="shared" si="0"/>
        <v>9.3339120370370363</v>
      </c>
      <c r="Y25" s="6">
        <f t="shared" si="0"/>
        <v>9.5228576248313068</v>
      </c>
      <c r="Z25" s="6">
        <f t="shared" si="0"/>
        <v>9.4085833333333326</v>
      </c>
      <c r="AA25" s="6">
        <f t="shared" si="0"/>
        <v>9.1880696614583304</v>
      </c>
      <c r="AB25" s="6">
        <f t="shared" si="0"/>
        <v>8.9435202788339669</v>
      </c>
    </row>
    <row r="26" spans="1:28" ht="16.5" customHeight="1" x14ac:dyDescent="0.15">
      <c r="A26" s="9" t="s">
        <v>14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6.5" customHeight="1" x14ac:dyDescent="0.15">
      <c r="A27" s="7" t="s">
        <v>0</v>
      </c>
      <c r="B27" s="6">
        <f t="shared" si="1"/>
        <v>11.760729166666666</v>
      </c>
      <c r="C27" s="6">
        <f t="shared" si="0"/>
        <v>8.5532575757575735</v>
      </c>
      <c r="D27" s="6">
        <f t="shared" si="0"/>
        <v>8.5532575757575735</v>
      </c>
      <c r="E27" s="6">
        <f t="shared" si="0"/>
        <v>8.5532575757575735</v>
      </c>
      <c r="F27" s="6">
        <f t="shared" si="0"/>
        <v>8.5532575757575735</v>
      </c>
      <c r="G27" s="6">
        <f t="shared" si="0"/>
        <v>8.5532575757575735</v>
      </c>
      <c r="H27" s="6">
        <f t="shared" si="0"/>
        <v>8.5532575757575735</v>
      </c>
      <c r="I27" s="6">
        <f t="shared" si="0"/>
        <v>8.5532575757575735</v>
      </c>
      <c r="J27" s="6">
        <f t="shared" si="0"/>
        <v>8.5532575757575735</v>
      </c>
      <c r="K27" s="6">
        <f t="shared" si="0"/>
        <v>8.5532575757575735</v>
      </c>
      <c r="L27" s="6">
        <f t="shared" si="0"/>
        <v>8.5532575757575735</v>
      </c>
      <c r="M27" s="6">
        <f t="shared" ref="C27:AB28" si="2">(100*3.785411784)/(M13*1.609344)</f>
        <v>8.5532575757575735</v>
      </c>
      <c r="N27" s="6">
        <f t="shared" si="2"/>
        <v>8.5532575757575735</v>
      </c>
      <c r="O27" s="6">
        <f t="shared" si="2"/>
        <v>8.5532575757575735</v>
      </c>
      <c r="P27" s="6">
        <f t="shared" si="2"/>
        <v>8.5532575757575735</v>
      </c>
      <c r="Q27" s="6">
        <f t="shared" si="2"/>
        <v>8.5532575757575735</v>
      </c>
      <c r="R27" s="6">
        <f t="shared" si="2"/>
        <v>8.5532575757575735</v>
      </c>
      <c r="S27" s="6">
        <f t="shared" si="2"/>
        <v>8.5532575757575735</v>
      </c>
      <c r="T27" s="6">
        <f t="shared" si="2"/>
        <v>8.5532575757575735</v>
      </c>
      <c r="U27" s="6">
        <f t="shared" si="2"/>
        <v>8.5532575757575735</v>
      </c>
      <c r="V27" s="6">
        <f t="shared" si="2"/>
        <v>8.5532575757575735</v>
      </c>
      <c r="W27" s="6">
        <f t="shared" si="2"/>
        <v>8.5532575757575735</v>
      </c>
      <c r="X27" s="6">
        <f t="shared" si="2"/>
        <v>8.5532575757575735</v>
      </c>
      <c r="Y27" s="6">
        <f t="shared" si="2"/>
        <v>7.7885623620309046</v>
      </c>
      <c r="Z27" s="6">
        <f t="shared" si="2"/>
        <v>7.1277146464646455</v>
      </c>
      <c r="AA27" s="6">
        <f t="shared" si="2"/>
        <v>7.0213308457711427</v>
      </c>
      <c r="AB27" s="6">
        <f t="shared" si="2"/>
        <v>6.8776193957114993</v>
      </c>
    </row>
    <row r="28" spans="1:28" ht="16.5" customHeight="1" thickBot="1" x14ac:dyDescent="0.2">
      <c r="A28" s="14" t="s">
        <v>11</v>
      </c>
      <c r="B28" s="6"/>
      <c r="C28" s="6">
        <f t="shared" si="2"/>
        <v>12.062286324786323</v>
      </c>
      <c r="D28" s="6">
        <f t="shared" si="2"/>
        <v>11.760729166666666</v>
      </c>
      <c r="E28" s="6">
        <f t="shared" si="2"/>
        <v>11.644286303630363</v>
      </c>
      <c r="F28" s="6">
        <f t="shared" si="2"/>
        <v>11.644286303630363</v>
      </c>
      <c r="G28" s="6">
        <f t="shared" si="2"/>
        <v>11.530126633986928</v>
      </c>
      <c r="H28" s="6">
        <f t="shared" si="2"/>
        <v>11.473882113821139</v>
      </c>
      <c r="I28" s="6">
        <f t="shared" si="2"/>
        <v>11.418183656957925</v>
      </c>
      <c r="J28" s="6">
        <f t="shared" si="2"/>
        <v>11.363023349436391</v>
      </c>
      <c r="K28" s="6">
        <f t="shared" si="2"/>
        <v>11.363023349436391</v>
      </c>
      <c r="L28" s="6">
        <f t="shared" si="2"/>
        <v>11.363023349436391</v>
      </c>
      <c r="M28" s="6">
        <f t="shared" si="2"/>
        <v>11.363023349436391</v>
      </c>
      <c r="N28" s="6">
        <f t="shared" si="2"/>
        <v>11.363023349436391</v>
      </c>
      <c r="O28" s="6">
        <f t="shared" si="2"/>
        <v>11.363023349436391</v>
      </c>
      <c r="P28" s="6">
        <f t="shared" si="2"/>
        <v>11.363023349436391</v>
      </c>
      <c r="Q28" s="6">
        <f t="shared" si="2"/>
        <v>11.363023349436391</v>
      </c>
      <c r="R28" s="6">
        <f t="shared" si="2"/>
        <v>11.363023349436391</v>
      </c>
      <c r="S28" s="6">
        <f t="shared" si="2"/>
        <v>11.200694444444443</v>
      </c>
      <c r="T28" s="6">
        <f t="shared" si="2"/>
        <v>10.889564043209873</v>
      </c>
      <c r="U28" s="6">
        <f t="shared" si="2"/>
        <v>10.595251501501501</v>
      </c>
      <c r="V28" s="6">
        <f t="shared" si="2"/>
        <v>10.500651041666668</v>
      </c>
      <c r="W28" s="6">
        <f t="shared" si="2"/>
        <v>10.226721014492753</v>
      </c>
      <c r="X28" s="6">
        <f t="shared" si="2"/>
        <v>10.05190527065527</v>
      </c>
      <c r="Y28" s="6">
        <f t="shared" si="2"/>
        <v>9.6796124828532228</v>
      </c>
      <c r="Z28" s="6">
        <f t="shared" si="2"/>
        <v>9.2970191040843204</v>
      </c>
      <c r="AA28" s="6">
        <f t="shared" si="2"/>
        <v>9.1168443152454763</v>
      </c>
      <c r="AB28" s="6">
        <f t="shared" si="2"/>
        <v>8.9776558524173016</v>
      </c>
    </row>
    <row r="29" spans="1:28" s="21" customFormat="1" ht="12.75" customHeight="1" x14ac:dyDescent="0.1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8" s="20" customFormat="1" ht="14.25" customHeight="1" x14ac:dyDescent="0.1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8" s="20" customFormat="1" ht="15.75" customHeight="1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8" s="20" customFormat="1" ht="12.75" customHeight="1" x14ac:dyDescent="0.1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s="20" customFormat="1" ht="16.5" customHeight="1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s="20" customFormat="1" ht="12.75" customHeight="1" x14ac:dyDescent="0.1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s="20" customFormat="1" ht="14.25" customHeight="1" x14ac:dyDescent="0.1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s="20" customFormat="1" ht="15" customHeight="1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s="20" customFormat="1" ht="12.75" customHeight="1" x14ac:dyDescent="0.1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s="20" customFormat="1" ht="15.75" customHeight="1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s="20" customFormat="1" ht="12.75" customHeight="1" x14ac:dyDescent="0.1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s="20" customFormat="1" ht="12.75" customHeight="1" x14ac:dyDescent="0.15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s="20" customFormat="1" ht="13.5" customHeight="1" x14ac:dyDescent="0.15">
      <c r="A41" s="45"/>
      <c r="B41" s="46"/>
      <c r="C41" s="46"/>
      <c r="D41" s="46"/>
      <c r="E41" s="46"/>
      <c r="F41" s="46"/>
      <c r="G41" s="46"/>
      <c r="H41" s="46"/>
      <c r="I41" s="46"/>
      <c r="J41" s="47"/>
      <c r="K41" s="47"/>
      <c r="L41" s="47"/>
    </row>
    <row r="42" spans="1:26" s="20" customFormat="1" ht="13.5" customHeight="1" x14ac:dyDescent="0.15">
      <c r="A42" s="1"/>
      <c r="B42" s="19"/>
      <c r="C42" s="19"/>
      <c r="D42" s="19"/>
      <c r="E42" s="19"/>
      <c r="F42" s="19"/>
      <c r="G42" s="22"/>
      <c r="H42" s="22"/>
      <c r="I42" s="22"/>
      <c r="J42" s="22"/>
      <c r="K42" s="22"/>
      <c r="L42" s="22"/>
      <c r="M42" s="19"/>
    </row>
    <row r="43" spans="1:26" s="20" customFormat="1" ht="13.5" customHeight="1" x14ac:dyDescent="0.15">
      <c r="A43" s="1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</row>
    <row r="44" spans="1:26" s="20" customFormat="1" x14ac:dyDescent="0.15">
      <c r="A44" s="1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7" spans="1:26" x14ac:dyDescent="0.15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</sheetData>
  <mergeCells count="15">
    <mergeCell ref="A38:Z38"/>
    <mergeCell ref="A39:Z39"/>
    <mergeCell ref="A40:Z40"/>
    <mergeCell ref="A41:L41"/>
    <mergeCell ref="A32:Z32"/>
    <mergeCell ref="A33:Z33"/>
    <mergeCell ref="A34:Z34"/>
    <mergeCell ref="A35:Z35"/>
    <mergeCell ref="A36:Z36"/>
    <mergeCell ref="A37:Z37"/>
    <mergeCell ref="A29:Z29"/>
    <mergeCell ref="A30:Z30"/>
    <mergeCell ref="A31:Z31"/>
    <mergeCell ref="A1:AB1"/>
    <mergeCell ref="A15:Z15"/>
  </mergeCells>
  <pageMargins left="0.25" right="0.25" top="0.75" bottom="0.75" header="0.3" footer="0.3"/>
  <pageSetup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4-23</vt:lpstr>
      <vt:lpstr>l per 100 km</vt:lpstr>
    </vt:vector>
  </TitlesOfParts>
  <Company>U.S. DOT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TSAR '09</dc:title>
  <dc:subject>U.S. Transportation System</dc:subject>
  <dc:creator>Matthew Chambers</dc:creator>
  <cp:lastModifiedBy>Utente di Microsoft Office</cp:lastModifiedBy>
  <cp:lastPrinted>2016-04-04T18:45:44Z</cp:lastPrinted>
  <dcterms:created xsi:type="dcterms:W3CDTF">2006-03-09T20:24:42Z</dcterms:created>
  <dcterms:modified xsi:type="dcterms:W3CDTF">2017-01-07T14:09:41Z</dcterms:modified>
  <cp:category>Energy Comsumption</cp:category>
</cp:coreProperties>
</file>